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hyundaibrasil.sharepoint.com/sites/HumanResources/Shared Documents/Compensation &amp; Benefits Oficial/Benefícios/Venda de Veículos/_Nova Campanha 2024/"/>
    </mc:Choice>
  </mc:AlternateContent>
  <xr:revisionPtr revIDLastSave="39" documentId="13_ncr:1_{FD27E463-72D1-4150-9A35-2668DE87E75D}" xr6:coauthVersionLast="47" xr6:coauthVersionMax="47" xr10:uidLastSave="{C24A1426-8E70-47BA-9142-6D2FCFA0D278}"/>
  <bookViews>
    <workbookView xWindow="-110" yWindow="-110" windowWidth="19420" windowHeight="10420" xr2:uid="{00000000-000D-0000-FFFF-FFFF00000000}"/>
  </bookViews>
  <sheets>
    <sheet name="Formulário EMPREGADO 2024" sheetId="1" r:id="rId1"/>
    <sheet name="Dealers" sheetId="5" state="hidden" r:id="rId2"/>
  </sheets>
  <definedNames>
    <definedName name="_xlnm._FilterDatabase" localSheetId="1" hidden="1">Dealers!$B$2:$D$153</definedName>
    <definedName name="_xlnm.Print_Area" localSheetId="0">'Formulário EMPREGADO 2024'!$A$1:$N$81</definedName>
    <definedName name="Concessionária_de_Venda">'Formulário EMPREGADO 2024'!#REF!</definedName>
    <definedName name="Concessionária_Entrega">'Formulário EMPREGADO 2024'!$N$17:$N$17</definedName>
    <definedName name="COR">#REF!</definedName>
    <definedName name="DEALERS">Dealers!$B$3:$B$122</definedName>
    <definedName name="Letras" localSheetId="0">'Formulário EMPREGADO 2024'!$C$7="""ABCDEFGHIJKLMNOPQRSTUVXWYZ """</definedName>
    <definedName name="MODALIDADE">#REF!</definedName>
    <definedName name="Nome_da_Concessionária">'Formulário EMPREGADO 2024'!#REF!</definedName>
    <definedName name="VEICUL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 i="1" l="1"/>
  <c r="F46" i="1"/>
  <c r="O18" i="1"/>
  <c r="S17" i="1"/>
  <c r="O17" i="1"/>
  <c r="Q4" i="1"/>
  <c r="Q2" i="1"/>
  <c r="T2" i="1" l="1"/>
  <c r="Q7" i="1"/>
  <c r="T3" i="1" l="1"/>
  <c r="Q9" i="1" s="1"/>
  <c r="Q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37101145</author>
    <author>Patricia Rodrigues Trant Miranda</author>
    <author>Furtuoso, Ednei Tomaz</author>
    <author>Righeti, Karina Toledo</author>
  </authors>
  <commentList>
    <comment ref="B48" authorId="0" shapeId="0" xr:uid="{00000000-0006-0000-0400-000003000000}">
      <text>
        <r>
          <rPr>
            <b/>
            <sz val="9"/>
            <color indexed="81"/>
            <rFont val="Tahoma"/>
            <family val="2"/>
          </rPr>
          <t>37101145:</t>
        </r>
        <r>
          <rPr>
            <sz val="9"/>
            <color indexed="81"/>
            <rFont val="Tahoma"/>
            <family val="2"/>
          </rPr>
          <t xml:space="preserve">
Grupo: Gabardo</t>
        </r>
      </text>
    </comment>
    <comment ref="B91" authorId="0" shapeId="0" xr:uid="{00000000-0006-0000-0400-000005000000}">
      <text>
        <r>
          <rPr>
            <b/>
            <sz val="9"/>
            <color indexed="81"/>
            <rFont val="Tahoma"/>
            <family val="2"/>
          </rPr>
          <t>37101145:</t>
        </r>
        <r>
          <rPr>
            <sz val="9"/>
            <color indexed="81"/>
            <rFont val="Tahoma"/>
            <family val="2"/>
          </rPr>
          <t xml:space="preserve">
Antigo Águia Branca</t>
        </r>
      </text>
    </comment>
    <comment ref="C104" authorId="1" shapeId="0" xr:uid="{00000000-0006-0000-0400-000006000000}">
      <text>
        <r>
          <rPr>
            <b/>
            <sz val="9"/>
            <color indexed="81"/>
            <rFont val="Tahoma"/>
            <family val="2"/>
          </rPr>
          <t>Antigo dealer code 09005</t>
        </r>
      </text>
    </comment>
    <comment ref="C105" authorId="1" shapeId="0" xr:uid="{00000000-0006-0000-0400-000007000000}">
      <text>
        <r>
          <rPr>
            <b/>
            <sz val="9"/>
            <color indexed="81"/>
            <rFont val="Tahoma"/>
            <family val="2"/>
          </rPr>
          <t xml:space="preserve">Antigo dealer code 07003
</t>
        </r>
      </text>
    </comment>
    <comment ref="C106" authorId="1" shapeId="0" xr:uid="{00000000-0006-0000-0400-000008000000}">
      <text>
        <r>
          <rPr>
            <sz val="9"/>
            <color indexed="81"/>
            <rFont val="Tahoma"/>
            <family val="2"/>
          </rPr>
          <t>Antigo Dealer Code 09006</t>
        </r>
      </text>
    </comment>
    <comment ref="B130" authorId="2" shapeId="0" xr:uid="{00000000-0006-0000-0400-00000A000000}">
      <text>
        <r>
          <rPr>
            <sz val="9"/>
            <color indexed="81"/>
            <rFont val="Tahoma"/>
            <family val="2"/>
          </rPr>
          <t>Revemar Grupo</t>
        </r>
      </text>
    </comment>
    <comment ref="C132" authorId="3" shapeId="0" xr:uid="{00000000-0006-0000-0400-00000B000000}">
      <text>
        <r>
          <rPr>
            <b/>
            <sz val="9"/>
            <color indexed="81"/>
            <rFont val="Tahoma"/>
            <family val="2"/>
          </rPr>
          <t>Righeti, Karina Toledo:</t>
        </r>
        <r>
          <rPr>
            <sz val="9"/>
            <color indexed="81"/>
            <rFont val="Tahoma"/>
            <family val="2"/>
          </rPr>
          <t xml:space="preserve">
Antigo 09001 - Maudi
Alterado em 11/02/2016</t>
        </r>
      </text>
    </comment>
    <comment ref="C133" authorId="3" shapeId="0" xr:uid="{00000000-0006-0000-0400-00000C000000}">
      <text>
        <r>
          <rPr>
            <b/>
            <sz val="9"/>
            <color indexed="81"/>
            <rFont val="Tahoma"/>
            <family val="2"/>
          </rPr>
          <t>Righeti, Karina Toledo:</t>
        </r>
        <r>
          <rPr>
            <sz val="9"/>
            <color indexed="81"/>
            <rFont val="Tahoma"/>
            <family val="2"/>
          </rPr>
          <t xml:space="preserve">
Antigo 09008 - Maudi
alterado em 11/02/2016</t>
        </r>
      </text>
    </comment>
  </commentList>
</comments>
</file>

<file path=xl/sharedStrings.xml><?xml version="1.0" encoding="utf-8"?>
<sst xmlns="http://schemas.openxmlformats.org/spreadsheetml/2006/main" count="378" uniqueCount="374">
  <si>
    <t>Pedido de Compra de Venda Direta - Empregado</t>
  </si>
  <si>
    <t>Dados do Cliente ou Arrendatário</t>
  </si>
  <si>
    <t>Dias</t>
  </si>
  <si>
    <t>Anos</t>
  </si>
  <si>
    <t>Data Nascimento</t>
  </si>
  <si>
    <t>CPF
xxx.xxx.xxx-xx</t>
  </si>
  <si>
    <t>RG
xx.xxx.xxx-x</t>
  </si>
  <si>
    <t>HMC</t>
  </si>
  <si>
    <t>Data de Admissão
(xx/xx/xxxx)</t>
  </si>
  <si>
    <t>Local de Trabalho</t>
  </si>
  <si>
    <t>Dias do ano</t>
  </si>
  <si>
    <t>Meses</t>
  </si>
  <si>
    <t>Dias do mês</t>
  </si>
  <si>
    <t>Piracicaba                 São Paulo</t>
  </si>
  <si>
    <t>Nome</t>
  </si>
  <si>
    <t>Endereço</t>
  </si>
  <si>
    <t>Número</t>
  </si>
  <si>
    <t>Complemento</t>
  </si>
  <si>
    <t>Bairro</t>
  </si>
  <si>
    <t>Cidade</t>
  </si>
  <si>
    <t>Estado (UF)</t>
  </si>
  <si>
    <t>CEP</t>
  </si>
  <si>
    <t>E-mail</t>
  </si>
  <si>
    <t>Telefone Comercial</t>
  </si>
  <si>
    <t>Celular</t>
  </si>
  <si>
    <t>Dados do Pedido - (preencher todos os campos)</t>
  </si>
  <si>
    <t>Veículo - Ano/Modelo</t>
  </si>
  <si>
    <t>OCN</t>
  </si>
  <si>
    <t>Cor</t>
  </si>
  <si>
    <t>Preço Público</t>
  </si>
  <si>
    <t>Desconto %</t>
  </si>
  <si>
    <t>Valor Final</t>
  </si>
  <si>
    <t>Concessionária de Entrega</t>
  </si>
  <si>
    <t>Cód Conc. Entrega</t>
  </si>
  <si>
    <t>Andreta - Rio Claro</t>
  </si>
  <si>
    <t>Forma de Pagamento</t>
  </si>
  <si>
    <t xml:space="preserve"> A VISTA</t>
  </si>
  <si>
    <t xml:space="preserve">  FINANCIAMENTO</t>
  </si>
  <si>
    <t>Em caso de divisão de boletos, informar os valores nos campos ao lado:</t>
  </si>
  <si>
    <t>Valor da Entrada</t>
  </si>
  <si>
    <t>Valor Financiado</t>
  </si>
  <si>
    <r>
      <t xml:space="preserve">Dados da Instituição Financeira
</t>
    </r>
    <r>
      <rPr>
        <sz val="14"/>
        <color theme="0"/>
        <rFont val="Arial"/>
        <family val="2"/>
      </rPr>
      <t>*(Preencher somente em caso de Financiamento ou Consórcio)</t>
    </r>
  </si>
  <si>
    <t>Razão Social</t>
  </si>
  <si>
    <t>CNPJ</t>
  </si>
  <si>
    <r>
      <rPr>
        <b/>
        <sz val="14"/>
        <color theme="1" tint="0.249977111117893"/>
        <rFont val="Arial"/>
        <family val="2"/>
      </rPr>
      <t xml:space="preserve">1. </t>
    </r>
    <r>
      <rPr>
        <sz val="14"/>
        <color theme="1" tint="0.249977111117893"/>
        <rFont val="Arial"/>
        <family val="2"/>
      </rPr>
      <t>Este formulário deverá ser assinado, datado e enviado, junto com a cópia da CNH e comprovante de residência, para o e-mail beneficios@Hyundai-Brasil.com</t>
    </r>
  </si>
  <si>
    <r>
      <rPr>
        <b/>
        <sz val="14"/>
        <color theme="1" tint="0.249977111117893"/>
        <rFont val="Arial"/>
        <family val="2"/>
      </rPr>
      <t xml:space="preserve">1.2 </t>
    </r>
    <r>
      <rPr>
        <sz val="14"/>
        <color theme="1" tint="0.249977111117893"/>
        <rFont val="Arial"/>
        <family val="2"/>
      </rPr>
      <t>Caso a forma de pagamento seja financiamento (CDC), o mesmo já deverá estar aprovado. Anexar autorização de faturamento do banco.</t>
    </r>
  </si>
  <si>
    <r>
      <rPr>
        <b/>
        <sz val="14"/>
        <color theme="1" tint="0.249977111117893"/>
        <rFont val="Arial"/>
        <family val="2"/>
      </rPr>
      <t xml:space="preserve">1.3 </t>
    </r>
    <r>
      <rPr>
        <sz val="14"/>
        <color theme="1" tint="0.249977111117893"/>
        <rFont val="Arial"/>
        <family val="2"/>
      </rPr>
      <t>Caso a forma de pagamento seja consórcio, a carta de crédito deverá estar contemplada. Anexar autorização de faturamento do banco.</t>
    </r>
  </si>
  <si>
    <r>
      <rPr>
        <b/>
        <sz val="14"/>
        <color theme="1" tint="0.249977111117893"/>
        <rFont val="Arial"/>
        <family val="2"/>
      </rPr>
      <t xml:space="preserve">2. </t>
    </r>
    <r>
      <rPr>
        <sz val="14"/>
        <color theme="1" tint="0.249977111117893"/>
        <rFont val="Arial"/>
        <family val="2"/>
      </rPr>
      <t>Após aprovação, o pedido aguardará disponibilidade de veículo para faturamento;</t>
    </r>
  </si>
  <si>
    <r>
      <rPr>
        <b/>
        <sz val="14"/>
        <color theme="1" tint="0.249977111117893"/>
        <rFont val="Arial"/>
        <family val="2"/>
      </rPr>
      <t xml:space="preserve">3. </t>
    </r>
    <r>
      <rPr>
        <sz val="14"/>
        <color theme="1" tint="0.249977111117893"/>
        <rFont val="Arial"/>
        <family val="2"/>
      </rPr>
      <t>Após o faturamento, o Empregado receberá uma cópia da Nota Fiscal e Boleto bancário com prazo para pagamento de 10 dias corridos a partir da data do faturamento;</t>
    </r>
  </si>
  <si>
    <r>
      <rPr>
        <b/>
        <sz val="14"/>
        <color theme="1" tint="0.249977111117893"/>
        <rFont val="Arial"/>
        <family val="2"/>
      </rPr>
      <t xml:space="preserve">4. </t>
    </r>
    <r>
      <rPr>
        <sz val="14"/>
        <color theme="1" tint="0.249977111117893"/>
        <rFont val="Arial"/>
        <family val="2"/>
      </rPr>
      <t>Após o pagamento, o veículo será liberado para embarque e posterior entrega ao cliente;</t>
    </r>
  </si>
  <si>
    <t>Empregado</t>
  </si>
  <si>
    <t xml:space="preserve">Termo e Condições de Venda </t>
  </si>
  <si>
    <r>
      <t xml:space="preserve">1. </t>
    </r>
    <r>
      <rPr>
        <b/>
        <sz val="14"/>
        <color theme="1"/>
        <rFont val="Arial"/>
        <family val="2"/>
      </rPr>
      <t>Partes e Objeto.</t>
    </r>
    <r>
      <rPr>
        <sz val="14"/>
        <color theme="1"/>
        <rFont val="Arial"/>
        <family val="2"/>
      </rPr>
      <t xml:space="preserve"> Nos Termos nas negociações havidas, a Vendedora  compromete-se a vender ao Comprador o(s) veículo(s), todos indicados no pedido de compra aplicável</t>
    </r>
  </si>
  <si>
    <r>
      <t xml:space="preserve">2. </t>
    </r>
    <r>
      <rPr>
        <b/>
        <sz val="14"/>
        <color theme="1"/>
        <rFont val="Arial"/>
        <family val="2"/>
      </rPr>
      <t xml:space="preserve">Preço. </t>
    </r>
    <r>
      <rPr>
        <sz val="14"/>
        <color theme="1"/>
        <rFont val="Arial"/>
        <family val="2"/>
      </rPr>
      <t>O Comprador está ciente que o(s) preço(s) do(s) veículo(s) está(ão) sujeito(s) a alteração até a data de faturamento, sendo certo que este(s) não poderá(ão) ser cumulado(s) com outras promoções e/ou descontos oferecidos pela Vendedora à època da venda, salvo informação escrita e explícita que conste do pedido de compra aplicável ou na política de Venda direta aplicável à compra em questão.</t>
    </r>
  </si>
  <si>
    <t>2.1 Em caso de alteração do preço após a emissão do pedido, o Comprador será novamente consultado para checar seu aceite.</t>
  </si>
  <si>
    <r>
      <t xml:space="preserve">3. </t>
    </r>
    <r>
      <rPr>
        <b/>
        <sz val="14"/>
        <color theme="1"/>
        <rFont val="Arial"/>
        <family val="2"/>
      </rPr>
      <t>Pagamento.</t>
    </r>
    <r>
      <rPr>
        <sz val="14"/>
        <color theme="1"/>
        <rFont val="Arial"/>
        <family val="2"/>
      </rPr>
      <t xml:space="preserve"> O Comprador deverá pagar o preço indicado no pedido de compra diretamente à Vendedora, através do boleto bancário, no prazo de 10 (dez) dias corridos após o faturamento, ou através das modalidades de financiamento.</t>
    </r>
  </si>
  <si>
    <r>
      <t xml:space="preserve">4. </t>
    </r>
    <r>
      <rPr>
        <b/>
        <sz val="14"/>
        <color theme="1"/>
        <rFont val="Arial"/>
        <family val="2"/>
      </rPr>
      <t xml:space="preserve">Atraso de Pagamento. </t>
    </r>
    <r>
      <rPr>
        <sz val="14"/>
        <color theme="1"/>
        <rFont val="Arial"/>
        <family val="2"/>
      </rPr>
      <t>Em caso de atraso de pagamento do boleto, o Comprador estará sujeito ao pagamento de juros de 1% (um por cento) ao mês "pro rata die", contados da data do vencimento até o efetivo pagamento, e multa de 1% ( um por cento) do valor do pedido de compra.</t>
    </r>
  </si>
  <si>
    <t>4.1 Havendo atraso superior a 5 (cinco) dias corridos, o boleto será cancelado, ficando o Comprador responsável pelas despesas oriundas do cancelamento.</t>
  </si>
  <si>
    <r>
      <t xml:space="preserve">5. </t>
    </r>
    <r>
      <rPr>
        <b/>
        <sz val="14"/>
        <color theme="1"/>
        <rFont val="Arial"/>
        <family val="2"/>
      </rPr>
      <t xml:space="preserve">Entrega do Pedido. </t>
    </r>
    <r>
      <rPr>
        <sz val="14"/>
        <color theme="1"/>
        <rFont val="Arial"/>
        <family val="2"/>
      </rPr>
      <t>Confirmado o pagamento do boleto ou o crédito à Vendedora do valor financiado, o(s) veículo(s) indicado(s) no pedido de compra aplicável será(ão) embarcado(s) com destino ao concessionário(s) em que o Comprador retirará o(s) veículo(s). O Comprador deverá arcar com o pagamento das taxas devidas ao concessionário pela entrega do(s) veículo(s), conforme tabela em vigor à época da entrega. A entrega do(s) veículo(s) está(ão) condicionada(s) à solicitação de carga da Concessionária escolhida.</t>
    </r>
  </si>
  <si>
    <r>
      <t xml:space="preserve">6. </t>
    </r>
    <r>
      <rPr>
        <b/>
        <sz val="14"/>
        <color theme="1"/>
        <rFont val="Arial"/>
        <family val="2"/>
      </rPr>
      <t>Cancelamento do Pedido de Compra</t>
    </r>
    <r>
      <rPr>
        <sz val="14"/>
        <color theme="1"/>
        <rFont val="Arial"/>
        <family val="2"/>
      </rPr>
      <t>. Caso o Comprador cancele a compra após o faturamento, ficará sujeito ao pagamento  de eventuais consectários legais aplicáveis, incluindo, mas sem limitações, daquelas previstas no art. 527 no RICMS/SP e na lei 13.918/09, mantendo a Vendedora indene de quaisquer penalidades correlatas bem como ressarcindo a Vendedora dos custos incorridos, caso o(s) veículo(s) tenha(m) sido transportado(s) até o concessionário de retirada.</t>
    </r>
  </si>
  <si>
    <r>
      <t>7</t>
    </r>
    <r>
      <rPr>
        <b/>
        <sz val="14"/>
        <color theme="1"/>
        <rFont val="Arial"/>
        <family val="2"/>
      </rPr>
      <t xml:space="preserve">. Dos tributos incidentes  sobre a venda. </t>
    </r>
    <r>
      <rPr>
        <sz val="14"/>
        <color theme="1"/>
        <rFont val="Arial"/>
        <family val="2"/>
      </rPr>
      <t>O Comprador neste ato declara inequívoca ciência e compromete-se a observar estritamente as regras do art. 301 do Regulamento do Imposto de Renda, Convênio ICMS 64/06 e Convênio ICMS 51/00, de modo que estará impossibilitado de  alienar o veículo descrito no pedido de compra aplicável antes da data correspondente ao último dia do décimo segundo mês posterior à emissão do respectivo documento fiscal, para veículos ZERO, e do sexto mês para veículos em estoque há mais de 180 dias.</t>
    </r>
  </si>
  <si>
    <r>
      <t xml:space="preserve">8. </t>
    </r>
    <r>
      <rPr>
        <b/>
        <sz val="14"/>
        <color theme="1"/>
        <rFont val="Arial"/>
        <family val="2"/>
      </rPr>
      <t>Inobservância de Regras Tributárias</t>
    </r>
    <r>
      <rPr>
        <sz val="14"/>
        <color theme="1"/>
        <rFont val="Arial"/>
        <family val="2"/>
      </rPr>
      <t>. Caso a disposição da cláusula anterior não seja observada, o Comprador compromete-se a recolher a diferença relativa aos tributos, nos termos da legislação em vigor à época da venda, comprometendo-se a ressarcir a Vendedora caso esta efetuo o recolhimento.</t>
    </r>
  </si>
  <si>
    <r>
      <t xml:space="preserve">9. </t>
    </r>
    <r>
      <rPr>
        <b/>
        <sz val="14"/>
        <color theme="1"/>
        <rFont val="Arial"/>
        <family val="2"/>
      </rPr>
      <t>Bloqueio de Novas Compras</t>
    </r>
    <r>
      <rPr>
        <sz val="14"/>
        <color theme="1"/>
        <rFont val="Arial"/>
        <family val="2"/>
      </rPr>
      <t>. Fica o Comprador ciente, também, de que em caso de cancelamento da compra ou descumprimento das disposições contidas nas cláusulas 7 e 8, ficará impedido de adquirir veículo(s) pela modalidade de Venda Direta pelo período de dois anos contados  do descumprimento.</t>
    </r>
  </si>
  <si>
    <r>
      <t xml:space="preserve">10. </t>
    </r>
    <r>
      <rPr>
        <b/>
        <sz val="14"/>
        <color theme="1"/>
        <rFont val="Arial"/>
        <family val="2"/>
      </rPr>
      <t>Caso fortuito ou Força Maior</t>
    </r>
    <r>
      <rPr>
        <sz val="14"/>
        <color theme="1"/>
        <rFont val="Arial"/>
        <family val="2"/>
      </rPr>
      <t>. As Partes não responderão pelo descumprimento de suas obrigações em caso de comprovado caso fortuito ou força maior, nos termos da legislação aplicável.</t>
    </r>
  </si>
  <si>
    <r>
      <t xml:space="preserve">11. </t>
    </r>
    <r>
      <rPr>
        <b/>
        <sz val="14"/>
        <color theme="1"/>
        <rFont val="Arial"/>
        <family val="2"/>
      </rPr>
      <t>Foro.</t>
    </r>
    <r>
      <rPr>
        <sz val="14"/>
        <color theme="1"/>
        <rFont val="Arial"/>
        <family val="2"/>
      </rPr>
      <t xml:space="preserve"> Fica eleito o Foro Central da Comarca da Capital do Estado de São Paulo para resolução de eventuais litígios decorrentes do presente pedido de compra, com renúncia de qualquer outro por mais privilegiado que seja.</t>
    </r>
  </si>
  <si>
    <t>De acordo,</t>
  </si>
  <si>
    <t>Assinatura:______________________________________________</t>
  </si>
  <si>
    <t>Nome do Comprador:_______________________________________________________</t>
  </si>
  <si>
    <t>CPF:______. ______. _______-_____</t>
  </si>
  <si>
    <t>DEALER COMMERCIAL NAME</t>
  </si>
  <si>
    <t>CUSTOMER SAP</t>
  </si>
  <si>
    <t>Aikon - Itabuna</t>
  </si>
  <si>
    <t>B05AM05010</t>
  </si>
  <si>
    <t>Aikon - Vitória da Conquista</t>
  </si>
  <si>
    <t>B05AM05002</t>
  </si>
  <si>
    <t>Andreta - Americana</t>
  </si>
  <si>
    <t>B05AM26046</t>
  </si>
  <si>
    <t>Andreta - Campinas</t>
  </si>
  <si>
    <t>B05AM26011</t>
  </si>
  <si>
    <t>Andreta - Jundiaí</t>
  </si>
  <si>
    <t>B05AM26040</t>
  </si>
  <si>
    <t>B05AM19040</t>
  </si>
  <si>
    <t>Atual - Araranguá</t>
  </si>
  <si>
    <t>B05AM24001</t>
  </si>
  <si>
    <t>Atual - Criciúma</t>
  </si>
  <si>
    <t>B05AM24002</t>
  </si>
  <si>
    <t>Atual - Tubarão</t>
  </si>
  <si>
    <t>B05AM24003</t>
  </si>
  <si>
    <t xml:space="preserve">Bari - Balneário Camboriú </t>
  </si>
  <si>
    <t>B05AM24015</t>
  </si>
  <si>
    <t>Bari - Blumenau</t>
  </si>
  <si>
    <t>B05AM24012</t>
  </si>
  <si>
    <t>Bari - Guarapuava</t>
  </si>
  <si>
    <t>B05AM18024</t>
  </si>
  <si>
    <t>Bari - Joinville</t>
  </si>
  <si>
    <t>B05AM24013</t>
  </si>
  <si>
    <t>Caminho - Catanduva</t>
  </si>
  <si>
    <t>B05AM19039</t>
  </si>
  <si>
    <t>Caminho - Limeira</t>
  </si>
  <si>
    <t>B05AM26093</t>
  </si>
  <si>
    <t xml:space="preserve">Caminho - Piracicaba </t>
  </si>
  <si>
    <t>B05AM26092</t>
  </si>
  <si>
    <t>CAOA  - Araçatuba</t>
  </si>
  <si>
    <t>B05AM26067</t>
  </si>
  <si>
    <t>Caoa - Brasília</t>
  </si>
  <si>
    <t>B05AM07006</t>
  </si>
  <si>
    <t>CAOA - Campina Grande</t>
  </si>
  <si>
    <t>B05AM15002</t>
  </si>
  <si>
    <t>CAOA - Campinas Trevo</t>
  </si>
  <si>
    <t>B05AM26061</t>
  </si>
  <si>
    <t>CAOA - Florianópolis</t>
  </si>
  <si>
    <t>B05AM24021</t>
  </si>
  <si>
    <t>Caoa - Fortaleza</t>
  </si>
  <si>
    <t>B05AM06007</t>
  </si>
  <si>
    <t>CAOA - Itu</t>
  </si>
  <si>
    <t>B05AM26062</t>
  </si>
  <si>
    <t>CAOA - Praia Grande</t>
  </si>
  <si>
    <t>B05AM26085</t>
  </si>
  <si>
    <t>CAOA - Presidente Prudente</t>
  </si>
  <si>
    <t>B05AM26064</t>
  </si>
  <si>
    <t>CAOA - São Bernardo</t>
  </si>
  <si>
    <t>B05AM26058</t>
  </si>
  <si>
    <t>CAOA - São Carlos</t>
  </si>
  <si>
    <t>B05AM26068</t>
  </si>
  <si>
    <t>Caoa - São Jose dos Pinhais</t>
  </si>
  <si>
    <t>B05AM18023</t>
  </si>
  <si>
    <t>CAOA - Taubaté</t>
  </si>
  <si>
    <t>B05AM26066</t>
  </si>
  <si>
    <t>Carbel  - Belo Horizonte</t>
  </si>
  <si>
    <t>B05AM11021</t>
  </si>
  <si>
    <t xml:space="preserve">CarHouse - Lajeado </t>
  </si>
  <si>
    <t>B05AM23018</t>
  </si>
  <si>
    <t>CarHouse - Osório</t>
  </si>
  <si>
    <t>B05AM23016</t>
  </si>
  <si>
    <t>CarHouse - Santa Cruz do Sul</t>
  </si>
  <si>
    <t>B05AM23017</t>
  </si>
  <si>
    <t>Carhouse - Santa Maria</t>
  </si>
  <si>
    <t>B05AM23008</t>
  </si>
  <si>
    <t>Carway - Novo Hamburgo</t>
  </si>
  <si>
    <t>B05AM23006</t>
  </si>
  <si>
    <t>Cometa - Ji Paraná</t>
  </si>
  <si>
    <t>B05AM21002</t>
  </si>
  <si>
    <t>Cometa - Rondonópolis</t>
  </si>
  <si>
    <t>B05AM13006</t>
  </si>
  <si>
    <t>Cometa - Sinop</t>
  </si>
  <si>
    <t>B05AM13003</t>
  </si>
  <si>
    <t>Cometa - Tangara da Serra</t>
  </si>
  <si>
    <t>B05AM19034</t>
  </si>
  <si>
    <t>Cordial - Concórdia</t>
  </si>
  <si>
    <t>B05AM24019</t>
  </si>
  <si>
    <t>Cordial - Erechim</t>
  </si>
  <si>
    <t>B05AM23019</t>
  </si>
  <si>
    <t>Cycosa - Maceió (Centro)</t>
  </si>
  <si>
    <t>B05AM02001</t>
  </si>
  <si>
    <t xml:space="preserve">Destaque - Atibaia </t>
  </si>
  <si>
    <t>B05AM26075</t>
  </si>
  <si>
    <t xml:space="preserve">Destaque - Bragança Paulista </t>
  </si>
  <si>
    <t>B05AM26074</t>
  </si>
  <si>
    <t>Destaque - Caraguatatuba</t>
  </si>
  <si>
    <t>B05AM26082</t>
  </si>
  <si>
    <t>DHC - Ourinhos</t>
  </si>
  <si>
    <t>B05AM19038</t>
  </si>
  <si>
    <t>Gala - Bage</t>
  </si>
  <si>
    <t>B05AM19045</t>
  </si>
  <si>
    <t>Gala - Pelotas</t>
  </si>
  <si>
    <t>B05AM23009</t>
  </si>
  <si>
    <t>Gambatto - Chapecó</t>
  </si>
  <si>
    <t>B05AM24018</t>
  </si>
  <si>
    <t>Gambatto - Passo Fundo</t>
  </si>
  <si>
    <t>B05AM23015</t>
  </si>
  <si>
    <t>Geração - Brusque</t>
  </si>
  <si>
    <t>B05AM24006</t>
  </si>
  <si>
    <t>Geração - Lages</t>
  </si>
  <si>
    <t>B05AM24017</t>
  </si>
  <si>
    <t xml:space="preserve">GNC - Montes Claros </t>
  </si>
  <si>
    <t>B05AM14009</t>
  </si>
  <si>
    <t>Golden Motors - Três Lagoas</t>
  </si>
  <si>
    <t>B05AM12003</t>
  </si>
  <si>
    <t>Graffiti - Itaperuna</t>
  </si>
  <si>
    <t>B05AM19015</t>
  </si>
  <si>
    <t>Grand Brasil - Barra Funda</t>
  </si>
  <si>
    <t>B05AM26034</t>
  </si>
  <si>
    <t>Grand Brasil - Guarulhos</t>
  </si>
  <si>
    <t>B05AM26005</t>
  </si>
  <si>
    <t>Grande Coreia - Belém</t>
  </si>
  <si>
    <t>B05AM14007</t>
  </si>
  <si>
    <t xml:space="preserve">Grande Coreia - Castanhal </t>
  </si>
  <si>
    <t>B05AM14008</t>
  </si>
  <si>
    <t>Green City - Parnaiba</t>
  </si>
  <si>
    <t>B05AM17003</t>
  </si>
  <si>
    <t>Green City - Teresina</t>
  </si>
  <si>
    <t>B05AM17002</t>
  </si>
  <si>
    <t>Green City - Teresina II</t>
  </si>
  <si>
    <t>B05AM17004</t>
  </si>
  <si>
    <t>Hi Car - Teixeira de Freitas</t>
  </si>
  <si>
    <t>B05AM05011</t>
  </si>
  <si>
    <t>Hymax - Mogi Guaçu</t>
  </si>
  <si>
    <t>B05AM26002</t>
  </si>
  <si>
    <t>Imotors - Juiz de Fora</t>
  </si>
  <si>
    <t>B05AM11010</t>
  </si>
  <si>
    <t>JPG - Campo Grande</t>
  </si>
  <si>
    <t>B05AM12005</t>
  </si>
  <si>
    <t>JPN - Arapiraca</t>
  </si>
  <si>
    <t>B05Am19036</t>
  </si>
  <si>
    <t>JPN - Garanhuns</t>
  </si>
  <si>
    <t>B05AM16009</t>
  </si>
  <si>
    <t>JPN - Patos</t>
  </si>
  <si>
    <t>B05AM15004</t>
  </si>
  <si>
    <t xml:space="preserve">Lovat - Londrina </t>
  </si>
  <si>
    <t>B05AM18008</t>
  </si>
  <si>
    <t>LR - Rio do Sul</t>
  </si>
  <si>
    <t>B05AM19037</t>
  </si>
  <si>
    <t>Master - Barreiras</t>
  </si>
  <si>
    <t>B05AM05012</t>
  </si>
  <si>
    <t>Max - Interlagos</t>
  </si>
  <si>
    <t>B05AM26096</t>
  </si>
  <si>
    <t>Mazam - Sete Lagoas</t>
  </si>
  <si>
    <t>B05AM11012</t>
  </si>
  <si>
    <t>Miso Motors - Macapá</t>
  </si>
  <si>
    <t>B05AM04001</t>
  </si>
  <si>
    <t>Miso Motors - Santarém</t>
  </si>
  <si>
    <t>B05AM14006</t>
  </si>
  <si>
    <t>Montreal  - Cabo Frio (São Pedro da Aldeia)</t>
  </si>
  <si>
    <t>B05AM19046</t>
  </si>
  <si>
    <t>Montreal  - Macaé</t>
  </si>
  <si>
    <t>B05AM19030</t>
  </si>
  <si>
    <t>Nagoya - Ubá</t>
  </si>
  <si>
    <t>B05AM11004</t>
  </si>
  <si>
    <t>Nasa - São Luís de Montes Belos</t>
  </si>
  <si>
    <t>B05AM09016</t>
  </si>
  <si>
    <t>New - Araraquara</t>
  </si>
  <si>
    <t>B05AM26071</t>
  </si>
  <si>
    <t>New - Barretos</t>
  </si>
  <si>
    <t>B05AM26099</t>
  </si>
  <si>
    <t>New - Castelo</t>
  </si>
  <si>
    <t>B05AM26072</t>
  </si>
  <si>
    <t>New - Franca</t>
  </si>
  <si>
    <t>B05AM26048</t>
  </si>
  <si>
    <t>New - Ribeirão Preto (Condeixa)</t>
  </si>
  <si>
    <t>B05AM26014</t>
  </si>
  <si>
    <t>New - Sertãozinho</t>
  </si>
  <si>
    <t>B05AM26101</t>
  </si>
  <si>
    <t>Nisa - Aparecida Goiânia</t>
  </si>
  <si>
    <t>B05AM09002</t>
  </si>
  <si>
    <t>Nisa - Goiânia</t>
  </si>
  <si>
    <t>B05AM09013</t>
  </si>
  <si>
    <t>Nobre - Mogi das Cruzes</t>
  </si>
  <si>
    <t>B05AM26004</t>
  </si>
  <si>
    <t>Nobre - São Paulo (São Miguel)</t>
  </si>
  <si>
    <t>B05AM26081</t>
  </si>
  <si>
    <t>Open - Foz do Iguacu</t>
  </si>
  <si>
    <t>B05AM18027</t>
  </si>
  <si>
    <t xml:space="preserve">Open - Umuarama </t>
  </si>
  <si>
    <t>B05AM18028</t>
  </si>
  <si>
    <t>Pateo - Feira de Santana</t>
  </si>
  <si>
    <t>B05AM05009</t>
  </si>
  <si>
    <t>Pateo - Jaboatao dos Guararapes</t>
  </si>
  <si>
    <t>B05AM16010</t>
  </si>
  <si>
    <t>Pateo - João Pessoa</t>
  </si>
  <si>
    <t>B05AM15003</t>
  </si>
  <si>
    <t>Pateo - Manaus</t>
  </si>
  <si>
    <t>B05AM03002</t>
  </si>
  <si>
    <t>Pateo - Salvador</t>
  </si>
  <si>
    <t>B05AM05003</t>
  </si>
  <si>
    <t>Pateo - São Luis (Calhau)</t>
  </si>
  <si>
    <t>B05AM10002</t>
  </si>
  <si>
    <t>Pateo - São Luis II</t>
  </si>
  <si>
    <t>B05AM10005</t>
  </si>
  <si>
    <t>Pole Position - Manaus</t>
  </si>
  <si>
    <t>B05AM03001</t>
  </si>
  <si>
    <t xml:space="preserve">Prime - Cachoeiro </t>
  </si>
  <si>
    <t>B05AM08003</t>
  </si>
  <si>
    <t>Prime - Linhares</t>
  </si>
  <si>
    <t>B05AM08004</t>
  </si>
  <si>
    <t>Prime - Serra</t>
  </si>
  <si>
    <t>B05AM08001</t>
  </si>
  <si>
    <t>Privillege - Araguaína</t>
  </si>
  <si>
    <t>B05AM27002</t>
  </si>
  <si>
    <t>Privillege - Imperatriz</t>
  </si>
  <si>
    <t>B05AM10003</t>
  </si>
  <si>
    <t>Privillege - Palmas</t>
  </si>
  <si>
    <t>B05AM27003</t>
  </si>
  <si>
    <t>Rio Grande - Passos</t>
  </si>
  <si>
    <t>B05AM11015</t>
  </si>
  <si>
    <t>Rodobens - São José do Rio Preto</t>
  </si>
  <si>
    <t>B05AM26050</t>
  </si>
  <si>
    <t>Saga - Anápolis</t>
  </si>
  <si>
    <t>B05AM09012</t>
  </si>
  <si>
    <t>Saga - Porto Velho</t>
  </si>
  <si>
    <t>B05AM21003</t>
  </si>
  <si>
    <t>Saint Land - Mossoró</t>
  </si>
  <si>
    <t>B05AM20002</t>
  </si>
  <si>
    <t>Santa Fé - Francisco Beltrão</t>
  </si>
  <si>
    <t>B05AM18010</t>
  </si>
  <si>
    <t>Santa Fé - Pato Branco</t>
  </si>
  <si>
    <t>B05AM18014</t>
  </si>
  <si>
    <t>Sevel - Aracaju</t>
  </si>
  <si>
    <t>B05AM25001</t>
  </si>
  <si>
    <t>Sinal - Barueri</t>
  </si>
  <si>
    <t>B05AM26003</t>
  </si>
  <si>
    <t xml:space="preserve">Sinal - Diadema </t>
  </si>
  <si>
    <t>B05AM26047</t>
  </si>
  <si>
    <t>Sinal - São Caetano</t>
  </si>
  <si>
    <t>B05AM26042</t>
  </si>
  <si>
    <t>Sinal - São Paulo</t>
  </si>
  <si>
    <t>B05AM26078</t>
  </si>
  <si>
    <t>Smaff - Brasília</t>
  </si>
  <si>
    <t>B05AM07001</t>
  </si>
  <si>
    <t>Smaff - Brasília Asa Norte</t>
  </si>
  <si>
    <t>B05AM07002</t>
  </si>
  <si>
    <t>Tai - Campos dos Goytacazes</t>
  </si>
  <si>
    <t>B05AM19023</t>
  </si>
  <si>
    <t>Tai - Colatina</t>
  </si>
  <si>
    <t>B05AM08006</t>
  </si>
  <si>
    <t>Tai - Muriae</t>
  </si>
  <si>
    <t>B05AM11033</t>
  </si>
  <si>
    <t>Tai - Vitória</t>
  </si>
  <si>
    <t>B05AM08002</t>
  </si>
  <si>
    <t>Terra Santa - Aracaju</t>
  </si>
  <si>
    <t>B05AM19044</t>
  </si>
  <si>
    <t>Terra Santa - Juazeiro do Norte</t>
  </si>
  <si>
    <t>B05AM06003</t>
  </si>
  <si>
    <t xml:space="preserve">Toksu  - Barbacena </t>
  </si>
  <si>
    <t>B05AM11008</t>
  </si>
  <si>
    <t xml:space="preserve">Toksu - Juiz de Fora </t>
  </si>
  <si>
    <t>B05AM11009</t>
  </si>
  <si>
    <t>Toksu - Pouso Alegre</t>
  </si>
  <si>
    <t>B05AM11029</t>
  </si>
  <si>
    <t>Toksu - Varginha</t>
  </si>
  <si>
    <t>B05AM11030</t>
  </si>
  <si>
    <t>Top Motors - Bauru</t>
  </si>
  <si>
    <t>B05AM26010</t>
  </si>
  <si>
    <t>Top Motors - Botucatu</t>
  </si>
  <si>
    <t>B05AM26080</t>
  </si>
  <si>
    <t>Top Motors - Jaú</t>
  </si>
  <si>
    <t>B05AM26079</t>
  </si>
  <si>
    <t>Ulsan - Calógeras</t>
  </si>
  <si>
    <t>B05AM12004</t>
  </si>
  <si>
    <t>Ulsan - Rio Branco</t>
  </si>
  <si>
    <t>B05AM01002</t>
  </si>
  <si>
    <t>Ulsan - Vilhena</t>
  </si>
  <si>
    <t>B05AM21004</t>
  </si>
  <si>
    <t>Unique - Ananindeua</t>
  </si>
  <si>
    <t>B05AM14003</t>
  </si>
  <si>
    <t>Unique - Boa Vista</t>
  </si>
  <si>
    <t>B05AM19035</t>
  </si>
  <si>
    <t xml:space="preserve">Urca - Pato de Minas </t>
  </si>
  <si>
    <t>B05AM11034</t>
  </si>
  <si>
    <t xml:space="preserve">Urca - Rio Verde </t>
  </si>
  <si>
    <t>B05AM09014</t>
  </si>
  <si>
    <t>Urca - Uberaba</t>
  </si>
  <si>
    <t>B05AM11019</t>
  </si>
  <si>
    <t xml:space="preserve">Urca - Uberlandia </t>
  </si>
  <si>
    <t>B05AM11002</t>
  </si>
  <si>
    <t xml:space="preserve">Vetor - Cascavel </t>
  </si>
  <si>
    <t>B05AM18019</t>
  </si>
  <si>
    <t>Via Imperial - Petrópolis</t>
  </si>
  <si>
    <t>B05AM19024</t>
  </si>
  <si>
    <t>Via Norte - Sobral</t>
  </si>
  <si>
    <t>B05AM06002</t>
  </si>
  <si>
    <t>Via VR - Volta Redonda</t>
  </si>
  <si>
    <t>B05AM19016</t>
  </si>
  <si>
    <t>Vime  - Poços de Caldas</t>
  </si>
  <si>
    <t>B05AM19033</t>
  </si>
  <si>
    <t>Vime - Guaxupe</t>
  </si>
  <si>
    <t>B05AM11031</t>
  </si>
  <si>
    <t xml:space="preserve">Vital  - Governador Valadares </t>
  </si>
  <si>
    <t>B05AM11016</t>
  </si>
  <si>
    <t>Vital - Ipatinga</t>
  </si>
  <si>
    <t>B05AM11017</t>
  </si>
  <si>
    <t>Zendai - Toledo</t>
  </si>
  <si>
    <t>B05AM18017</t>
  </si>
  <si>
    <t>Data: _______ de ____________________________de 2024</t>
  </si>
  <si>
    <t>CONSÓRCIO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</si>
</sst>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R$&quot;\ * #,##0.00_-;\-&quot;R$&quot;\ * #,##0.00_-;_-&quot;R$&quot;\ * &quot;-&quot;??_-;_-@_-"/>
    <numFmt numFmtId="164" formatCode="_(* #,##0.00_);_(* \(#,##0.00\);_(* &quot;-&quot;??_);_(@_)"/>
    <numFmt numFmtId="165" formatCode="0.000"/>
    <numFmt numFmtId="166" formatCode="0.0000"/>
    <numFmt numFmtId="167" formatCode="0.000000000"/>
    <numFmt numFmtId="168" formatCode="000000000\-00"/>
    <numFmt numFmtId="169" formatCode="0.00000000"/>
    <numFmt numFmtId="170" formatCode="#####\-###"/>
    <numFmt numFmtId="171" formatCode="[$-F800]dddd\,\ mmmm\ dd\,\ yyyy"/>
    <numFmt numFmtId="172" formatCode="_(&quot;R$ &quot;* #,##0.00_);_(&quot;R$ &quot;* \(#,##0.00\);_(&quot;R$ &quot;* &quot;-&quot;??_);_(@_)"/>
    <numFmt numFmtId="173" formatCode="00000"/>
    <numFmt numFmtId="174" formatCode="dd/mm/yy;@"/>
    <numFmt numFmtId="175" formatCode="_([$€-2]* #,##0.00_);_([$€-2]* \(#,##0.00\);_([$€-2]* &quot;-&quot;??_)"/>
    <numFmt numFmtId="176" formatCode="&quot;R$&quot;\ #,##0.00"/>
  </numFmts>
  <fonts count="34">
    <font>
      <sz val="11"/>
      <color theme="1"/>
      <name val="Calibri"/>
      <family val="2"/>
      <scheme val="minor"/>
    </font>
    <font>
      <sz val="11"/>
      <color theme="1"/>
      <name val="Calibri"/>
      <family val="2"/>
      <scheme val="minor"/>
    </font>
    <font>
      <b/>
      <sz val="14"/>
      <color theme="3" tint="-0.499984740745262"/>
      <name val="Hyundai L Hinted"/>
      <family val="2"/>
    </font>
    <font>
      <sz val="14"/>
      <color theme="1"/>
      <name val="Hyundai L Hinted"/>
      <family val="2"/>
    </font>
    <font>
      <b/>
      <sz val="14"/>
      <color theme="1"/>
      <name val="Hyundai L Hinted"/>
      <family val="2"/>
    </font>
    <font>
      <sz val="14"/>
      <color theme="3" tint="-0.499984740745262"/>
      <name val="Hyundai L Hinted"/>
      <family val="2"/>
    </font>
    <font>
      <b/>
      <sz val="14"/>
      <color theme="0"/>
      <name val="Hyundai L Hinted"/>
      <family val="2"/>
    </font>
    <font>
      <sz val="14"/>
      <color theme="1" tint="0.249977111117893"/>
      <name val="Hyundai L Hinted"/>
      <family val="2"/>
    </font>
    <font>
      <sz val="10"/>
      <name val="Arial"/>
      <family val="2"/>
    </font>
    <font>
      <sz val="9"/>
      <name val="Arial"/>
      <family val="2"/>
    </font>
    <font>
      <b/>
      <sz val="11"/>
      <name val="Calibri"/>
      <family val="2"/>
      <scheme val="minor"/>
    </font>
    <font>
      <b/>
      <sz val="11"/>
      <name val="Hyundai L Hinted"/>
      <family val="2"/>
    </font>
    <font>
      <sz val="11"/>
      <name val="Calibri"/>
      <family val="2"/>
      <scheme val="minor"/>
    </font>
    <font>
      <sz val="11"/>
      <name val="Arial"/>
      <family val="2"/>
    </font>
    <font>
      <sz val="11"/>
      <name val="Hyundai L Hinted"/>
      <family val="2"/>
    </font>
    <font>
      <b/>
      <sz val="9"/>
      <color indexed="81"/>
      <name val="Tahoma"/>
      <family val="2"/>
    </font>
    <font>
      <sz val="9"/>
      <color indexed="81"/>
      <name val="Tahoma"/>
      <family val="2"/>
    </font>
    <font>
      <u/>
      <sz val="10.65"/>
      <color theme="10"/>
      <name val="Calibri"/>
      <family val="2"/>
    </font>
    <font>
      <u/>
      <sz val="7.5"/>
      <color indexed="12"/>
      <name val="Arial"/>
      <family val="2"/>
    </font>
    <font>
      <sz val="11"/>
      <color theme="1"/>
      <name val="Modern H EcoLight"/>
      <family val="2"/>
    </font>
    <font>
      <b/>
      <sz val="11"/>
      <color indexed="8"/>
      <name val="Calibri"/>
      <family val="2"/>
    </font>
    <font>
      <sz val="11"/>
      <color theme="1"/>
      <name val="Calibri"/>
      <family val="3"/>
      <charset val="129"/>
      <scheme val="minor"/>
    </font>
    <font>
      <sz val="11"/>
      <color indexed="8"/>
      <name val="맑은 고딕"/>
      <family val="3"/>
    </font>
    <font>
      <b/>
      <sz val="14"/>
      <color theme="1"/>
      <name val="Arial"/>
      <family val="2"/>
    </font>
    <font>
      <b/>
      <sz val="16"/>
      <color theme="0"/>
      <name val="Arial"/>
      <family val="2"/>
    </font>
    <font>
      <b/>
      <sz val="14"/>
      <color theme="3" tint="-0.499984740745262"/>
      <name val="Arial"/>
      <family val="2"/>
    </font>
    <font>
      <sz val="14"/>
      <color theme="3" tint="-0.499984740745262"/>
      <name val="Arial"/>
      <family val="2"/>
    </font>
    <font>
      <sz val="14"/>
      <color theme="1"/>
      <name val="Arial"/>
      <family val="2"/>
    </font>
    <font>
      <b/>
      <sz val="14"/>
      <color theme="0"/>
      <name val="Arial"/>
      <family val="2"/>
    </font>
    <font>
      <sz val="14"/>
      <color theme="0"/>
      <name val="Arial"/>
      <family val="2"/>
    </font>
    <font>
      <sz val="14"/>
      <color theme="1" tint="0.249977111117893"/>
      <name val="Arial"/>
      <family val="2"/>
    </font>
    <font>
      <b/>
      <sz val="14"/>
      <color theme="1" tint="0.249977111117893"/>
      <name val="Arial"/>
      <family val="2"/>
    </font>
    <font>
      <sz val="14"/>
      <color theme="1" tint="0.499984740745262"/>
      <name val="Arial"/>
      <family val="2"/>
    </font>
    <font>
      <sz val="14"/>
      <color theme="1" tint="0.34998626667073579"/>
      <name val="Arial"/>
      <family val="2"/>
    </font>
  </fonts>
  <fills count="10">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3" tint="0.39997558519241921"/>
        <bgColor indexed="64"/>
      </patternFill>
    </fill>
  </fills>
  <borders count="26">
    <border>
      <left/>
      <right/>
      <top/>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top style="thin">
        <color indexed="64"/>
      </top>
      <bottom style="thin">
        <color theme="0" tint="-0.34998626667073579"/>
      </bottom>
      <diagonal/>
    </border>
    <border>
      <left/>
      <right/>
      <top/>
      <bottom style="thin">
        <color theme="0" tint="-0.249977111117893"/>
      </bottom>
      <diagonal/>
    </border>
    <border>
      <left style="thin">
        <color theme="0" tint="-0.34998626667073579"/>
      </left>
      <right/>
      <top style="thin">
        <color theme="0" tint="-0.249977111117893"/>
      </top>
      <bottom style="thin">
        <color theme="0" tint="-0.34998626667073579"/>
      </bottom>
      <diagonal/>
    </border>
    <border>
      <left/>
      <right style="thin">
        <color theme="0" tint="-0.34998626667073579"/>
      </right>
      <top style="thin">
        <color theme="0" tint="-0.249977111117893"/>
      </top>
      <bottom style="thin">
        <color theme="0" tint="-0.34998626667073579"/>
      </bottom>
      <diagonal/>
    </border>
    <border>
      <left/>
      <right/>
      <top/>
      <bottom style="thin">
        <color theme="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top style="thin">
        <color indexed="62"/>
      </top>
      <bottom style="double">
        <color indexed="62"/>
      </bottom>
      <diagonal/>
    </border>
  </borders>
  <cellStyleXfs count="16">
    <xf numFmtId="0" fontId="0" fillId="0" borderId="0"/>
    <xf numFmtId="9" fontId="1" fillId="0" borderId="0" applyFont="0" applyFill="0" applyBorder="0" applyAlignment="0" applyProtection="0"/>
    <xf numFmtId="0" fontId="8" fillId="0" borderId="0"/>
    <xf numFmtId="172" fontId="1" fillId="0" borderId="0" applyFont="0" applyFill="0" applyBorder="0" applyAlignment="0" applyProtection="0"/>
    <xf numFmtId="164" fontId="8" fillId="0" borderId="0" applyFont="0" applyFill="0" applyBorder="0" applyAlignment="0" applyProtection="0"/>
    <xf numFmtId="175" fontId="8" fillId="0" borderId="0" applyFont="0" applyFill="0" applyBorder="0" applyAlignment="0" applyProtection="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172" fontId="1" fillId="0" borderId="0" applyFont="0" applyFill="0" applyBorder="0" applyAlignment="0" applyProtection="0"/>
    <xf numFmtId="0" fontId="1" fillId="0" borderId="0"/>
    <xf numFmtId="0" fontId="19" fillId="0" borderId="0"/>
    <xf numFmtId="9" fontId="8" fillId="0" borderId="0" applyFont="0" applyFill="0" applyBorder="0" applyAlignment="0" applyProtection="0"/>
    <xf numFmtId="0" fontId="20" fillId="0" borderId="25" applyNumberFormat="0" applyFill="0" applyAlignment="0" applyProtection="0"/>
    <xf numFmtId="0" fontId="21" fillId="0" borderId="0">
      <alignment vertical="center"/>
    </xf>
    <xf numFmtId="0" fontId="22" fillId="0" borderId="0">
      <alignment vertical="center"/>
    </xf>
  </cellStyleXfs>
  <cellXfs count="195">
    <xf numFmtId="0" fontId="0" fillId="0" borderId="0" xfId="0"/>
    <xf numFmtId="0" fontId="2" fillId="2" borderId="0" xfId="0" applyFont="1" applyFill="1" applyAlignment="1" applyProtection="1">
      <alignment vertical="center"/>
      <protection locked="0"/>
    </xf>
    <xf numFmtId="0" fontId="3" fillId="2" borderId="0" xfId="0" applyFont="1" applyFill="1" applyAlignment="1" applyProtection="1">
      <alignment horizontal="center" vertical="center"/>
      <protection locked="0"/>
    </xf>
    <xf numFmtId="0" fontId="4" fillId="2" borderId="0" xfId="0" applyFont="1" applyFill="1" applyAlignment="1" applyProtection="1">
      <alignment vertical="center"/>
      <protection locked="0"/>
    </xf>
    <xf numFmtId="165" fontId="4" fillId="2" borderId="2" xfId="0" applyNumberFormat="1" applyFont="1" applyFill="1" applyBorder="1" applyAlignment="1">
      <alignment vertical="center"/>
    </xf>
    <xf numFmtId="0" fontId="4" fillId="5" borderId="2" xfId="0" applyFont="1" applyFill="1" applyBorder="1" applyAlignment="1" applyProtection="1">
      <alignment horizontal="center" vertical="center"/>
      <protection locked="0"/>
    </xf>
    <xf numFmtId="166" fontId="3" fillId="2" borderId="2" xfId="0" applyNumberFormat="1" applyFont="1" applyFill="1" applyBorder="1" applyAlignment="1">
      <alignment horizontal="center" vertical="center"/>
    </xf>
    <xf numFmtId="2" fontId="4" fillId="2" borderId="2" xfId="0" applyNumberFormat="1" applyFont="1" applyFill="1" applyBorder="1" applyAlignment="1" applyProtection="1">
      <alignment vertical="center"/>
      <protection locked="0"/>
    </xf>
    <xf numFmtId="167" fontId="3" fillId="2" borderId="2" xfId="0" applyNumberFormat="1" applyFont="1" applyFill="1" applyBorder="1" applyAlignment="1">
      <alignment horizontal="center" vertical="center"/>
    </xf>
    <xf numFmtId="166" fontId="4" fillId="2" borderId="2" xfId="0" applyNumberFormat="1" applyFont="1" applyFill="1" applyBorder="1" applyAlignment="1">
      <alignment vertical="center"/>
    </xf>
    <xf numFmtId="0" fontId="3"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169" fontId="4" fillId="2" borderId="0" xfId="0" applyNumberFormat="1" applyFont="1" applyFill="1" applyAlignment="1">
      <alignment horizontal="center" vertical="center"/>
    </xf>
    <xf numFmtId="167" fontId="4" fillId="2" borderId="0" xfId="0" applyNumberFormat="1" applyFont="1" applyFill="1" applyAlignment="1">
      <alignment horizontal="right" vertical="center"/>
    </xf>
    <xf numFmtId="167" fontId="4" fillId="2" borderId="0" xfId="0" applyNumberFormat="1" applyFont="1" applyFill="1" applyAlignment="1">
      <alignment vertical="center"/>
    </xf>
    <xf numFmtId="0" fontId="3" fillId="2" borderId="0" xfId="0" applyFont="1" applyFill="1" applyAlignment="1" applyProtection="1">
      <alignment horizontal="center"/>
      <protection locked="0"/>
    </xf>
    <xf numFmtId="0" fontId="5" fillId="2" borderId="0" xfId="0" applyFont="1" applyFill="1" applyAlignment="1" applyProtection="1">
      <alignment horizontal="left" vertical="center"/>
      <protection locked="0"/>
    </xf>
    <xf numFmtId="0" fontId="6" fillId="2" borderId="0" xfId="0" applyFont="1" applyFill="1" applyAlignment="1" applyProtection="1">
      <alignment vertical="center"/>
      <protection locked="0"/>
    </xf>
    <xf numFmtId="0" fontId="6" fillId="2" borderId="0" xfId="0" applyFont="1" applyFill="1" applyAlignment="1" applyProtection="1">
      <alignment vertical="center" wrapText="1"/>
      <protection locked="0"/>
    </xf>
    <xf numFmtId="0" fontId="2" fillId="2" borderId="0" xfId="0" applyFont="1" applyFill="1" applyAlignment="1" applyProtection="1">
      <alignment horizontal="left" vertical="center"/>
      <protection locked="0"/>
    </xf>
    <xf numFmtId="0" fontId="6" fillId="2" borderId="0" xfId="0" applyFont="1" applyFill="1" applyAlignment="1" applyProtection="1">
      <alignment horizontal="left" vertical="center" wrapText="1"/>
      <protection locked="0"/>
    </xf>
    <xf numFmtId="0" fontId="5" fillId="2" borderId="0" xfId="0" applyFont="1" applyFill="1" applyAlignment="1" applyProtection="1">
      <alignment horizontal="center" vertical="center"/>
      <protection locked="0"/>
    </xf>
    <xf numFmtId="14" fontId="7" fillId="2" borderId="0" xfId="0" applyNumberFormat="1" applyFont="1" applyFill="1" applyAlignment="1" applyProtection="1">
      <alignment horizontal="left" vertical="top"/>
      <protection locked="0"/>
    </xf>
    <xf numFmtId="0" fontId="3" fillId="2" borderId="0" xfId="0" applyFont="1" applyFill="1" applyAlignment="1" applyProtection="1">
      <alignment horizontal="left" vertical="center"/>
      <protection locked="0"/>
    </xf>
    <xf numFmtId="168" fontId="3" fillId="2" borderId="0" xfId="0" applyNumberFormat="1" applyFont="1" applyFill="1" applyAlignment="1" applyProtection="1">
      <alignment horizontal="left" vertical="center"/>
      <protection hidden="1"/>
    </xf>
    <xf numFmtId="0" fontId="10" fillId="2" borderId="0" xfId="0" applyFont="1" applyFill="1" applyAlignment="1">
      <alignment horizontal="center" vertical="center" wrapText="1"/>
    </xf>
    <xf numFmtId="0" fontId="11" fillId="7" borderId="23" xfId="0" applyFont="1" applyFill="1" applyBorder="1" applyAlignment="1">
      <alignment horizontal="center" wrapText="1"/>
    </xf>
    <xf numFmtId="0" fontId="11" fillId="7" borderId="23" xfId="0" applyFont="1" applyFill="1" applyBorder="1" applyAlignment="1">
      <alignment horizontal="center" vertical="center" wrapText="1"/>
    </xf>
    <xf numFmtId="0" fontId="11" fillId="7" borderId="24" xfId="0" applyFont="1" applyFill="1" applyBorder="1" applyAlignment="1">
      <alignment horizontal="center" wrapText="1"/>
    </xf>
    <xf numFmtId="0" fontId="11" fillId="7" borderId="24" xfId="0" applyFont="1" applyFill="1" applyBorder="1" applyAlignment="1">
      <alignment horizontal="center" vertical="center" wrapText="1"/>
    </xf>
    <xf numFmtId="0" fontId="12" fillId="2" borderId="0" xfId="0" applyFont="1" applyFill="1" applyAlignment="1">
      <alignment vertical="center"/>
    </xf>
    <xf numFmtId="0" fontId="13" fillId="2" borderId="0" xfId="0" applyFont="1" applyFill="1" applyAlignment="1">
      <alignment horizontal="center" vertical="center" wrapText="1"/>
    </xf>
    <xf numFmtId="14" fontId="13" fillId="2" borderId="0" xfId="0" applyNumberFormat="1" applyFont="1" applyFill="1" applyAlignment="1">
      <alignment horizontal="center" vertical="center" wrapText="1"/>
    </xf>
    <xf numFmtId="0" fontId="13" fillId="2" borderId="0" xfId="0" applyFont="1" applyFill="1" applyAlignment="1">
      <alignment vertical="center" wrapText="1"/>
    </xf>
    <xf numFmtId="0" fontId="13" fillId="2" borderId="0" xfId="0" applyFont="1" applyFill="1" applyAlignment="1">
      <alignment horizontal="center" wrapText="1"/>
    </xf>
    <xf numFmtId="174" fontId="13" fillId="2" borderId="0" xfId="0" applyNumberFormat="1" applyFont="1" applyFill="1" applyAlignment="1">
      <alignment horizontal="center" wrapText="1"/>
    </xf>
    <xf numFmtId="14" fontId="13" fillId="2" borderId="0" xfId="0" applyNumberFormat="1" applyFont="1" applyFill="1" applyAlignment="1">
      <alignment horizontal="center" wrapText="1"/>
    </xf>
    <xf numFmtId="174" fontId="13" fillId="2" borderId="0" xfId="0" quotePrefix="1" applyNumberFormat="1" applyFont="1" applyFill="1" applyAlignment="1">
      <alignment horizontal="center" wrapText="1"/>
    </xf>
    <xf numFmtId="1" fontId="13" fillId="2" borderId="0" xfId="0" applyNumberFormat="1" applyFont="1" applyFill="1" applyAlignment="1">
      <alignment horizontal="center" vertical="center" wrapText="1"/>
    </xf>
    <xf numFmtId="1" fontId="13" fillId="2" borderId="0" xfId="0" applyNumberFormat="1" applyFont="1" applyFill="1" applyAlignment="1">
      <alignment horizontal="left" vertical="center" wrapText="1"/>
    </xf>
    <xf numFmtId="1" fontId="13" fillId="2" borderId="0" xfId="0" quotePrefix="1" applyNumberFormat="1" applyFont="1" applyFill="1" applyAlignment="1">
      <alignment horizontal="left" vertical="center" wrapText="1"/>
    </xf>
    <xf numFmtId="170" fontId="13" fillId="2" borderId="0" xfId="0" applyNumberFormat="1" applyFont="1" applyFill="1" applyAlignment="1">
      <alignment horizontal="left" vertical="center" wrapText="1"/>
    </xf>
    <xf numFmtId="1" fontId="13" fillId="2" borderId="0" xfId="0" applyNumberFormat="1" applyFont="1" applyFill="1" applyAlignment="1">
      <alignment horizontal="center" wrapText="1"/>
    </xf>
    <xf numFmtId="1" fontId="13" fillId="2" borderId="0" xfId="0" quotePrefix="1" applyNumberFormat="1" applyFont="1" applyFill="1" applyAlignment="1">
      <alignment horizontal="center" wrapText="1"/>
    </xf>
    <xf numFmtId="174" fontId="13" fillId="2" borderId="0" xfId="0" applyNumberFormat="1" applyFont="1" applyFill="1" applyAlignment="1">
      <alignment horizontal="center" vertical="center" wrapText="1"/>
    </xf>
    <xf numFmtId="174" fontId="13" fillId="2" borderId="0" xfId="0" quotePrefix="1" applyNumberFormat="1" applyFont="1" applyFill="1" applyAlignment="1">
      <alignment horizontal="center" vertical="center" wrapText="1"/>
    </xf>
    <xf numFmtId="1" fontId="13" fillId="2" borderId="0" xfId="0" quotePrefix="1" applyNumberFormat="1" applyFont="1" applyFill="1" applyAlignment="1">
      <alignment horizontal="center" vertical="center" wrapText="1"/>
    </xf>
    <xf numFmtId="170" fontId="13" fillId="2" borderId="0" xfId="0" applyNumberFormat="1" applyFont="1" applyFill="1" applyAlignment="1">
      <alignment horizontal="center" vertical="center" wrapText="1"/>
    </xf>
    <xf numFmtId="0" fontId="12" fillId="2" borderId="0" xfId="0" applyFont="1" applyFill="1" applyAlignment="1">
      <alignment horizontal="center" vertical="center"/>
    </xf>
    <xf numFmtId="0" fontId="14" fillId="2" borderId="0" xfId="0" applyFont="1" applyFill="1" applyAlignment="1">
      <alignment horizontal="left" vertical="center"/>
    </xf>
    <xf numFmtId="0" fontId="14" fillId="2" borderId="0" xfId="0" applyFont="1" applyFill="1" applyAlignment="1">
      <alignment horizontal="center" vertical="center"/>
    </xf>
    <xf numFmtId="0" fontId="23" fillId="2" borderId="0" xfId="0" applyFont="1" applyFill="1" applyAlignment="1" applyProtection="1">
      <alignment vertical="center"/>
      <protection locked="0"/>
    </xf>
    <xf numFmtId="0" fontId="23" fillId="4" borderId="2" xfId="0" applyFont="1" applyFill="1" applyBorder="1" applyAlignment="1" applyProtection="1">
      <alignment horizontal="right" vertical="center"/>
      <protection locked="0"/>
    </xf>
    <xf numFmtId="0" fontId="23" fillId="5" borderId="2" xfId="0" applyFont="1" applyFill="1" applyBorder="1" applyAlignment="1" applyProtection="1">
      <alignment horizontal="right" vertical="center"/>
      <protection locked="0"/>
    </xf>
    <xf numFmtId="14" fontId="26" fillId="0" borderId="2" xfId="0" applyNumberFormat="1" applyFont="1" applyBorder="1" applyAlignment="1" applyProtection="1">
      <alignment horizontal="center" vertical="center"/>
      <protection locked="0"/>
    </xf>
    <xf numFmtId="168" fontId="26" fillId="0" borderId="2" xfId="0" applyNumberFormat="1" applyFont="1" applyBorder="1" applyAlignment="1" applyProtection="1">
      <alignment horizontal="center" vertical="center"/>
      <protection locked="0"/>
    </xf>
    <xf numFmtId="0" fontId="27" fillId="2" borderId="4" xfId="0" applyFont="1" applyFill="1" applyBorder="1" applyAlignment="1" applyProtection="1">
      <alignment horizontal="center" vertical="center"/>
      <protection locked="0"/>
    </xf>
    <xf numFmtId="0" fontId="23" fillId="2" borderId="0" xfId="0" applyFont="1" applyFill="1" applyAlignment="1" applyProtection="1">
      <alignment horizontal="left" vertical="center"/>
      <protection locked="0"/>
    </xf>
    <xf numFmtId="0" fontId="27" fillId="0" borderId="0" xfId="0" applyFont="1" applyAlignment="1" applyProtection="1">
      <alignment horizontal="center" vertical="center"/>
      <protection locked="0"/>
    </xf>
    <xf numFmtId="0" fontId="23" fillId="2" borderId="0" xfId="0" applyFont="1" applyFill="1" applyAlignment="1" applyProtection="1">
      <alignment horizontal="center" vertical="center"/>
      <protection locked="0"/>
    </xf>
    <xf numFmtId="0" fontId="23" fillId="2" borderId="0" xfId="0" applyFont="1" applyFill="1" applyAlignment="1" applyProtection="1">
      <alignment horizontal="right" vertical="center"/>
      <protection locked="0"/>
    </xf>
    <xf numFmtId="0" fontId="25" fillId="6" borderId="7" xfId="0" applyFont="1" applyFill="1" applyBorder="1" applyProtection="1">
      <protection locked="0"/>
    </xf>
    <xf numFmtId="0" fontId="27" fillId="0" borderId="2" xfId="0" applyFont="1" applyBorder="1" applyAlignment="1" applyProtection="1">
      <alignment horizontal="center" vertical="center"/>
      <protection locked="0"/>
    </xf>
    <xf numFmtId="0" fontId="25" fillId="6" borderId="8" xfId="0" applyFont="1" applyFill="1" applyBorder="1" applyProtection="1">
      <protection locked="0"/>
    </xf>
    <xf numFmtId="0" fontId="25" fillId="6" borderId="11" xfId="0" applyFont="1" applyFill="1" applyBorder="1" applyAlignment="1" applyProtection="1">
      <alignment horizontal="left"/>
      <protection locked="0"/>
    </xf>
    <xf numFmtId="0" fontId="27" fillId="2" borderId="0" xfId="0" applyFont="1" applyFill="1" applyAlignment="1" applyProtection="1">
      <alignment vertical="center"/>
      <protection locked="0"/>
    </xf>
    <xf numFmtId="170" fontId="27" fillId="0" borderId="2" xfId="0" applyNumberFormat="1" applyFont="1" applyBorder="1" applyAlignment="1" applyProtection="1">
      <alignment horizontal="center" vertical="center"/>
      <protection locked="0"/>
    </xf>
    <xf numFmtId="0" fontId="23" fillId="2" borderId="0" xfId="0" applyFont="1" applyFill="1" applyAlignment="1" applyProtection="1">
      <alignment horizontal="left"/>
      <protection locked="0"/>
    </xf>
    <xf numFmtId="0" fontId="23" fillId="2" borderId="0" xfId="0" applyFont="1" applyFill="1" applyProtection="1">
      <protection locked="0"/>
    </xf>
    <xf numFmtId="0" fontId="23" fillId="2" borderId="0" xfId="0" applyFont="1" applyFill="1" applyAlignment="1" applyProtection="1">
      <alignment horizontal="center"/>
      <protection locked="0"/>
    </xf>
    <xf numFmtId="0" fontId="27" fillId="2" borderId="9" xfId="0" applyFont="1" applyFill="1" applyBorder="1" applyAlignment="1" applyProtection="1">
      <alignment horizontal="center" vertical="center"/>
      <protection locked="0"/>
    </xf>
    <xf numFmtId="0" fontId="27" fillId="2" borderId="2" xfId="0" applyFont="1" applyFill="1" applyBorder="1" applyAlignment="1" applyProtection="1">
      <alignment horizontal="center" vertical="center"/>
      <protection locked="0"/>
    </xf>
    <xf numFmtId="0" fontId="26" fillId="2" borderId="0" xfId="0" applyFont="1" applyFill="1" applyAlignment="1" applyProtection="1">
      <alignment horizontal="left" vertical="center"/>
      <protection locked="0"/>
    </xf>
    <xf numFmtId="0" fontId="28" fillId="2" borderId="0" xfId="0" applyFont="1" applyFill="1" applyAlignment="1" applyProtection="1">
      <alignment vertical="center"/>
      <protection locked="0"/>
    </xf>
    <xf numFmtId="0" fontId="27" fillId="6" borderId="2" xfId="0" applyFont="1" applyFill="1" applyBorder="1" applyAlignment="1" applyProtection="1">
      <alignment horizontal="center" vertical="center"/>
      <protection hidden="1"/>
    </xf>
    <xf numFmtId="0" fontId="28" fillId="2" borderId="0" xfId="0" applyFont="1" applyFill="1" applyAlignment="1" applyProtection="1">
      <alignment vertical="center" wrapText="1"/>
      <protection locked="0"/>
    </xf>
    <xf numFmtId="0" fontId="25" fillId="2" borderId="0" xfId="0" applyFont="1" applyFill="1" applyAlignment="1" applyProtection="1">
      <alignment vertical="center"/>
      <protection locked="0"/>
    </xf>
    <xf numFmtId="0" fontId="26" fillId="2" borderId="0" xfId="0" applyFont="1" applyFill="1" applyAlignment="1" applyProtection="1">
      <alignment vertical="center" wrapText="1"/>
      <protection locked="0"/>
    </xf>
    <xf numFmtId="0" fontId="25" fillId="2" borderId="0" xfId="0" applyFont="1" applyFill="1" applyAlignment="1" applyProtection="1">
      <alignment vertical="center" wrapText="1"/>
      <protection locked="0"/>
    </xf>
    <xf numFmtId="0" fontId="26" fillId="2" borderId="0" xfId="0" applyFont="1" applyFill="1" applyAlignment="1" applyProtection="1">
      <alignment vertical="center"/>
      <protection locked="0"/>
    </xf>
    <xf numFmtId="0" fontId="25" fillId="4" borderId="18" xfId="0" applyFont="1" applyFill="1" applyBorder="1" applyAlignment="1" applyProtection="1">
      <alignment vertical="center"/>
      <protection locked="0"/>
    </xf>
    <xf numFmtId="0" fontId="25" fillId="4" borderId="14" xfId="0" applyFont="1" applyFill="1" applyBorder="1" applyAlignment="1" applyProtection="1">
      <alignment vertical="center"/>
      <protection locked="0"/>
    </xf>
    <xf numFmtId="0" fontId="25" fillId="4" borderId="13" xfId="0" applyFont="1" applyFill="1" applyBorder="1" applyAlignment="1" applyProtection="1">
      <alignment vertical="center"/>
      <protection locked="0"/>
    </xf>
    <xf numFmtId="0" fontId="25" fillId="2" borderId="1" xfId="0" applyFont="1" applyFill="1" applyBorder="1" applyAlignment="1" applyProtection="1">
      <alignment horizontal="left" vertical="center"/>
      <protection locked="0"/>
    </xf>
    <xf numFmtId="0" fontId="30" fillId="2" borderId="0" xfId="0" applyFont="1" applyFill="1" applyAlignment="1" applyProtection="1">
      <alignment vertical="center" wrapText="1"/>
      <protection locked="0"/>
    </xf>
    <xf numFmtId="0" fontId="30" fillId="2" borderId="0" xfId="0" applyFont="1" applyFill="1" applyAlignment="1" applyProtection="1">
      <alignment horizontal="right" vertical="top"/>
      <protection locked="0"/>
    </xf>
    <xf numFmtId="0" fontId="27" fillId="2" borderId="0" xfId="0" applyFont="1" applyFill="1" applyAlignment="1" applyProtection="1">
      <alignment horizontal="center" vertical="center"/>
      <protection locked="0"/>
    </xf>
    <xf numFmtId="0" fontId="32" fillId="2" borderId="0" xfId="0" applyFont="1" applyFill="1" applyAlignment="1" applyProtection="1">
      <alignment vertical="top"/>
      <protection locked="0"/>
    </xf>
    <xf numFmtId="0" fontId="27" fillId="2" borderId="0" xfId="0" applyFont="1" applyFill="1" applyAlignment="1" applyProtection="1">
      <alignment vertical="center" wrapText="1"/>
      <protection locked="0"/>
    </xf>
    <xf numFmtId="0" fontId="30" fillId="2" borderId="0" xfId="0" applyFont="1" applyFill="1" applyAlignment="1" applyProtection="1">
      <alignment horizontal="left" vertical="center"/>
      <protection locked="0"/>
    </xf>
    <xf numFmtId="0" fontId="27" fillId="2" borderId="9" xfId="0" applyFont="1" applyFill="1" applyBorder="1" applyAlignment="1" applyProtection="1">
      <alignment vertical="center"/>
      <protection locked="0"/>
    </xf>
    <xf numFmtId="176" fontId="27" fillId="2" borderId="2" xfId="0" applyNumberFormat="1" applyFont="1" applyFill="1" applyBorder="1" applyAlignment="1" applyProtection="1">
      <alignment horizontal="center" vertical="center"/>
      <protection hidden="1"/>
    </xf>
    <xf numFmtId="176" fontId="27" fillId="2" borderId="2" xfId="0" applyNumberFormat="1" applyFont="1" applyFill="1" applyBorder="1" applyAlignment="1" applyProtection="1">
      <alignment horizontal="right" vertical="center"/>
      <protection hidden="1"/>
    </xf>
    <xf numFmtId="176" fontId="26" fillId="2" borderId="2" xfId="0" applyNumberFormat="1" applyFont="1" applyFill="1" applyBorder="1" applyAlignment="1" applyProtection="1">
      <alignment vertical="center"/>
      <protection locked="0"/>
    </xf>
    <xf numFmtId="10" fontId="27" fillId="2" borderId="2" xfId="1" applyNumberFormat="1" applyFont="1" applyFill="1" applyBorder="1" applyAlignment="1" applyProtection="1">
      <alignment horizontal="center" vertical="center"/>
      <protection hidden="1"/>
    </xf>
    <xf numFmtId="0" fontId="9" fillId="8" borderId="0" xfId="0" applyFont="1" applyFill="1" applyAlignment="1">
      <alignment horizontal="left" vertical="center" wrapText="1"/>
    </xf>
    <xf numFmtId="0" fontId="9" fillId="8" borderId="0" xfId="0" applyFont="1" applyFill="1" applyAlignment="1">
      <alignment horizontal="center" vertical="center" wrapText="1"/>
    </xf>
    <xf numFmtId="1" fontId="9" fillId="8" borderId="0" xfId="0" applyNumberFormat="1" applyFont="1" applyFill="1" applyAlignment="1">
      <alignment horizontal="left" vertical="center" wrapText="1"/>
    </xf>
    <xf numFmtId="49" fontId="9" fillId="8" borderId="0" xfId="0" applyNumberFormat="1" applyFont="1" applyFill="1" applyAlignment="1">
      <alignment horizontal="center" vertical="center" wrapText="1"/>
    </xf>
    <xf numFmtId="1" fontId="9" fillId="5" borderId="0" xfId="0" applyNumberFormat="1" applyFont="1" applyFill="1" applyAlignment="1">
      <alignment horizontal="left" vertical="center" wrapText="1"/>
    </xf>
    <xf numFmtId="173" fontId="9" fillId="8" borderId="0" xfId="0" applyNumberFormat="1" applyFont="1" applyFill="1" applyAlignment="1">
      <alignment horizontal="center" vertical="center" wrapText="1"/>
    </xf>
    <xf numFmtId="0" fontId="27" fillId="2" borderId="0" xfId="0" applyFont="1" applyFill="1" applyAlignment="1" applyProtection="1">
      <alignment horizontal="left" vertical="center"/>
      <protection locked="0"/>
    </xf>
    <xf numFmtId="0" fontId="30" fillId="2" borderId="0" xfId="0" applyFont="1" applyFill="1" applyAlignment="1" applyProtection="1">
      <alignment horizontal="left" vertical="center" wrapText="1"/>
      <protection locked="0"/>
    </xf>
    <xf numFmtId="0" fontId="25" fillId="2" borderId="0" xfId="0" applyFont="1" applyFill="1" applyAlignment="1" applyProtection="1">
      <alignment horizontal="left" vertical="center"/>
      <protection locked="0"/>
    </xf>
    <xf numFmtId="0" fontId="25" fillId="2" borderId="0" xfId="0" applyFont="1" applyFill="1" applyAlignment="1" applyProtection="1">
      <alignment horizontal="center" vertical="center"/>
      <protection locked="0"/>
    </xf>
    <xf numFmtId="0" fontId="25" fillId="6" borderId="7" xfId="0" applyFont="1" applyFill="1" applyBorder="1" applyAlignment="1" applyProtection="1">
      <alignment horizontal="left"/>
      <protection locked="0"/>
    </xf>
    <xf numFmtId="0" fontId="25" fillId="6" borderId="1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27" fillId="2" borderId="1" xfId="0" applyFont="1" applyFill="1" applyBorder="1" applyAlignment="1" applyProtection="1">
      <alignment vertical="center"/>
      <protection locked="0"/>
    </xf>
    <xf numFmtId="1" fontId="23" fillId="2" borderId="0" xfId="0" applyNumberFormat="1" applyFont="1" applyFill="1" applyAlignment="1" applyProtection="1">
      <alignment vertical="center"/>
      <protection locked="0"/>
    </xf>
    <xf numFmtId="0" fontId="6" fillId="2" borderId="1" xfId="0" applyFont="1" applyFill="1" applyBorder="1" applyAlignment="1" applyProtection="1">
      <alignment vertical="center"/>
      <protection locked="0"/>
    </xf>
    <xf numFmtId="0" fontId="25" fillId="6" borderId="11" xfId="0" applyFont="1" applyFill="1" applyBorder="1" applyAlignment="1" applyProtection="1">
      <alignment horizontal="center" vertical="center"/>
      <protection locked="0"/>
    </xf>
    <xf numFmtId="0" fontId="25" fillId="6" borderId="12" xfId="0" applyFont="1" applyFill="1" applyBorder="1" applyAlignment="1">
      <alignment horizontal="center" vertical="center"/>
    </xf>
    <xf numFmtId="0" fontId="25" fillId="2" borderId="0" xfId="0" applyFont="1" applyFill="1" applyAlignment="1">
      <alignment horizontal="center" vertical="center"/>
    </xf>
    <xf numFmtId="0" fontId="26" fillId="2" borderId="0" xfId="0" applyFont="1" applyFill="1" applyAlignment="1" applyProtection="1">
      <alignment horizontal="center" vertical="center"/>
      <protection locked="0"/>
    </xf>
    <xf numFmtId="0" fontId="26" fillId="2" borderId="0" xfId="0" applyFont="1" applyFill="1" applyAlignment="1">
      <alignment horizontal="center" vertical="center"/>
    </xf>
    <xf numFmtId="44" fontId="26" fillId="2" borderId="0" xfId="0" applyNumberFormat="1" applyFont="1" applyFill="1" applyAlignment="1" applyProtection="1">
      <alignment horizontal="right" vertical="center"/>
      <protection locked="0"/>
    </xf>
    <xf numFmtId="10" fontId="26" fillId="2" borderId="0" xfId="1" applyNumberFormat="1" applyFont="1" applyFill="1" applyBorder="1" applyAlignment="1" applyProtection="1">
      <alignment horizontal="center" vertical="center"/>
      <protection locked="0"/>
    </xf>
    <xf numFmtId="44" fontId="26" fillId="2" borderId="0" xfId="0" applyNumberFormat="1" applyFont="1" applyFill="1" applyAlignment="1" applyProtection="1">
      <alignment horizontal="center" vertical="center"/>
      <protection locked="0"/>
    </xf>
    <xf numFmtId="44" fontId="26" fillId="2" borderId="0" xfId="0" applyNumberFormat="1" applyFont="1" applyFill="1" applyAlignment="1" applyProtection="1">
      <alignment vertical="center"/>
      <protection locked="0"/>
    </xf>
    <xf numFmtId="0" fontId="30" fillId="2" borderId="0" xfId="0" applyFont="1" applyFill="1" applyAlignment="1" applyProtection="1">
      <alignment horizontal="center" vertical="center"/>
      <protection locked="0"/>
    </xf>
    <xf numFmtId="0" fontId="33" fillId="2" borderId="0" xfId="0" applyFont="1" applyFill="1" applyAlignment="1" applyProtection="1">
      <alignment vertical="top"/>
      <protection locked="0"/>
    </xf>
    <xf numFmtId="0" fontId="30" fillId="2" borderId="0" xfId="0" applyFont="1" applyFill="1" applyAlignment="1" applyProtection="1">
      <alignment horizontal="center" vertical="top"/>
      <protection locked="0"/>
    </xf>
    <xf numFmtId="0" fontId="30" fillId="2" borderId="0" xfId="0" applyFont="1" applyFill="1" applyAlignment="1" applyProtection="1">
      <alignment vertical="top"/>
      <protection locked="0"/>
    </xf>
    <xf numFmtId="0" fontId="27" fillId="2" borderId="22" xfId="0" applyFont="1" applyFill="1" applyBorder="1" applyAlignment="1" applyProtection="1">
      <alignment horizontal="center" vertical="center"/>
      <protection locked="0"/>
    </xf>
    <xf numFmtId="0" fontId="3" fillId="2" borderId="0" xfId="0" applyFont="1" applyFill="1" applyAlignment="1">
      <alignment vertical="center"/>
    </xf>
    <xf numFmtId="0" fontId="25" fillId="6" borderId="8" xfId="0" applyFont="1" applyFill="1" applyBorder="1" applyAlignment="1" applyProtection="1">
      <alignment horizontal="left"/>
      <protection locked="0"/>
    </xf>
    <xf numFmtId="0" fontId="25" fillId="6" borderId="9" xfId="0" applyFont="1" applyFill="1" applyBorder="1" applyAlignment="1" applyProtection="1">
      <alignment horizontal="left"/>
      <protection locked="0"/>
    </xf>
    <xf numFmtId="0" fontId="24" fillId="9" borderId="0" xfId="0" applyFont="1" applyFill="1" applyAlignment="1" applyProtection="1">
      <alignment horizontal="center" vertical="center"/>
      <protection locked="0"/>
    </xf>
    <xf numFmtId="0" fontId="28" fillId="3" borderId="1" xfId="0" applyFont="1" applyFill="1" applyBorder="1" applyAlignment="1" applyProtection="1">
      <alignment horizontal="left" vertical="center"/>
      <protection locked="0"/>
    </xf>
    <xf numFmtId="0" fontId="28" fillId="3" borderId="0" xfId="0" applyFont="1" applyFill="1" applyAlignment="1" applyProtection="1">
      <alignment horizontal="left" vertical="center"/>
      <protection locked="0"/>
    </xf>
    <xf numFmtId="0" fontId="25" fillId="6" borderId="4" xfId="0" applyFont="1" applyFill="1" applyBorder="1" applyAlignment="1" applyProtection="1">
      <alignment horizontal="center" vertical="center" wrapText="1"/>
      <protection locked="0"/>
    </xf>
    <xf numFmtId="0" fontId="25" fillId="6" borderId="11" xfId="0" applyFont="1" applyFill="1" applyBorder="1" applyAlignment="1" applyProtection="1">
      <alignment horizontal="center" vertical="center" wrapText="1"/>
      <protection locked="0"/>
    </xf>
    <xf numFmtId="0" fontId="25" fillId="6" borderId="5" xfId="0" applyFont="1" applyFill="1" applyBorder="1" applyAlignment="1" applyProtection="1">
      <alignment horizontal="center" vertical="center" wrapText="1"/>
      <protection locked="0"/>
    </xf>
    <xf numFmtId="0" fontId="25" fillId="6" borderId="6" xfId="0" applyFont="1" applyFill="1" applyBorder="1" applyAlignment="1" applyProtection="1">
      <alignment horizontal="center" vertical="center"/>
      <protection locked="0"/>
    </xf>
    <xf numFmtId="0" fontId="25" fillId="6" borderId="12" xfId="0" applyFont="1" applyFill="1" applyBorder="1" applyAlignment="1" applyProtection="1">
      <alignment horizontal="center" vertical="center"/>
      <protection locked="0"/>
    </xf>
    <xf numFmtId="0" fontId="25" fillId="6" borderId="13" xfId="0" applyFont="1" applyFill="1" applyBorder="1" applyAlignment="1" applyProtection="1">
      <alignment horizontal="center" vertical="center"/>
      <protection locked="0"/>
    </xf>
    <xf numFmtId="0" fontId="25" fillId="6" borderId="5" xfId="0" applyFont="1" applyFill="1" applyBorder="1" applyAlignment="1" applyProtection="1">
      <alignment horizontal="center" vertical="center"/>
      <protection locked="0"/>
    </xf>
    <xf numFmtId="0" fontId="25" fillId="6" borderId="10" xfId="0" applyFont="1" applyFill="1" applyBorder="1" applyAlignment="1" applyProtection="1">
      <alignment horizontal="center" vertical="center"/>
      <protection locked="0"/>
    </xf>
    <xf numFmtId="0" fontId="25" fillId="6" borderId="14" xfId="0" applyFont="1" applyFill="1" applyBorder="1" applyAlignment="1" applyProtection="1">
      <alignment horizontal="center" vertical="center"/>
      <protection locked="0"/>
    </xf>
    <xf numFmtId="3" fontId="26" fillId="2" borderId="5" xfId="0" applyNumberFormat="1" applyFont="1" applyFill="1" applyBorder="1" applyAlignment="1" applyProtection="1">
      <alignment horizontal="center" vertical="center"/>
      <protection locked="0"/>
    </xf>
    <xf numFmtId="0" fontId="26" fillId="2" borderId="6" xfId="0" applyFont="1" applyFill="1" applyBorder="1" applyAlignment="1" applyProtection="1">
      <alignment horizontal="center" vertical="center"/>
      <protection locked="0"/>
    </xf>
    <xf numFmtId="1" fontId="27" fillId="2" borderId="7" xfId="0" applyNumberFormat="1" applyFont="1" applyFill="1" applyBorder="1" applyAlignment="1" applyProtection="1">
      <alignment horizontal="center" vertical="center" wrapText="1"/>
      <protection locked="0"/>
    </xf>
    <xf numFmtId="1" fontId="27" fillId="2" borderId="9" xfId="0" applyNumberFormat="1" applyFont="1" applyFill="1" applyBorder="1" applyAlignment="1" applyProtection="1">
      <alignment horizontal="center" vertical="center" wrapText="1"/>
      <protection locked="0"/>
    </xf>
    <xf numFmtId="0" fontId="27" fillId="0" borderId="7" xfId="0" applyFont="1" applyBorder="1" applyAlignment="1" applyProtection="1">
      <alignment horizontal="left" vertical="center"/>
      <protection locked="0"/>
    </xf>
    <xf numFmtId="0" fontId="27" fillId="0" borderId="8" xfId="0" applyFont="1" applyBorder="1" applyAlignment="1" applyProtection="1">
      <alignment horizontal="left" vertical="center"/>
      <protection locked="0"/>
    </xf>
    <xf numFmtId="0" fontId="27" fillId="0" borderId="9" xfId="0" applyFont="1" applyBorder="1" applyAlignment="1" applyProtection="1">
      <alignment horizontal="left" vertical="center"/>
      <protection locked="0"/>
    </xf>
    <xf numFmtId="0" fontId="25" fillId="6" borderId="10" xfId="0" applyFont="1" applyFill="1" applyBorder="1" applyAlignment="1" applyProtection="1">
      <alignment horizontal="center" vertical="center" wrapText="1"/>
      <protection locked="0"/>
    </xf>
    <xf numFmtId="0" fontId="25" fillId="6" borderId="6" xfId="0" applyFont="1" applyFill="1" applyBorder="1" applyAlignment="1" applyProtection="1">
      <alignment horizontal="center" vertical="center" wrapText="1"/>
      <protection locked="0"/>
    </xf>
    <xf numFmtId="0" fontId="25" fillId="6" borderId="12" xfId="0" applyFont="1" applyFill="1" applyBorder="1" applyAlignment="1" applyProtection="1">
      <alignment horizontal="center" vertical="center" wrapText="1"/>
      <protection locked="0"/>
    </xf>
    <xf numFmtId="0" fontId="25" fillId="6" borderId="14" xfId="0" applyFont="1" applyFill="1" applyBorder="1" applyAlignment="1" applyProtection="1">
      <alignment horizontal="center" vertical="center" wrapText="1"/>
      <protection locked="0"/>
    </xf>
    <xf numFmtId="0" fontId="25" fillId="6" borderId="13"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protection locked="0"/>
    </xf>
    <xf numFmtId="0" fontId="27" fillId="2" borderId="8" xfId="0" applyFont="1" applyFill="1" applyBorder="1" applyAlignment="1" applyProtection="1">
      <alignment horizontal="center" vertical="center"/>
      <protection locked="0"/>
    </xf>
    <xf numFmtId="0" fontId="27" fillId="2" borderId="9" xfId="0" applyFont="1" applyFill="1" applyBorder="1" applyAlignment="1" applyProtection="1">
      <alignment horizontal="center" vertical="center"/>
      <protection locked="0"/>
    </xf>
    <xf numFmtId="0" fontId="27" fillId="0" borderId="2" xfId="0" applyFont="1" applyBorder="1" applyAlignment="1" applyProtection="1">
      <alignment horizontal="left" vertical="center"/>
      <protection locked="0"/>
    </xf>
    <xf numFmtId="0" fontId="25" fillId="6" borderId="7" xfId="0" applyFont="1" applyFill="1" applyBorder="1" applyAlignment="1" applyProtection="1">
      <alignment horizontal="left"/>
      <protection locked="0"/>
    </xf>
    <xf numFmtId="0" fontId="27" fillId="0" borderId="7" xfId="0" applyFont="1" applyBorder="1" applyAlignment="1" applyProtection="1">
      <alignment horizontal="center" vertical="center"/>
      <protection locked="0"/>
    </xf>
    <xf numFmtId="0" fontId="27" fillId="0" borderId="9" xfId="0" applyFont="1" applyBorder="1" applyAlignment="1" applyProtection="1">
      <alignment horizontal="center" vertical="center"/>
      <protection locked="0"/>
    </xf>
    <xf numFmtId="0" fontId="25" fillId="2" borderId="0" xfId="0" applyFont="1" applyFill="1" applyAlignment="1" applyProtection="1">
      <alignment horizontal="left" vertical="center"/>
      <protection locked="0"/>
    </xf>
    <xf numFmtId="0" fontId="26" fillId="2" borderId="0" xfId="0" applyFont="1" applyFill="1" applyAlignment="1" applyProtection="1">
      <alignment horizontal="center" vertical="center"/>
      <protection locked="0"/>
    </xf>
    <xf numFmtId="0" fontId="25" fillId="4" borderId="19" xfId="0" applyFont="1" applyFill="1" applyBorder="1" applyAlignment="1" applyProtection="1">
      <alignment horizontal="center" vertical="center"/>
      <protection locked="0"/>
    </xf>
    <xf numFmtId="0" fontId="25" fillId="6" borderId="10" xfId="0" applyFont="1" applyFill="1" applyBorder="1" applyAlignment="1" applyProtection="1">
      <alignment horizontal="left"/>
      <protection locked="0"/>
    </xf>
    <xf numFmtId="0" fontId="25" fillId="6" borderId="6" xfId="0" applyFont="1" applyFill="1" applyBorder="1" applyAlignment="1" applyProtection="1">
      <alignment horizontal="left"/>
      <protection locked="0"/>
    </xf>
    <xf numFmtId="0" fontId="28" fillId="3" borderId="5" xfId="0" applyFont="1" applyFill="1" applyBorder="1" applyAlignment="1" applyProtection="1">
      <alignment horizontal="left" vertical="center"/>
      <protection locked="0"/>
    </xf>
    <xf numFmtId="0" fontId="28" fillId="3" borderId="10" xfId="0" applyFont="1" applyFill="1" applyBorder="1" applyAlignment="1" applyProtection="1">
      <alignment horizontal="left" vertical="center"/>
      <protection locked="0"/>
    </xf>
    <xf numFmtId="0" fontId="28" fillId="3" borderId="6" xfId="0" applyFont="1" applyFill="1" applyBorder="1" applyAlignment="1" applyProtection="1">
      <alignment horizontal="left" vertical="center"/>
      <protection locked="0"/>
    </xf>
    <xf numFmtId="0" fontId="25" fillId="6" borderId="11" xfId="0" applyFont="1" applyFill="1"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44" fontId="27" fillId="2" borderId="7" xfId="0" applyNumberFormat="1" applyFont="1" applyFill="1" applyBorder="1" applyAlignment="1" applyProtection="1">
      <alignment horizontal="center" vertical="center"/>
      <protection locked="0"/>
    </xf>
    <xf numFmtId="44" fontId="27" fillId="2" borderId="8" xfId="0" applyNumberFormat="1" applyFont="1" applyFill="1" applyBorder="1" applyAlignment="1" applyProtection="1">
      <alignment horizontal="center" vertical="center"/>
      <protection locked="0"/>
    </xf>
    <xf numFmtId="44" fontId="27" fillId="2" borderId="9" xfId="0" applyNumberFormat="1" applyFont="1" applyFill="1" applyBorder="1" applyAlignment="1" applyProtection="1">
      <alignment horizontal="center" vertical="center"/>
      <protection locked="0"/>
    </xf>
    <xf numFmtId="0" fontId="28" fillId="3" borderId="7" xfId="0" applyFont="1" applyFill="1" applyBorder="1" applyAlignment="1" applyProtection="1">
      <alignment horizontal="left" vertical="center"/>
      <protection locked="0"/>
    </xf>
    <xf numFmtId="0" fontId="28" fillId="3" borderId="8" xfId="0" applyFont="1" applyFill="1" applyBorder="1" applyAlignment="1" applyProtection="1">
      <alignment horizontal="left" vertical="center"/>
      <protection locked="0"/>
    </xf>
    <xf numFmtId="0" fontId="28" fillId="3" borderId="9" xfId="0" applyFont="1" applyFill="1" applyBorder="1" applyAlignment="1" applyProtection="1">
      <alignment horizontal="left" vertical="center"/>
      <protection locked="0"/>
    </xf>
    <xf numFmtId="0" fontId="27" fillId="2" borderId="0" xfId="0" applyFont="1" applyFill="1" applyAlignment="1" applyProtection="1">
      <alignment horizontal="center" vertical="center"/>
      <protection locked="0"/>
    </xf>
    <xf numFmtId="0" fontId="25" fillId="6" borderId="0" xfId="0" applyFont="1" applyFill="1" applyAlignment="1" applyProtection="1">
      <alignment horizontal="left" vertical="center" wrapText="1"/>
      <protection locked="0"/>
    </xf>
    <xf numFmtId="0" fontId="25" fillId="6" borderId="3" xfId="0" applyFont="1" applyFill="1" applyBorder="1" applyAlignment="1" applyProtection="1">
      <alignment horizontal="left" vertical="center" wrapText="1"/>
      <protection locked="0"/>
    </xf>
    <xf numFmtId="0" fontId="25" fillId="2" borderId="0" xfId="0" applyFont="1" applyFill="1" applyAlignment="1" applyProtection="1">
      <alignment horizontal="center" vertical="center"/>
      <protection locked="0"/>
    </xf>
    <xf numFmtId="0" fontId="28" fillId="3" borderId="15" xfId="0" applyFont="1" applyFill="1" applyBorder="1" applyAlignment="1" applyProtection="1">
      <alignment horizontal="left" vertical="center" wrapText="1"/>
      <protection locked="0"/>
    </xf>
    <xf numFmtId="0" fontId="28" fillId="3" borderId="16" xfId="0" applyFont="1" applyFill="1" applyBorder="1" applyAlignment="1" applyProtection="1">
      <alignment horizontal="left" vertical="center" wrapText="1"/>
      <protection locked="0"/>
    </xf>
    <xf numFmtId="0" fontId="28" fillId="3" borderId="17" xfId="0" applyFont="1" applyFill="1" applyBorder="1" applyAlignment="1" applyProtection="1">
      <alignment horizontal="left" vertical="center" wrapText="1"/>
      <protection locked="0"/>
    </xf>
    <xf numFmtId="0" fontId="27" fillId="2" borderId="0" xfId="0" applyFont="1" applyFill="1" applyAlignment="1" applyProtection="1">
      <alignment horizontal="left" vertical="center" wrapText="1"/>
      <protection locked="0"/>
    </xf>
    <xf numFmtId="171" fontId="3" fillId="2" borderId="0" xfId="0" applyNumberFormat="1" applyFont="1" applyFill="1" applyAlignment="1">
      <alignment horizontal="left" vertical="center"/>
    </xf>
    <xf numFmtId="0" fontId="27" fillId="2" borderId="0" xfId="0" applyFont="1" applyFill="1" applyAlignment="1" applyProtection="1">
      <alignment horizontal="left" vertical="center"/>
      <protection locked="0"/>
    </xf>
    <xf numFmtId="0" fontId="27" fillId="2" borderId="0" xfId="0" applyFont="1" applyFill="1" applyAlignment="1">
      <alignment horizontal="center" vertical="center"/>
    </xf>
    <xf numFmtId="0" fontId="27" fillId="2" borderId="0" xfId="0" applyFont="1" applyFill="1" applyAlignment="1" applyProtection="1">
      <alignment horizontal="center" vertical="center"/>
      <protection hidden="1"/>
    </xf>
    <xf numFmtId="0" fontId="27" fillId="2" borderId="0" xfId="0" applyFont="1" applyFill="1" applyAlignment="1" applyProtection="1">
      <alignment horizontal="left" vertical="justify" wrapText="1"/>
      <protection locked="0"/>
    </xf>
    <xf numFmtId="0" fontId="23" fillId="2" borderId="0" xfId="0" applyFont="1" applyFill="1" applyAlignment="1" applyProtection="1">
      <alignment horizontal="center" vertical="center"/>
      <protection locked="0"/>
    </xf>
    <xf numFmtId="171" fontId="27" fillId="2" borderId="0" xfId="0" applyNumberFormat="1" applyFont="1" applyFill="1" applyAlignment="1">
      <alignment horizontal="center" vertical="center"/>
    </xf>
    <xf numFmtId="0" fontId="27" fillId="2" borderId="0" xfId="0" applyFont="1" applyFill="1" applyAlignment="1" applyProtection="1">
      <alignment horizontal="left" vertical="justify"/>
      <protection locked="0"/>
    </xf>
    <xf numFmtId="0" fontId="30" fillId="2" borderId="0" xfId="0" applyFont="1" applyFill="1" applyAlignment="1" applyProtection="1">
      <alignment horizontal="left" vertical="center" wrapText="1"/>
      <protection locked="0"/>
    </xf>
    <xf numFmtId="0" fontId="27" fillId="0" borderId="8" xfId="0" applyFont="1" applyBorder="1" applyAlignment="1" applyProtection="1">
      <alignment horizontal="center" vertical="center"/>
      <protection locked="0"/>
    </xf>
    <xf numFmtId="0" fontId="25" fillId="2" borderId="20" xfId="0" applyFont="1" applyFill="1" applyBorder="1" applyAlignment="1" applyProtection="1">
      <alignment horizontal="center" vertical="center"/>
      <protection locked="0"/>
    </xf>
    <xf numFmtId="0" fontId="25" fillId="2" borderId="21" xfId="0" applyFont="1" applyFill="1" applyBorder="1" applyAlignment="1" applyProtection="1">
      <alignment horizontal="center" vertical="center"/>
      <protection locked="0"/>
    </xf>
  </cellXfs>
  <cellStyles count="16">
    <cellStyle name="Comma 2" xfId="4" xr:uid="{00000000-0005-0000-0000-000000000000}"/>
    <cellStyle name="Euro" xfId="5" xr:uid="{00000000-0005-0000-0000-000001000000}"/>
    <cellStyle name="Hiperlink 2" xfId="6" xr:uid="{00000000-0005-0000-0000-000003000000}"/>
    <cellStyle name="Hyperlink 2" xfId="7" xr:uid="{00000000-0005-0000-0000-000004000000}"/>
    <cellStyle name="Hyperlink 3" xfId="8" xr:uid="{00000000-0005-0000-0000-000005000000}"/>
    <cellStyle name="Moeda 2" xfId="9" xr:uid="{00000000-0005-0000-0000-000006000000}"/>
    <cellStyle name="Moeda 2 2" xfId="3" xr:uid="{00000000-0005-0000-0000-000007000000}"/>
    <cellStyle name="Normal" xfId="0" builtinId="0"/>
    <cellStyle name="Normal 2" xfId="2" xr:uid="{00000000-0005-0000-0000-000009000000}"/>
    <cellStyle name="Normal 3" xfId="10" xr:uid="{00000000-0005-0000-0000-00000A000000}"/>
    <cellStyle name="Normal 4" xfId="11" xr:uid="{00000000-0005-0000-0000-00000B000000}"/>
    <cellStyle name="Percent 2" xfId="12" xr:uid="{00000000-0005-0000-0000-00000C000000}"/>
    <cellStyle name="Porcentagem" xfId="1" builtinId="5"/>
    <cellStyle name="Total 2" xfId="13" xr:uid="{00000000-0005-0000-0000-00000E000000}"/>
    <cellStyle name="표준 2" xfId="14" xr:uid="{00000000-0005-0000-0000-00000F000000}"/>
    <cellStyle name="표준 4" xfId="15"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361950</xdr:colOff>
          <xdr:row>19</xdr:row>
          <xdr:rowOff>114300</xdr:rowOff>
        </xdr:from>
        <xdr:to>
          <xdr:col>2</xdr:col>
          <xdr:colOff>812800</xdr:colOff>
          <xdr:row>19</xdr:row>
          <xdr:rowOff>381000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4</xdr:row>
          <xdr:rowOff>69850</xdr:rowOff>
        </xdr:from>
        <xdr:to>
          <xdr:col>11</xdr:col>
          <xdr:colOff>838200</xdr:colOff>
          <xdr:row>4</xdr:row>
          <xdr:rowOff>336550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1885950</xdr:colOff>
          <xdr:row>4</xdr:row>
          <xdr:rowOff>69850</xdr:rowOff>
        </xdr:from>
        <xdr:to>
          <xdr:col>12</xdr:col>
          <xdr:colOff>431800</xdr:colOff>
          <xdr:row>4</xdr:row>
          <xdr:rowOff>336550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19</xdr:row>
          <xdr:rowOff>190500</xdr:rowOff>
        </xdr:from>
        <xdr:to>
          <xdr:col>1</xdr:col>
          <xdr:colOff>793750</xdr:colOff>
          <xdr:row>19</xdr:row>
          <xdr:rowOff>304800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19</xdr:row>
          <xdr:rowOff>114300</xdr:rowOff>
        </xdr:from>
        <xdr:to>
          <xdr:col>3</xdr:col>
          <xdr:colOff>812800</xdr:colOff>
          <xdr:row>19</xdr:row>
          <xdr:rowOff>381000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A1:U283"/>
  <sheetViews>
    <sheetView tabSelected="1" showRuler="0" zoomScale="55" zoomScaleNormal="55" zoomScaleSheetLayoutView="70" zoomScalePageLayoutView="80" workbookViewId="0">
      <selection activeCell="B5" sqref="B5"/>
    </sheetView>
  </sheetViews>
  <sheetFormatPr defaultColWidth="0" defaultRowHeight="20.25" customHeight="1" zeroHeight="1"/>
  <cols>
    <col min="1" max="1" width="1.81640625" style="2" customWidth="1"/>
    <col min="2" max="2" width="20.1796875" style="10" customWidth="1"/>
    <col min="3" max="3" width="37.453125" style="2" customWidth="1"/>
    <col min="4" max="4" width="17.7265625" style="2" customWidth="1"/>
    <col min="5" max="5" width="23" style="2" customWidth="1"/>
    <col min="6" max="6" width="25.81640625" style="2" customWidth="1"/>
    <col min="7" max="7" width="22.7265625" style="2" customWidth="1"/>
    <col min="8" max="8" width="24.26953125" style="2" customWidth="1"/>
    <col min="9" max="9" width="9" style="2" customWidth="1"/>
    <col min="10" max="10" width="8.81640625" style="2" customWidth="1"/>
    <col min="11" max="11" width="7" style="2" customWidth="1"/>
    <col min="12" max="12" width="28.26953125" style="2" customWidth="1"/>
    <col min="13" max="13" width="27.54296875" style="2" customWidth="1"/>
    <col min="14" max="14" width="1.453125" style="2" customWidth="1"/>
    <col min="15" max="16" width="19.81640625" style="2" hidden="1" customWidth="1"/>
    <col min="17" max="17" width="28.1796875" style="2" hidden="1" customWidth="1"/>
    <col min="18" max="18" width="6.26953125" style="2" hidden="1" customWidth="1"/>
    <col min="19" max="19" width="11" style="10" hidden="1" customWidth="1"/>
    <col min="20" max="21" width="21.1796875" style="10" hidden="1" customWidth="1"/>
    <col min="22" max="16384" width="21.1796875" style="2" hidden="1"/>
  </cols>
  <sheetData>
    <row r="1" spans="1:21" ht="57" customHeight="1">
      <c r="B1" s="128" t="s">
        <v>0</v>
      </c>
      <c r="C1" s="128"/>
      <c r="D1" s="128"/>
      <c r="E1" s="128"/>
      <c r="F1" s="128"/>
      <c r="G1" s="128"/>
      <c r="H1" s="128"/>
      <c r="I1" s="128"/>
      <c r="J1" s="128"/>
      <c r="K1" s="128"/>
      <c r="L1" s="128"/>
      <c r="M1" s="128"/>
      <c r="N1" s="1"/>
      <c r="O1" s="1"/>
      <c r="P1" s="1"/>
      <c r="Q1" s="1"/>
      <c r="S1" s="2"/>
      <c r="T1" s="2"/>
      <c r="U1" s="2"/>
    </row>
    <row r="2" spans="1:21" ht="40" customHeight="1">
      <c r="B2" s="129" t="s">
        <v>1</v>
      </c>
      <c r="C2" s="130"/>
      <c r="D2" s="130"/>
      <c r="E2" s="130"/>
      <c r="F2" s="130"/>
      <c r="G2" s="130"/>
      <c r="H2" s="130"/>
      <c r="I2" s="130"/>
      <c r="J2" s="130"/>
      <c r="K2" s="130"/>
      <c r="L2" s="130"/>
      <c r="M2" s="130"/>
      <c r="N2" s="51"/>
      <c r="O2" s="86"/>
      <c r="P2" s="52" t="s">
        <v>2</v>
      </c>
      <c r="Q2" s="4" t="e">
        <f>#REF!-G5</f>
        <v>#REF!</v>
      </c>
      <c r="S2" s="5" t="s">
        <v>3</v>
      </c>
      <c r="T2" s="6" t="e">
        <f>MOD(Q2,Q3)</f>
        <v>#REF!</v>
      </c>
      <c r="U2" s="2"/>
    </row>
    <row r="3" spans="1:21" ht="40" customHeight="1">
      <c r="A3" s="107"/>
      <c r="B3" s="131" t="s">
        <v>4</v>
      </c>
      <c r="C3" s="131" t="s">
        <v>5</v>
      </c>
      <c r="D3" s="133" t="s">
        <v>6</v>
      </c>
      <c r="E3" s="134"/>
      <c r="F3" s="131" t="s">
        <v>7</v>
      </c>
      <c r="G3" s="133" t="s">
        <v>8</v>
      </c>
      <c r="H3" s="147"/>
      <c r="I3" s="147"/>
      <c r="J3" s="147"/>
      <c r="K3" s="148"/>
      <c r="L3" s="137" t="s">
        <v>9</v>
      </c>
      <c r="M3" s="138"/>
      <c r="N3" s="51"/>
      <c r="O3" s="86"/>
      <c r="P3" s="53" t="s">
        <v>10</v>
      </c>
      <c r="Q3" s="7">
        <v>365.25</v>
      </c>
      <c r="S3" s="5" t="s">
        <v>11</v>
      </c>
      <c r="T3" s="8" t="e">
        <f>MOD(T2,Q4)</f>
        <v>#REF!</v>
      </c>
      <c r="U3" s="2"/>
    </row>
    <row r="4" spans="1:21" ht="20.25" customHeight="1">
      <c r="B4" s="132"/>
      <c r="C4" s="132"/>
      <c r="D4" s="135"/>
      <c r="E4" s="136"/>
      <c r="F4" s="132"/>
      <c r="G4" s="149"/>
      <c r="H4" s="150"/>
      <c r="I4" s="150"/>
      <c r="J4" s="150"/>
      <c r="K4" s="151"/>
      <c r="L4" s="135"/>
      <c r="M4" s="139"/>
      <c r="N4" s="51"/>
      <c r="O4" s="86"/>
      <c r="P4" s="53" t="s">
        <v>12</v>
      </c>
      <c r="Q4" s="9">
        <f>Q3/12</f>
        <v>30.4375</v>
      </c>
      <c r="S4" s="2"/>
      <c r="T4" s="2"/>
      <c r="U4" s="2"/>
    </row>
    <row r="5" spans="1:21" ht="34.5" customHeight="1">
      <c r="B5" s="54"/>
      <c r="C5" s="55"/>
      <c r="D5" s="140"/>
      <c r="E5" s="141"/>
      <c r="F5" s="56"/>
      <c r="G5" s="152"/>
      <c r="H5" s="153"/>
      <c r="I5" s="153"/>
      <c r="J5" s="153"/>
      <c r="K5" s="154"/>
      <c r="L5" s="142" t="s">
        <v>13</v>
      </c>
      <c r="M5" s="143"/>
      <c r="N5" s="51"/>
      <c r="O5" s="86"/>
      <c r="P5" s="51"/>
      <c r="Q5" s="3"/>
      <c r="S5" s="2"/>
      <c r="T5" s="2"/>
      <c r="U5" s="2"/>
    </row>
    <row r="6" spans="1:21" ht="25" customHeight="1">
      <c r="B6" s="126" t="s">
        <v>14</v>
      </c>
      <c r="C6" s="126"/>
      <c r="D6" s="126"/>
      <c r="E6" s="126"/>
      <c r="F6" s="126"/>
      <c r="G6" s="126"/>
      <c r="H6" s="126"/>
      <c r="I6" s="126"/>
      <c r="J6" s="126"/>
      <c r="K6" s="126"/>
      <c r="L6" s="126"/>
      <c r="M6" s="126"/>
      <c r="N6" s="57"/>
      <c r="O6" s="58"/>
      <c r="P6" s="59"/>
      <c r="Q6" s="3"/>
      <c r="R6" s="1"/>
      <c r="S6" s="11"/>
      <c r="T6" s="2"/>
      <c r="U6" s="2"/>
    </row>
    <row r="7" spans="1:21" ht="35.15" customHeight="1">
      <c r="B7" s="144"/>
      <c r="C7" s="145"/>
      <c r="D7" s="145"/>
      <c r="E7" s="145"/>
      <c r="F7" s="145"/>
      <c r="G7" s="145"/>
      <c r="H7" s="145"/>
      <c r="I7" s="145"/>
      <c r="J7" s="145"/>
      <c r="K7" s="145"/>
      <c r="L7" s="145"/>
      <c r="M7" s="146"/>
      <c r="N7" s="65"/>
      <c r="O7" s="86"/>
      <c r="P7" s="60" t="s">
        <v>3</v>
      </c>
      <c r="Q7" s="12" t="e">
        <f>Q2/Q3</f>
        <v>#REF!</v>
      </c>
      <c r="S7" s="2"/>
      <c r="T7" s="2"/>
      <c r="U7" s="2"/>
    </row>
    <row r="8" spans="1:21" ht="25" customHeight="1">
      <c r="B8" s="126" t="s">
        <v>15</v>
      </c>
      <c r="C8" s="126"/>
      <c r="D8" s="126"/>
      <c r="E8" s="126"/>
      <c r="F8" s="126"/>
      <c r="G8" s="126"/>
      <c r="H8" s="126"/>
      <c r="I8" s="126"/>
      <c r="J8" s="126"/>
      <c r="K8" s="126"/>
      <c r="L8" s="127"/>
      <c r="M8" s="61" t="s">
        <v>16</v>
      </c>
      <c r="N8" s="51"/>
      <c r="O8" s="58"/>
      <c r="P8" s="60" t="s">
        <v>11</v>
      </c>
      <c r="Q8" s="13" t="e">
        <f>T2/Q4</f>
        <v>#REF!</v>
      </c>
      <c r="S8" s="2"/>
      <c r="T8" s="2"/>
      <c r="U8" s="2"/>
    </row>
    <row r="9" spans="1:21" ht="35.15" customHeight="1">
      <c r="B9" s="155"/>
      <c r="C9" s="155"/>
      <c r="D9" s="155"/>
      <c r="E9" s="155"/>
      <c r="F9" s="155"/>
      <c r="G9" s="155"/>
      <c r="H9" s="155"/>
      <c r="I9" s="155"/>
      <c r="J9" s="155"/>
      <c r="K9" s="155"/>
      <c r="L9" s="155"/>
      <c r="M9" s="62"/>
      <c r="N9" s="108"/>
      <c r="O9" s="86"/>
      <c r="P9" s="60" t="s">
        <v>2</v>
      </c>
      <c r="Q9" s="14" t="e">
        <f>T3</f>
        <v>#REF!</v>
      </c>
      <c r="S9" s="2"/>
      <c r="T9" s="2"/>
      <c r="U9" s="2"/>
    </row>
    <row r="10" spans="1:21" ht="27" customHeight="1">
      <c r="B10" s="156" t="s">
        <v>17</v>
      </c>
      <c r="C10" s="126"/>
      <c r="D10" s="127"/>
      <c r="E10" s="61" t="s">
        <v>18</v>
      </c>
      <c r="F10" s="63"/>
      <c r="G10" s="156" t="s">
        <v>19</v>
      </c>
      <c r="H10" s="126"/>
      <c r="I10" s="126"/>
      <c r="J10" s="126"/>
      <c r="K10" s="127"/>
      <c r="L10" s="64" t="s">
        <v>20</v>
      </c>
      <c r="M10" s="105" t="s">
        <v>21</v>
      </c>
      <c r="N10" s="101"/>
      <c r="O10" s="101"/>
      <c r="P10" s="65"/>
      <c r="S10" s="2"/>
      <c r="T10" s="2"/>
      <c r="U10" s="2"/>
    </row>
    <row r="11" spans="1:21" ht="35.15" customHeight="1">
      <c r="B11" s="144"/>
      <c r="C11" s="145"/>
      <c r="D11" s="146"/>
      <c r="E11" s="157"/>
      <c r="F11" s="158"/>
      <c r="G11" s="144"/>
      <c r="H11" s="145"/>
      <c r="I11" s="145"/>
      <c r="J11" s="145"/>
      <c r="K11" s="146"/>
      <c r="L11" s="62"/>
      <c r="M11" s="66"/>
      <c r="N11" s="101"/>
      <c r="O11" s="101"/>
      <c r="P11" s="65"/>
      <c r="S11" s="2"/>
      <c r="T11" s="2"/>
      <c r="U11" s="2"/>
    </row>
    <row r="12" spans="1:21" s="15" customFormat="1" ht="25" customHeight="1">
      <c r="A12" s="2"/>
      <c r="B12" s="162" t="s">
        <v>22</v>
      </c>
      <c r="C12" s="162"/>
      <c r="D12" s="162"/>
      <c r="E12" s="162"/>
      <c r="F12" s="162"/>
      <c r="G12" s="162"/>
      <c r="H12" s="162"/>
      <c r="I12" s="162"/>
      <c r="J12" s="162"/>
      <c r="K12" s="163"/>
      <c r="L12" s="61" t="s">
        <v>23</v>
      </c>
      <c r="M12" s="105" t="s">
        <v>24</v>
      </c>
      <c r="N12" s="67"/>
      <c r="O12" s="68"/>
      <c r="P12" s="69"/>
    </row>
    <row r="13" spans="1:21" ht="35.15" customHeight="1">
      <c r="B13" s="144"/>
      <c r="C13" s="145"/>
      <c r="D13" s="145"/>
      <c r="E13" s="145"/>
      <c r="F13" s="145"/>
      <c r="G13" s="145"/>
      <c r="H13" s="145"/>
      <c r="I13" s="145"/>
      <c r="J13" s="145"/>
      <c r="K13" s="146"/>
      <c r="L13" s="70"/>
      <c r="M13" s="71"/>
      <c r="N13" s="86"/>
      <c r="O13" s="109"/>
      <c r="P13" s="65"/>
      <c r="S13" s="2"/>
      <c r="T13" s="2"/>
      <c r="U13" s="2"/>
    </row>
    <row r="14" spans="1:21" ht="24.75" customHeight="1">
      <c r="B14" s="101"/>
      <c r="C14" s="72"/>
      <c r="D14" s="72"/>
      <c r="E14" s="72"/>
      <c r="F14" s="72"/>
      <c r="G14" s="72"/>
      <c r="H14" s="72"/>
      <c r="I14" s="72"/>
      <c r="J14" s="72"/>
      <c r="K14" s="72"/>
      <c r="L14" s="72"/>
      <c r="M14" s="72"/>
      <c r="N14" s="72"/>
      <c r="O14" s="72"/>
      <c r="P14" s="72"/>
      <c r="Q14" s="16"/>
      <c r="S14" s="2"/>
      <c r="T14" s="2"/>
      <c r="U14" s="2"/>
    </row>
    <row r="15" spans="1:21" s="17" customFormat="1" ht="40" customHeight="1">
      <c r="A15" s="110"/>
      <c r="B15" s="164" t="s">
        <v>25</v>
      </c>
      <c r="C15" s="165"/>
      <c r="D15" s="165"/>
      <c r="E15" s="165"/>
      <c r="F15" s="165"/>
      <c r="G15" s="165"/>
      <c r="H15" s="165"/>
      <c r="I15" s="165"/>
      <c r="J15" s="165"/>
      <c r="K15" s="165"/>
      <c r="L15" s="165"/>
      <c r="M15" s="166"/>
      <c r="N15" s="73"/>
      <c r="O15" s="73"/>
      <c r="P15" s="73"/>
    </row>
    <row r="16" spans="1:21" ht="25" customHeight="1">
      <c r="B16" s="136" t="s">
        <v>26</v>
      </c>
      <c r="C16" s="167"/>
      <c r="D16" s="106" t="s">
        <v>27</v>
      </c>
      <c r="E16" s="111" t="s">
        <v>28</v>
      </c>
      <c r="F16" s="111" t="s">
        <v>29</v>
      </c>
      <c r="G16" s="111" t="s">
        <v>30</v>
      </c>
      <c r="H16" s="111" t="s">
        <v>31</v>
      </c>
      <c r="I16" s="135" t="s">
        <v>32</v>
      </c>
      <c r="J16" s="139"/>
      <c r="K16" s="139"/>
      <c r="L16" s="136"/>
      <c r="M16" s="112" t="s">
        <v>33</v>
      </c>
      <c r="N16" s="113"/>
      <c r="O16" s="113"/>
      <c r="P16" s="86"/>
      <c r="Q16" s="10"/>
      <c r="S16" s="2"/>
      <c r="T16" s="2"/>
      <c r="U16" s="2"/>
    </row>
    <row r="17" spans="2:19" s="2" customFormat="1" ht="35.15" customHeight="1">
      <c r="B17" s="168"/>
      <c r="C17" s="168"/>
      <c r="D17" s="90"/>
      <c r="E17" s="90"/>
      <c r="F17" s="92"/>
      <c r="G17" s="94"/>
      <c r="H17" s="91"/>
      <c r="I17" s="169"/>
      <c r="J17" s="170"/>
      <c r="K17" s="170"/>
      <c r="L17" s="171"/>
      <c r="M17" s="74" t="str">
        <f>IF(I17="","",VLOOKUP(I17,Dealers!B3:C153,2,FALSE))</f>
        <v/>
      </c>
      <c r="N17" s="114"/>
      <c r="O17" s="115" t="str">
        <f>IF(E17="Preto Onix","Sólida",IF(E17="Branco Polar","Sólida","Metálica"))</f>
        <v>Metálica</v>
      </c>
      <c r="P17" s="86"/>
      <c r="S17" s="2">
        <f>B17</f>
        <v>0</v>
      </c>
    </row>
    <row r="18" spans="2:19" s="2" customFormat="1" ht="35.15" customHeight="1">
      <c r="B18" s="86"/>
      <c r="C18" s="86"/>
      <c r="D18" s="114"/>
      <c r="E18" s="114"/>
      <c r="F18" s="116"/>
      <c r="G18" s="117"/>
      <c r="H18" s="118"/>
      <c r="I18" s="118"/>
      <c r="J18" s="118"/>
      <c r="K18" s="118"/>
      <c r="L18" s="115"/>
      <c r="M18" s="115"/>
      <c r="N18" s="114"/>
      <c r="O18" s="115" t="e">
        <f>VLOOKUP(B17,#REF!,9,FALSE)</f>
        <v>#REF!</v>
      </c>
      <c r="P18" s="86"/>
    </row>
    <row r="19" spans="2:19" s="2" customFormat="1" ht="47.25" customHeight="1">
      <c r="B19" s="172" t="s">
        <v>35</v>
      </c>
      <c r="C19" s="173"/>
      <c r="D19" s="173"/>
      <c r="E19" s="173"/>
      <c r="F19" s="173"/>
      <c r="G19" s="173"/>
      <c r="H19" s="173"/>
      <c r="I19" s="173"/>
      <c r="J19" s="173"/>
      <c r="K19" s="173"/>
      <c r="L19" s="173"/>
      <c r="M19" s="174"/>
      <c r="N19" s="75"/>
      <c r="O19" s="75"/>
      <c r="P19" s="75"/>
      <c r="Q19" s="18"/>
    </row>
    <row r="20" spans="2:19" s="2" customFormat="1" ht="42.75" customHeight="1">
      <c r="B20" s="86" t="s">
        <v>36</v>
      </c>
      <c r="C20" s="2" t="s">
        <v>37</v>
      </c>
      <c r="D20" s="175" t="s">
        <v>373</v>
      </c>
      <c r="E20" s="175"/>
      <c r="F20" s="76"/>
      <c r="G20" s="76"/>
      <c r="H20" s="86"/>
      <c r="I20" s="86"/>
      <c r="J20" s="86"/>
      <c r="K20" s="86"/>
      <c r="L20" s="76"/>
      <c r="M20" s="76"/>
      <c r="N20" s="76"/>
      <c r="O20" s="76"/>
      <c r="P20" s="104"/>
      <c r="Q20" s="1"/>
      <c r="R20" s="1"/>
    </row>
    <row r="21" spans="2:19" s="2" customFormat="1" ht="41.25" customHeight="1">
      <c r="B21" s="176" t="s">
        <v>38</v>
      </c>
      <c r="C21" s="176"/>
      <c r="D21" s="177"/>
      <c r="E21" s="93"/>
      <c r="F21" s="93"/>
      <c r="G21" s="77"/>
      <c r="H21" s="77"/>
      <c r="I21" s="77"/>
      <c r="J21" s="77"/>
      <c r="K21" s="77"/>
      <c r="L21" s="86"/>
      <c r="M21" s="178"/>
      <c r="N21" s="178"/>
      <c r="O21" s="178"/>
      <c r="P21" s="86"/>
      <c r="Q21" s="19"/>
    </row>
    <row r="22" spans="2:19" s="2" customFormat="1" ht="24.75" customHeight="1">
      <c r="B22" s="78"/>
      <c r="C22" s="78"/>
      <c r="D22" s="78"/>
      <c r="E22" s="2" t="s">
        <v>39</v>
      </c>
      <c r="F22" s="2" t="s">
        <v>40</v>
      </c>
      <c r="G22" s="86"/>
      <c r="H22" s="86"/>
      <c r="I22" s="86"/>
      <c r="J22" s="86"/>
      <c r="K22" s="86"/>
      <c r="L22" s="119"/>
      <c r="M22" s="79"/>
      <c r="N22" s="79"/>
      <c r="O22" s="79"/>
      <c r="P22" s="79"/>
      <c r="Q22" s="16"/>
    </row>
    <row r="23" spans="2:19" s="2" customFormat="1" ht="18.75" customHeight="1">
      <c r="B23" s="86"/>
      <c r="C23" s="76"/>
      <c r="D23" s="76"/>
      <c r="E23" s="76"/>
      <c r="F23" s="76"/>
      <c r="G23" s="76"/>
      <c r="H23" s="76"/>
      <c r="I23" s="76"/>
      <c r="J23" s="76"/>
      <c r="K23" s="76"/>
      <c r="L23" s="76"/>
      <c r="M23" s="76"/>
      <c r="N23" s="76"/>
      <c r="O23" s="76"/>
      <c r="P23" s="76"/>
      <c r="Q23" s="1"/>
    </row>
    <row r="24" spans="2:19" s="2" customFormat="1" ht="42.75" customHeight="1">
      <c r="B24" s="179" t="s">
        <v>41</v>
      </c>
      <c r="C24" s="180"/>
      <c r="D24" s="180"/>
      <c r="E24" s="180"/>
      <c r="F24" s="180"/>
      <c r="G24" s="180"/>
      <c r="H24" s="180"/>
      <c r="I24" s="180"/>
      <c r="J24" s="180"/>
      <c r="K24" s="180"/>
      <c r="L24" s="180"/>
      <c r="M24" s="181"/>
      <c r="N24" s="75"/>
      <c r="O24" s="75"/>
      <c r="P24" s="86"/>
      <c r="Q24" s="20"/>
    </row>
    <row r="25" spans="2:19" s="2" customFormat="1" ht="25" customHeight="1">
      <c r="B25" s="80" t="s">
        <v>42</v>
      </c>
      <c r="C25" s="81"/>
      <c r="D25" s="81"/>
      <c r="E25" s="81"/>
      <c r="F25" s="81"/>
      <c r="G25" s="81"/>
      <c r="H25" s="81"/>
      <c r="I25" s="81"/>
      <c r="J25" s="81"/>
      <c r="K25" s="82"/>
      <c r="L25" s="161" t="s">
        <v>43</v>
      </c>
      <c r="M25" s="161"/>
      <c r="N25" s="83"/>
      <c r="O25" s="159"/>
      <c r="P25" s="159" t="s">
        <v>43</v>
      </c>
      <c r="Q25" s="19"/>
    </row>
    <row r="26" spans="2:19" s="2" customFormat="1" ht="35.15" customHeight="1">
      <c r="B26" s="157"/>
      <c r="C26" s="192"/>
      <c r="D26" s="192"/>
      <c r="E26" s="192"/>
      <c r="F26" s="192"/>
      <c r="G26" s="192"/>
      <c r="H26" s="192"/>
      <c r="I26" s="192"/>
      <c r="J26" s="192"/>
      <c r="K26" s="192"/>
      <c r="L26" s="193"/>
      <c r="M26" s="194"/>
      <c r="N26" s="103"/>
      <c r="O26" s="159"/>
      <c r="P26" s="160"/>
      <c r="Q26" s="21"/>
    </row>
    <row r="27" spans="2:19" s="2" customFormat="1" ht="17.149999999999999" customHeight="1">
      <c r="B27" s="86"/>
      <c r="C27" s="86"/>
      <c r="D27" s="86"/>
      <c r="E27" s="86"/>
      <c r="F27" s="86"/>
      <c r="G27" s="86"/>
      <c r="H27" s="86"/>
      <c r="I27" s="86"/>
      <c r="J27" s="86"/>
      <c r="K27" s="86"/>
      <c r="L27" s="86"/>
      <c r="M27" s="86"/>
      <c r="N27" s="86"/>
      <c r="O27" s="86"/>
      <c r="P27" s="86"/>
    </row>
    <row r="28" spans="2:19" s="2" customFormat="1" ht="17.149999999999999" customHeight="1">
      <c r="B28" s="86"/>
      <c r="C28" s="86"/>
      <c r="D28" s="86"/>
      <c r="E28" s="86"/>
      <c r="F28" s="86"/>
      <c r="G28" s="86"/>
      <c r="H28" s="86"/>
      <c r="I28" s="86"/>
      <c r="J28" s="86"/>
      <c r="K28" s="86"/>
      <c r="L28" s="86"/>
      <c r="M28" s="86"/>
      <c r="N28" s="86"/>
      <c r="O28" s="86"/>
      <c r="P28" s="86"/>
    </row>
    <row r="29" spans="2:19" s="2" customFormat="1" ht="21.75" customHeight="1">
      <c r="B29" s="191" t="s">
        <v>44</v>
      </c>
      <c r="C29" s="191"/>
      <c r="D29" s="191"/>
      <c r="E29" s="191"/>
      <c r="F29" s="191"/>
      <c r="G29" s="191"/>
      <c r="H29" s="191"/>
      <c r="I29" s="191"/>
      <c r="J29" s="191"/>
      <c r="K29" s="191"/>
      <c r="L29" s="191"/>
      <c r="M29" s="191"/>
      <c r="N29" s="191"/>
      <c r="O29" s="86"/>
      <c r="P29" s="86"/>
    </row>
    <row r="30" spans="2:19" s="2" customFormat="1" ht="21.75" customHeight="1">
      <c r="B30" s="191" t="s">
        <v>45</v>
      </c>
      <c r="C30" s="191"/>
      <c r="D30" s="191"/>
      <c r="E30" s="191"/>
      <c r="F30" s="191"/>
      <c r="G30" s="191"/>
      <c r="H30" s="191"/>
      <c r="I30" s="191"/>
      <c r="J30" s="191"/>
      <c r="K30" s="191"/>
      <c r="L30" s="191"/>
      <c r="M30" s="84"/>
      <c r="N30" s="102"/>
      <c r="O30" s="86"/>
      <c r="P30" s="86"/>
    </row>
    <row r="31" spans="2:19" s="2" customFormat="1" ht="21.75" customHeight="1">
      <c r="B31" s="191" t="s">
        <v>46</v>
      </c>
      <c r="C31" s="191"/>
      <c r="D31" s="191"/>
      <c r="E31" s="191"/>
      <c r="F31" s="191"/>
      <c r="G31" s="191"/>
      <c r="H31" s="191"/>
      <c r="I31" s="191"/>
      <c r="J31" s="191"/>
      <c r="K31" s="191"/>
      <c r="L31" s="191"/>
      <c r="M31" s="191"/>
      <c r="N31" s="102"/>
      <c r="O31" s="89"/>
      <c r="P31" s="86"/>
    </row>
    <row r="32" spans="2:19" s="2" customFormat="1" ht="21.75" customHeight="1">
      <c r="B32" s="191" t="s">
        <v>47</v>
      </c>
      <c r="C32" s="191"/>
      <c r="D32" s="191"/>
      <c r="E32" s="191"/>
      <c r="F32" s="191"/>
      <c r="G32" s="191"/>
      <c r="H32" s="191"/>
      <c r="I32" s="191"/>
      <c r="J32" s="191"/>
      <c r="K32" s="191"/>
      <c r="L32" s="191"/>
      <c r="M32" s="191"/>
      <c r="N32" s="191"/>
      <c r="O32" s="89"/>
      <c r="P32" s="86"/>
    </row>
    <row r="33" spans="2:17" s="2" customFormat="1" ht="21.75" customHeight="1">
      <c r="B33" s="89" t="s">
        <v>48</v>
      </c>
      <c r="C33" s="102"/>
      <c r="D33" s="102"/>
      <c r="E33" s="102"/>
      <c r="F33" s="102"/>
      <c r="G33" s="102"/>
      <c r="H33" s="102"/>
      <c r="I33" s="102"/>
      <c r="J33" s="102"/>
      <c r="K33" s="102"/>
      <c r="L33" s="102"/>
      <c r="M33" s="102"/>
      <c r="N33" s="102"/>
      <c r="O33" s="89"/>
      <c r="P33" s="86"/>
    </row>
    <row r="34" spans="2:17" s="2" customFormat="1" ht="21.75" customHeight="1">
      <c r="B34" s="89" t="s">
        <v>49</v>
      </c>
      <c r="C34" s="102"/>
      <c r="D34" s="102"/>
      <c r="E34" s="102"/>
      <c r="F34" s="102"/>
      <c r="G34" s="102"/>
      <c r="H34" s="102"/>
      <c r="I34" s="102"/>
      <c r="J34" s="102"/>
      <c r="K34" s="102"/>
      <c r="L34" s="102"/>
      <c r="M34" s="102"/>
      <c r="N34" s="102"/>
      <c r="O34" s="89"/>
      <c r="P34" s="86"/>
    </row>
    <row r="35" spans="2:17" s="2" customFormat="1" ht="21.75" customHeight="1">
      <c r="B35" s="89"/>
      <c r="C35" s="102"/>
      <c r="D35" s="102"/>
      <c r="E35" s="102"/>
      <c r="F35" s="102"/>
      <c r="G35" s="102"/>
      <c r="H35" s="102"/>
      <c r="I35" s="102"/>
      <c r="J35" s="102"/>
      <c r="K35" s="102"/>
      <c r="L35" s="89"/>
      <c r="M35" s="89"/>
      <c r="N35" s="89"/>
      <c r="O35" s="89"/>
      <c r="P35" s="86"/>
    </row>
    <row r="36" spans="2:17" s="2" customFormat="1" ht="21.75" customHeight="1">
      <c r="B36" s="89"/>
      <c r="C36" s="102"/>
      <c r="D36" s="102"/>
      <c r="E36" s="102"/>
      <c r="F36" s="102"/>
      <c r="G36" s="102"/>
      <c r="H36" s="102"/>
      <c r="I36" s="102"/>
      <c r="J36" s="102"/>
      <c r="K36" s="102"/>
      <c r="L36" s="89"/>
      <c r="M36" s="89"/>
      <c r="N36" s="89"/>
      <c r="O36" s="89"/>
      <c r="P36" s="86"/>
    </row>
    <row r="37" spans="2:17" s="2" customFormat="1" ht="21.75" customHeight="1">
      <c r="B37" s="89"/>
      <c r="C37" s="102"/>
      <c r="D37" s="102"/>
      <c r="E37" s="102"/>
      <c r="F37" s="102"/>
      <c r="G37" s="102"/>
      <c r="H37" s="102"/>
      <c r="I37" s="102"/>
      <c r="J37" s="102"/>
      <c r="K37" s="102"/>
      <c r="L37" s="89"/>
      <c r="M37" s="89"/>
      <c r="N37" s="89"/>
      <c r="O37" s="89"/>
      <c r="P37" s="86"/>
    </row>
    <row r="38" spans="2:17" s="2" customFormat="1" ht="21.75" customHeight="1">
      <c r="B38" s="89"/>
      <c r="C38" s="102"/>
      <c r="D38" s="102"/>
      <c r="E38" s="102"/>
      <c r="F38" s="102"/>
      <c r="G38" s="102"/>
      <c r="H38" s="102"/>
      <c r="I38" s="102"/>
      <c r="J38" s="102"/>
      <c r="K38" s="102"/>
      <c r="L38" s="89"/>
      <c r="M38" s="89"/>
      <c r="N38" s="89"/>
      <c r="O38" s="89"/>
      <c r="P38" s="86"/>
    </row>
    <row r="39" spans="2:17" s="2" customFormat="1" ht="21.75" customHeight="1">
      <c r="B39" s="89"/>
      <c r="C39" s="102"/>
      <c r="D39" s="102"/>
      <c r="E39" s="102"/>
      <c r="F39" s="102"/>
      <c r="G39" s="102"/>
      <c r="H39" s="102"/>
      <c r="I39" s="102"/>
      <c r="J39" s="102"/>
      <c r="K39" s="102"/>
      <c r="L39" s="89"/>
      <c r="M39" s="89"/>
      <c r="N39" s="89"/>
      <c r="O39" s="89"/>
      <c r="P39" s="86"/>
    </row>
    <row r="40" spans="2:17" s="2" customFormat="1" ht="21.75" customHeight="1">
      <c r="B40" s="86"/>
      <c r="C40" s="120"/>
      <c r="D40" s="120"/>
      <c r="E40" s="120"/>
      <c r="F40" s="86"/>
      <c r="G40" s="86"/>
      <c r="H40" s="89"/>
      <c r="I40" s="89"/>
      <c r="J40" s="89"/>
      <c r="K40" s="89"/>
      <c r="L40" s="89"/>
      <c r="M40" s="89"/>
      <c r="N40" s="89"/>
      <c r="O40" s="89"/>
      <c r="P40" s="86"/>
    </row>
    <row r="41" spans="2:17" s="2" customFormat="1" ht="21.75" customHeight="1">
      <c r="B41" s="86"/>
      <c r="C41" s="120"/>
      <c r="D41" s="120"/>
      <c r="E41" s="120"/>
      <c r="F41" s="86"/>
      <c r="G41" s="86"/>
      <c r="H41" s="89"/>
      <c r="I41" s="89"/>
      <c r="J41" s="89"/>
      <c r="K41" s="89"/>
      <c r="L41" s="89"/>
      <c r="M41" s="89"/>
      <c r="N41" s="89"/>
      <c r="O41" s="89"/>
      <c r="P41" s="86"/>
    </row>
    <row r="42" spans="2:17" s="2" customFormat="1" ht="21.75" customHeight="1">
      <c r="B42" s="86"/>
      <c r="C42" s="121"/>
      <c r="D42" s="87"/>
      <c r="E42" s="87"/>
      <c r="F42" s="87"/>
      <c r="G42" s="87"/>
      <c r="H42" s="87"/>
      <c r="I42" s="87"/>
      <c r="J42" s="87"/>
      <c r="K42" s="87"/>
      <c r="L42" s="87"/>
      <c r="M42" s="87"/>
      <c r="N42" s="87"/>
      <c r="O42" s="87"/>
      <c r="P42" s="85"/>
      <c r="Q42" s="22"/>
    </row>
    <row r="43" spans="2:17" s="2" customFormat="1" ht="21.75" customHeight="1">
      <c r="B43" s="86"/>
      <c r="C43" s="122"/>
      <c r="D43" s="87"/>
      <c r="E43" s="87"/>
      <c r="F43" s="87"/>
      <c r="G43" s="87"/>
      <c r="H43" s="87"/>
      <c r="I43" s="87"/>
      <c r="J43" s="87"/>
      <c r="K43" s="87"/>
      <c r="L43" s="87"/>
      <c r="M43" s="123"/>
      <c r="N43" s="123"/>
      <c r="O43" s="123"/>
      <c r="P43" s="87"/>
      <c r="Q43" s="10"/>
    </row>
    <row r="44" spans="2:17" s="2" customFormat="1" ht="17.5">
      <c r="D44" s="86"/>
      <c r="F44" s="124"/>
      <c r="G44" s="124"/>
      <c r="H44" s="87"/>
      <c r="I44" s="87"/>
      <c r="J44" s="87"/>
      <c r="K44" s="87"/>
      <c r="L44" s="87"/>
      <c r="M44" s="86"/>
      <c r="N44" s="86"/>
      <c r="O44" s="86"/>
      <c r="P44" s="86"/>
    </row>
    <row r="45" spans="2:17" s="2" customFormat="1" ht="17.5">
      <c r="D45" s="86"/>
      <c r="E45" s="87"/>
      <c r="F45" s="185" t="s">
        <v>50</v>
      </c>
      <c r="G45" s="185"/>
      <c r="H45" s="87"/>
      <c r="I45" s="87"/>
      <c r="J45" s="87"/>
      <c r="K45" s="87"/>
      <c r="L45" s="87"/>
      <c r="M45" s="86"/>
      <c r="N45" s="86"/>
      <c r="O45" s="86"/>
      <c r="P45" s="86"/>
    </row>
    <row r="46" spans="2:17" s="2" customFormat="1" ht="17.5">
      <c r="B46" s="186"/>
      <c r="C46" s="186"/>
      <c r="D46" s="86"/>
      <c r="E46" s="87"/>
      <c r="F46" s="186" t="str">
        <f>IF(B7="","",B7)</f>
        <v/>
      </c>
      <c r="G46" s="186"/>
      <c r="H46" s="87"/>
      <c r="I46" s="87"/>
      <c r="J46" s="87"/>
      <c r="K46" s="87"/>
      <c r="L46" s="87"/>
      <c r="M46" s="86"/>
      <c r="N46" s="86"/>
      <c r="O46" s="86"/>
      <c r="P46" s="86"/>
    </row>
    <row r="47" spans="2:17" s="2" customFormat="1" ht="17.5">
      <c r="B47" s="86"/>
      <c r="C47" s="86"/>
      <c r="D47" s="86"/>
      <c r="E47" s="87"/>
      <c r="F47" s="87"/>
      <c r="G47" s="87"/>
      <c r="H47" s="87"/>
      <c r="I47" s="87"/>
      <c r="J47" s="87"/>
      <c r="K47" s="87"/>
      <c r="L47" s="87"/>
      <c r="M47" s="86"/>
      <c r="N47" s="86"/>
      <c r="O47" s="86"/>
      <c r="P47" s="86"/>
    </row>
    <row r="48" spans="2:17" s="2" customFormat="1" ht="17.5">
      <c r="B48" s="86"/>
      <c r="C48" s="86"/>
      <c r="D48" s="86"/>
      <c r="E48" s="86"/>
      <c r="F48" s="101"/>
      <c r="G48" s="86"/>
      <c r="H48" s="86"/>
      <c r="I48" s="86"/>
      <c r="J48" s="86"/>
      <c r="K48" s="86"/>
      <c r="L48" s="86"/>
      <c r="M48" s="86"/>
      <c r="N48" s="86"/>
      <c r="O48" s="86"/>
      <c r="P48" s="86"/>
    </row>
    <row r="49" spans="2:16" s="2" customFormat="1" ht="17.5">
      <c r="B49" s="86"/>
      <c r="C49" s="86"/>
      <c r="D49" s="86"/>
      <c r="E49" s="86"/>
      <c r="F49" s="86"/>
      <c r="G49" s="86"/>
      <c r="H49" s="86"/>
      <c r="I49" s="86"/>
      <c r="J49" s="86"/>
      <c r="K49" s="86"/>
      <c r="L49" s="86"/>
      <c r="M49" s="86"/>
      <c r="N49" s="86"/>
      <c r="O49" s="86"/>
      <c r="P49" s="86"/>
    </row>
    <row r="50" spans="2:16" s="2" customFormat="1" ht="17.5">
      <c r="B50" s="86"/>
      <c r="C50" s="86"/>
      <c r="D50" s="86"/>
      <c r="E50" s="86"/>
      <c r="F50" s="86"/>
      <c r="G50" s="86"/>
      <c r="H50" s="86"/>
      <c r="I50" s="86"/>
      <c r="J50" s="86"/>
      <c r="K50" s="86"/>
      <c r="L50" s="86"/>
      <c r="M50" s="86"/>
      <c r="N50" s="86"/>
      <c r="O50" s="86"/>
      <c r="P50" s="86"/>
    </row>
    <row r="51" spans="2:16" s="2" customFormat="1" ht="18">
      <c r="B51" s="188" t="s">
        <v>51</v>
      </c>
      <c r="C51" s="188"/>
      <c r="D51" s="188"/>
      <c r="E51" s="188"/>
      <c r="F51" s="188"/>
      <c r="G51" s="188"/>
      <c r="H51" s="188"/>
      <c r="I51" s="188"/>
      <c r="J51" s="188"/>
      <c r="K51" s="188"/>
      <c r="L51" s="188"/>
      <c r="M51" s="188"/>
      <c r="N51" s="86"/>
      <c r="O51" s="86"/>
      <c r="P51" s="86"/>
    </row>
    <row r="52" spans="2:16" s="2" customFormat="1" ht="18">
      <c r="B52" s="59"/>
      <c r="C52" s="59"/>
      <c r="D52" s="59"/>
      <c r="E52" s="59"/>
      <c r="F52" s="59"/>
      <c r="G52" s="59"/>
      <c r="H52" s="59"/>
      <c r="I52" s="59"/>
      <c r="J52" s="59"/>
      <c r="K52" s="59"/>
      <c r="L52" s="59"/>
      <c r="M52" s="59"/>
      <c r="N52" s="86"/>
      <c r="O52" s="86"/>
      <c r="P52" s="86"/>
    </row>
    <row r="53" spans="2:16" s="2" customFormat="1" ht="17.5">
      <c r="B53" s="86"/>
      <c r="C53" s="86"/>
      <c r="D53" s="86"/>
      <c r="E53" s="86"/>
      <c r="F53" s="86"/>
      <c r="G53" s="86"/>
      <c r="H53" s="86"/>
      <c r="I53" s="86"/>
      <c r="J53" s="86"/>
      <c r="K53" s="86"/>
      <c r="L53" s="86"/>
      <c r="M53" s="86"/>
      <c r="N53" s="86"/>
      <c r="O53" s="86"/>
      <c r="P53" s="86"/>
    </row>
    <row r="54" spans="2:16" s="2" customFormat="1" ht="17.5">
      <c r="B54" s="86"/>
      <c r="C54" s="86"/>
      <c r="D54" s="86"/>
      <c r="E54" s="86"/>
      <c r="F54" s="86"/>
      <c r="G54" s="86"/>
      <c r="H54" s="86"/>
      <c r="I54" s="86"/>
      <c r="J54" s="86"/>
      <c r="K54" s="86"/>
      <c r="L54" s="86"/>
      <c r="M54" s="86"/>
      <c r="N54" s="86"/>
      <c r="O54" s="86"/>
      <c r="P54" s="86"/>
    </row>
    <row r="55" spans="2:16" s="2" customFormat="1" ht="17.5">
      <c r="B55" s="189"/>
      <c r="C55" s="189"/>
      <c r="D55" s="189"/>
      <c r="E55" s="86"/>
      <c r="F55" s="86"/>
      <c r="G55" s="86"/>
      <c r="H55" s="86"/>
      <c r="I55" s="86"/>
      <c r="J55" s="86"/>
      <c r="K55" s="86"/>
      <c r="L55" s="86"/>
      <c r="M55" s="86"/>
      <c r="N55" s="86"/>
      <c r="O55" s="86"/>
      <c r="P55" s="86"/>
    </row>
    <row r="56" spans="2:16" s="2" customFormat="1" ht="18">
      <c r="B56" s="184" t="s">
        <v>52</v>
      </c>
      <c r="C56" s="184"/>
      <c r="D56" s="184"/>
      <c r="E56" s="184"/>
      <c r="F56" s="184"/>
      <c r="G56" s="184"/>
      <c r="H56" s="184"/>
      <c r="I56" s="184"/>
      <c r="J56" s="184"/>
      <c r="K56" s="184"/>
      <c r="L56" s="184"/>
      <c r="M56" s="184"/>
      <c r="N56" s="86"/>
      <c r="O56" s="86"/>
      <c r="P56" s="86"/>
    </row>
    <row r="57" spans="2:16" s="2" customFormat="1" ht="38.5" customHeight="1">
      <c r="B57" s="190" t="s">
        <v>53</v>
      </c>
      <c r="C57" s="190"/>
      <c r="D57" s="190"/>
      <c r="E57" s="190"/>
      <c r="F57" s="190"/>
      <c r="G57" s="190"/>
      <c r="H57" s="190"/>
      <c r="I57" s="190"/>
      <c r="J57" s="190"/>
      <c r="K57" s="190"/>
      <c r="L57" s="190"/>
      <c r="M57" s="190"/>
      <c r="N57" s="86"/>
      <c r="O57" s="86"/>
      <c r="P57" s="86"/>
    </row>
    <row r="58" spans="2:16" s="2" customFormat="1" ht="17.5">
      <c r="B58" s="65" t="s">
        <v>54</v>
      </c>
      <c r="C58" s="65"/>
      <c r="D58" s="65"/>
      <c r="E58" s="86"/>
      <c r="F58" s="65"/>
      <c r="G58" s="65"/>
      <c r="H58" s="65"/>
      <c r="I58" s="65"/>
      <c r="J58" s="65"/>
      <c r="K58" s="65"/>
      <c r="L58" s="65"/>
      <c r="M58" s="65"/>
      <c r="N58" s="86"/>
      <c r="O58" s="86"/>
      <c r="P58" s="86"/>
    </row>
    <row r="59" spans="2:16" s="2" customFormat="1" ht="41.15" customHeight="1">
      <c r="B59" s="182" t="s">
        <v>55</v>
      </c>
      <c r="C59" s="182"/>
      <c r="D59" s="182"/>
      <c r="E59" s="182"/>
      <c r="F59" s="182"/>
      <c r="G59" s="182"/>
      <c r="H59" s="182"/>
      <c r="I59" s="182"/>
      <c r="J59" s="182"/>
      <c r="K59" s="182"/>
      <c r="L59" s="182"/>
      <c r="M59" s="182"/>
      <c r="N59" s="86"/>
      <c r="O59" s="86"/>
      <c r="P59" s="86"/>
    </row>
    <row r="60" spans="2:16" s="2" customFormat="1" ht="40" customHeight="1">
      <c r="B60" s="187" t="s">
        <v>56</v>
      </c>
      <c r="C60" s="187"/>
      <c r="D60" s="187"/>
      <c r="E60" s="187"/>
      <c r="F60" s="187"/>
      <c r="G60" s="187"/>
      <c r="H60" s="187"/>
      <c r="I60" s="187"/>
      <c r="J60" s="187"/>
      <c r="K60" s="187"/>
      <c r="L60" s="187"/>
      <c r="M60" s="187"/>
      <c r="N60" s="86"/>
      <c r="O60" s="86"/>
      <c r="P60" s="86"/>
    </row>
    <row r="61" spans="2:16" s="2" customFormat="1" ht="17.5">
      <c r="B61" s="184" t="s">
        <v>57</v>
      </c>
      <c r="C61" s="184"/>
      <c r="D61" s="184"/>
      <c r="E61" s="184"/>
      <c r="F61" s="184"/>
      <c r="G61" s="184"/>
      <c r="H61" s="184"/>
      <c r="I61" s="184"/>
      <c r="J61" s="184"/>
      <c r="K61" s="184"/>
      <c r="L61" s="184"/>
      <c r="M61" s="184"/>
      <c r="N61" s="86"/>
      <c r="O61" s="86"/>
      <c r="P61" s="86"/>
    </row>
    <row r="62" spans="2:16" s="2" customFormat="1" ht="58.5" customHeight="1">
      <c r="B62" s="182" t="s">
        <v>58</v>
      </c>
      <c r="C62" s="182"/>
      <c r="D62" s="182"/>
      <c r="E62" s="182"/>
      <c r="F62" s="182"/>
      <c r="G62" s="182"/>
      <c r="H62" s="182"/>
      <c r="I62" s="182"/>
      <c r="J62" s="182"/>
      <c r="K62" s="182"/>
      <c r="L62" s="182"/>
      <c r="M62" s="182"/>
      <c r="N62" s="86"/>
      <c r="O62" s="86"/>
      <c r="P62" s="86"/>
    </row>
    <row r="63" spans="2:16" s="2" customFormat="1" ht="59.5" customHeight="1">
      <c r="B63" s="182" t="s">
        <v>59</v>
      </c>
      <c r="C63" s="182"/>
      <c r="D63" s="182"/>
      <c r="E63" s="182"/>
      <c r="F63" s="182"/>
      <c r="G63" s="182"/>
      <c r="H63" s="182"/>
      <c r="I63" s="182"/>
      <c r="J63" s="182"/>
      <c r="K63" s="182"/>
      <c r="L63" s="182"/>
      <c r="M63" s="182"/>
      <c r="N63" s="86"/>
      <c r="O63" s="86"/>
      <c r="P63" s="86"/>
    </row>
    <row r="64" spans="2:16" s="2" customFormat="1" ht="65.150000000000006" customHeight="1">
      <c r="B64" s="182" t="s">
        <v>60</v>
      </c>
      <c r="C64" s="182"/>
      <c r="D64" s="182"/>
      <c r="E64" s="182"/>
      <c r="F64" s="182"/>
      <c r="G64" s="182"/>
      <c r="H64" s="182"/>
      <c r="I64" s="182"/>
      <c r="J64" s="182"/>
      <c r="K64" s="182"/>
      <c r="L64" s="182"/>
      <c r="M64" s="182"/>
      <c r="N64" s="86"/>
      <c r="O64" s="86"/>
      <c r="P64" s="86"/>
    </row>
    <row r="65" spans="2:16" s="23" customFormat="1" ht="42" customHeight="1">
      <c r="B65" s="182" t="s">
        <v>61</v>
      </c>
      <c r="C65" s="182"/>
      <c r="D65" s="182"/>
      <c r="E65" s="182"/>
      <c r="F65" s="182"/>
      <c r="G65" s="182"/>
      <c r="H65" s="182"/>
      <c r="I65" s="182"/>
      <c r="J65" s="182"/>
      <c r="K65" s="182"/>
      <c r="L65" s="182"/>
      <c r="M65" s="182"/>
      <c r="N65" s="101"/>
      <c r="O65" s="101"/>
      <c r="P65" s="101"/>
    </row>
    <row r="66" spans="2:16" s="2" customFormat="1" ht="48.65" customHeight="1">
      <c r="B66" s="182" t="s">
        <v>62</v>
      </c>
      <c r="C66" s="182"/>
      <c r="D66" s="182"/>
      <c r="E66" s="182"/>
      <c r="F66" s="182"/>
      <c r="G66" s="182"/>
      <c r="H66" s="182"/>
      <c r="I66" s="182"/>
      <c r="J66" s="182"/>
      <c r="K66" s="182"/>
      <c r="L66" s="182"/>
      <c r="M66" s="182"/>
      <c r="N66" s="86"/>
      <c r="O66" s="86"/>
      <c r="P66" s="86"/>
    </row>
    <row r="67" spans="2:16" s="2" customFormat="1" ht="30.65" customHeight="1">
      <c r="B67" s="182" t="s">
        <v>63</v>
      </c>
      <c r="C67" s="182"/>
      <c r="D67" s="182"/>
      <c r="E67" s="182"/>
      <c r="F67" s="182"/>
      <c r="G67" s="182"/>
      <c r="H67" s="182"/>
      <c r="I67" s="182"/>
      <c r="J67" s="182"/>
      <c r="K67" s="182"/>
      <c r="L67" s="182"/>
      <c r="M67" s="182"/>
      <c r="N67" s="86"/>
      <c r="O67" s="86"/>
      <c r="P67" s="86"/>
    </row>
    <row r="68" spans="2:16" s="2" customFormat="1" ht="43.5" customHeight="1">
      <c r="B68" s="182" t="s">
        <v>64</v>
      </c>
      <c r="C68" s="182"/>
      <c r="D68" s="182"/>
      <c r="E68" s="182"/>
      <c r="F68" s="182"/>
      <c r="G68" s="182"/>
      <c r="H68" s="182"/>
      <c r="I68" s="182"/>
      <c r="J68" s="182"/>
      <c r="K68" s="182"/>
      <c r="L68" s="182"/>
      <c r="M68" s="182"/>
      <c r="N68" s="86"/>
      <c r="O68" s="86"/>
      <c r="P68" s="86"/>
    </row>
    <row r="69" spans="2:16" s="2" customFormat="1" ht="17.5"/>
    <row r="70" spans="2:16" s="2" customFormat="1" ht="17.5"/>
    <row r="71" spans="2:16" s="2" customFormat="1" ht="17.5">
      <c r="B71" s="183" t="s">
        <v>372</v>
      </c>
      <c r="C71" s="183"/>
      <c r="D71" s="183"/>
      <c r="E71" s="183"/>
    </row>
    <row r="72" spans="2:16" s="2" customFormat="1" ht="17.5"/>
    <row r="73" spans="2:16" s="2" customFormat="1" ht="17.5">
      <c r="B73" s="2" t="s">
        <v>65</v>
      </c>
    </row>
    <row r="74" spans="2:16" s="2" customFormat="1" ht="17.5"/>
    <row r="75" spans="2:16" s="2" customFormat="1" ht="20.25" customHeight="1">
      <c r="B75" s="65" t="s">
        <v>66</v>
      </c>
      <c r="C75" s="88"/>
      <c r="D75" s="88"/>
      <c r="E75" s="88"/>
      <c r="F75" s="88"/>
      <c r="G75" s="88"/>
      <c r="H75" s="88"/>
      <c r="I75" s="88"/>
      <c r="J75" s="88"/>
      <c r="K75" s="88"/>
      <c r="L75" s="88"/>
    </row>
    <row r="76" spans="2:16" s="2" customFormat="1" ht="17.5"/>
    <row r="77" spans="2:16" s="2" customFormat="1" ht="17.5">
      <c r="B77" s="23" t="s">
        <v>67</v>
      </c>
      <c r="C77" s="24"/>
      <c r="D77" s="125"/>
      <c r="E77" s="125"/>
    </row>
    <row r="78" spans="2:16" s="2" customFormat="1" ht="10.5" customHeight="1"/>
    <row r="79" spans="2:16" s="2" customFormat="1" ht="17.5">
      <c r="B79" s="23" t="s">
        <v>68</v>
      </c>
      <c r="C79" s="24"/>
    </row>
    <row r="80" spans="2:16" s="2" customFormat="1" ht="17.5"/>
    <row r="81" s="2" customFormat="1" ht="17.5"/>
    <row r="82" s="2" customFormat="1" ht="17.5" hidden="1"/>
    <row r="83" s="2" customFormat="1" ht="17.5" hidden="1"/>
    <row r="84" s="2" customFormat="1" ht="17.5" hidden="1"/>
    <row r="85" s="2" customFormat="1" ht="17.5" hidden="1"/>
    <row r="86" s="2" customFormat="1" ht="17.5" hidden="1"/>
    <row r="87" s="2" customFormat="1" ht="17.5" hidden="1"/>
    <row r="88" s="2" customFormat="1" ht="17.5" hidden="1"/>
    <row r="89" s="2" customFormat="1" ht="17.5" hidden="1"/>
    <row r="90" s="2" customFormat="1" ht="17.5" hidden="1"/>
    <row r="91" s="2" customFormat="1" ht="17.5" hidden="1"/>
    <row r="92" s="2" customFormat="1" ht="17.5" hidden="1"/>
    <row r="93" s="2" customFormat="1" ht="17.5" hidden="1"/>
    <row r="94" s="2" customFormat="1" ht="17.5" hidden="1"/>
    <row r="95" s="2" customFormat="1" ht="17.5" hidden="1"/>
    <row r="96" s="2" customFormat="1" ht="17.5" hidden="1"/>
    <row r="97" s="2" customFormat="1" ht="17.5" hidden="1"/>
    <row r="98" s="2" customFormat="1" ht="17.5" hidden="1"/>
    <row r="99" s="2" customFormat="1" ht="17.5" hidden="1"/>
    <row r="100" s="2" customFormat="1" ht="17.5" hidden="1"/>
    <row r="101" s="2" customFormat="1" ht="17.5" hidden="1"/>
    <row r="102" s="2" customFormat="1" ht="17.5" hidden="1"/>
    <row r="103" s="2" customFormat="1" ht="17.5" hidden="1"/>
    <row r="104" s="2" customFormat="1" ht="17.5" hidden="1"/>
    <row r="105" s="2" customFormat="1" ht="17.5" hidden="1"/>
    <row r="106" s="2" customFormat="1" ht="17.5" hidden="1"/>
    <row r="107" s="2" customFormat="1" ht="17.5" hidden="1"/>
    <row r="108" s="2" customFormat="1" ht="17.5" hidden="1"/>
    <row r="109" s="2" customFormat="1" ht="17.5" hidden="1"/>
    <row r="110" s="2" customFormat="1" ht="17.5" hidden="1"/>
    <row r="111" s="2" customFormat="1" ht="17.5" hidden="1"/>
    <row r="112" s="2" customFormat="1" ht="17.5" hidden="1"/>
    <row r="113" s="2" customFormat="1" ht="17.5" hidden="1"/>
    <row r="114" s="2" customFormat="1" ht="17.5" hidden="1"/>
    <row r="115" s="2" customFormat="1" ht="17.5" hidden="1"/>
    <row r="116" s="2" customFormat="1" ht="17.5" hidden="1"/>
    <row r="117" s="2" customFormat="1" ht="17.5" hidden="1"/>
    <row r="118" s="2" customFormat="1" ht="17.5" hidden="1"/>
    <row r="119" s="2" customFormat="1" ht="17.5" hidden="1"/>
    <row r="120" s="2" customFormat="1" ht="17.5" hidden="1"/>
    <row r="121" s="2" customFormat="1" ht="17.5" hidden="1"/>
    <row r="122" s="2" customFormat="1" ht="17.5" hidden="1"/>
    <row r="123" s="2" customFormat="1" ht="17.5" hidden="1"/>
    <row r="124" s="2" customFormat="1" ht="17.5" hidden="1"/>
    <row r="125" s="2" customFormat="1" ht="17.5" hidden="1"/>
    <row r="126" s="2" customFormat="1" ht="17.5" hidden="1"/>
    <row r="127" s="2" customFormat="1" ht="17.5" hidden="1"/>
    <row r="128" s="2" customFormat="1" ht="17.5" hidden="1"/>
    <row r="129" s="2" customFormat="1" ht="17.5" hidden="1"/>
    <row r="130" s="2" customFormat="1" ht="17.5" hidden="1"/>
    <row r="131" s="2" customFormat="1" ht="17.5" hidden="1"/>
    <row r="132" s="2" customFormat="1" ht="17.5" hidden="1"/>
    <row r="133" s="2" customFormat="1" ht="17.5" hidden="1"/>
    <row r="134" s="2" customFormat="1" ht="17.5" hidden="1"/>
    <row r="135" s="2" customFormat="1" ht="17.5" hidden="1"/>
    <row r="136" s="2" customFormat="1" ht="17.5" hidden="1"/>
    <row r="137" s="2" customFormat="1" ht="17.5" hidden="1"/>
    <row r="138" s="2" customFormat="1" ht="17.5" hidden="1"/>
    <row r="139" s="2" customFormat="1" ht="17.5" hidden="1"/>
    <row r="140" s="2" customFormat="1" ht="17.5" hidden="1"/>
    <row r="141" s="2" customFormat="1" ht="17.5" hidden="1"/>
    <row r="142" s="2" customFormat="1" ht="17.5" hidden="1"/>
    <row r="143" s="2" customFormat="1" ht="17.5" hidden="1"/>
    <row r="144" s="2" customFormat="1" ht="17.5" hidden="1"/>
    <row r="145" s="2" customFormat="1" ht="17.5" hidden="1"/>
    <row r="146" s="2" customFormat="1" ht="17.5" hidden="1"/>
    <row r="147" s="2" customFormat="1" ht="17.5" hidden="1"/>
    <row r="148" s="2" customFormat="1" ht="17.5" hidden="1"/>
    <row r="149" s="2" customFormat="1" ht="17.5" hidden="1"/>
    <row r="150" s="2" customFormat="1" ht="17.5" hidden="1"/>
    <row r="151" s="2" customFormat="1" ht="17.5" hidden="1"/>
    <row r="152" s="2" customFormat="1" ht="17.5" hidden="1"/>
    <row r="153" s="2" customFormat="1" ht="17.5" hidden="1"/>
    <row r="154" s="2" customFormat="1" ht="17.5" hidden="1"/>
    <row r="155" s="2" customFormat="1" ht="17.5" hidden="1"/>
    <row r="156" s="2" customFormat="1" ht="17.5" hidden="1"/>
    <row r="157" s="2" customFormat="1" ht="17.5" hidden="1"/>
    <row r="158" s="2" customFormat="1" ht="17.5" hidden="1"/>
    <row r="159" s="2" customFormat="1" ht="17.5" hidden="1"/>
    <row r="160" s="2" customFormat="1" ht="17.5" hidden="1"/>
    <row r="161" s="2" customFormat="1" ht="17.5" hidden="1"/>
    <row r="162" s="2" customFormat="1" ht="17.5" hidden="1"/>
    <row r="163" s="2" customFormat="1" ht="17.5" hidden="1"/>
    <row r="164" s="2" customFormat="1" ht="17.5" hidden="1"/>
    <row r="165" s="2" customFormat="1" ht="17.5" hidden="1"/>
    <row r="166" s="2" customFormat="1" ht="17.5" hidden="1"/>
    <row r="167" s="2" customFormat="1" ht="17.5" hidden="1"/>
    <row r="168" s="2" customFormat="1" ht="17.5" hidden="1"/>
    <row r="169" s="2" customFormat="1" ht="17.5" hidden="1"/>
    <row r="170" s="2" customFormat="1" ht="17.5" hidden="1"/>
    <row r="171" s="2" customFormat="1" ht="17.5" hidden="1"/>
    <row r="172" s="2" customFormat="1" ht="17.5" hidden="1"/>
    <row r="173" s="2" customFormat="1" ht="17.5" hidden="1"/>
    <row r="174" s="2" customFormat="1" ht="17.5" hidden="1"/>
    <row r="175" s="2" customFormat="1" ht="17.5" hidden="1"/>
    <row r="176" s="2" customFormat="1" ht="17.5" hidden="1"/>
    <row r="177" s="2" customFormat="1" ht="17.5" hidden="1"/>
    <row r="178" s="2" customFormat="1" ht="17.5" hidden="1"/>
    <row r="179" s="2" customFormat="1" ht="17.5" hidden="1"/>
    <row r="180" s="2" customFormat="1" ht="17.5" hidden="1"/>
    <row r="181" s="2" customFormat="1" ht="17.5" hidden="1"/>
    <row r="182" s="2" customFormat="1" ht="17.5" hidden="1"/>
    <row r="183" s="2" customFormat="1" ht="17.5" hidden="1"/>
    <row r="184" s="2" customFormat="1" ht="17.5" hidden="1"/>
    <row r="185" s="2" customFormat="1" ht="17.5" hidden="1"/>
    <row r="186" s="2" customFormat="1" ht="17.5" hidden="1"/>
    <row r="187" s="2" customFormat="1" ht="17.5" hidden="1"/>
    <row r="188" s="2" customFormat="1" ht="17.5" hidden="1"/>
    <row r="189" s="2" customFormat="1" ht="17.5" hidden="1"/>
    <row r="190" s="2" customFormat="1" ht="17.5" hidden="1"/>
    <row r="191" s="2" customFormat="1" ht="17.5" hidden="1"/>
    <row r="192" s="2" customFormat="1" ht="17.5" hidden="1"/>
    <row r="193" s="2" customFormat="1" ht="17.5" hidden="1"/>
    <row r="194" s="2" customFormat="1" ht="17.5" hidden="1"/>
    <row r="195" s="2" customFormat="1" ht="17.5" hidden="1"/>
    <row r="196" s="2" customFormat="1" ht="17.5" hidden="1"/>
    <row r="197" s="2" customFormat="1" ht="17.5" hidden="1"/>
    <row r="198" s="2" customFormat="1" ht="17.5" hidden="1"/>
    <row r="199" s="2" customFormat="1" ht="17.5" hidden="1"/>
    <row r="200" s="2" customFormat="1" ht="17.5" hidden="1"/>
    <row r="201" s="2" customFormat="1" ht="17.5" hidden="1"/>
    <row r="202" s="2" customFormat="1" ht="17.5" hidden="1"/>
    <row r="203" s="2" customFormat="1" ht="17.5" hidden="1"/>
    <row r="204" s="2" customFormat="1" ht="17.5" hidden="1"/>
    <row r="205" s="2" customFormat="1" ht="17.5" hidden="1"/>
    <row r="206" s="2" customFormat="1" ht="17.5" hidden="1"/>
    <row r="207" s="2" customFormat="1" ht="17.5" hidden="1"/>
    <row r="208" s="2" customFormat="1" ht="17.5" hidden="1"/>
    <row r="209" s="2" customFormat="1" ht="17.5" hidden="1"/>
    <row r="210" s="2" customFormat="1" ht="17.5" hidden="1"/>
    <row r="211" s="2" customFormat="1" ht="17.5" hidden="1"/>
    <row r="212" s="2" customFormat="1" ht="17.5" hidden="1"/>
    <row r="213" s="2" customFormat="1" ht="17.5" hidden="1"/>
    <row r="214" s="2" customFormat="1" ht="17.5" hidden="1"/>
    <row r="215" s="2" customFormat="1" ht="17.5" hidden="1"/>
    <row r="216" s="2" customFormat="1" ht="17.5" hidden="1"/>
    <row r="217" s="2" customFormat="1" ht="17.5" hidden="1"/>
    <row r="218" s="2" customFormat="1" ht="17.5" hidden="1"/>
    <row r="219" s="2" customFormat="1" ht="17.5" hidden="1"/>
    <row r="220" s="2" customFormat="1" ht="17.5" hidden="1"/>
    <row r="221" s="2" customFormat="1" ht="17.5" hidden="1"/>
    <row r="222" s="2" customFormat="1" ht="17.5" hidden="1"/>
    <row r="223" s="2" customFormat="1" ht="17.5" hidden="1"/>
    <row r="224" s="2" customFormat="1" ht="17.5" hidden="1"/>
    <row r="225" s="2" customFormat="1" ht="17.5" hidden="1"/>
    <row r="226" s="2" customFormat="1" ht="17.5" hidden="1"/>
    <row r="227" s="2" customFormat="1" ht="17.5" hidden="1"/>
    <row r="228" s="2" customFormat="1" ht="17.5" hidden="1"/>
    <row r="229" s="2" customFormat="1" ht="17.5" hidden="1"/>
    <row r="230" s="2" customFormat="1" ht="17.5" hidden="1"/>
    <row r="231" s="2" customFormat="1" ht="17.5" hidden="1"/>
    <row r="232" s="2" customFormat="1" ht="17.5" hidden="1"/>
    <row r="233" s="2" customFormat="1" ht="17.5" hidden="1"/>
    <row r="234" s="2" customFormat="1" ht="17.5" hidden="1"/>
    <row r="235" s="2" customFormat="1" ht="17.5" hidden="1"/>
    <row r="236" s="2" customFormat="1" ht="17.5" hidden="1"/>
    <row r="237" s="2" customFormat="1" ht="17.5" hidden="1"/>
    <row r="238" s="2" customFormat="1" ht="17.5" hidden="1"/>
    <row r="239" s="2" customFormat="1" ht="17.5" hidden="1"/>
    <row r="240" s="2" customFormat="1" ht="17.5" hidden="1"/>
    <row r="241" spans="2:2" s="2" customFormat="1" ht="17.5" hidden="1"/>
    <row r="242" spans="2:2" s="2" customFormat="1" ht="17.5" hidden="1"/>
    <row r="243" spans="2:2" s="2" customFormat="1" ht="17.5" hidden="1"/>
    <row r="244" spans="2:2" s="2" customFormat="1" ht="17.5" hidden="1"/>
    <row r="245" spans="2:2" s="2" customFormat="1" ht="17.5" hidden="1"/>
    <row r="246" spans="2:2" s="2" customFormat="1" ht="17.5" hidden="1"/>
    <row r="247" spans="2:2" s="2" customFormat="1" ht="17.5" hidden="1"/>
    <row r="248" spans="2:2" s="2" customFormat="1" ht="17.5" hidden="1"/>
    <row r="249" spans="2:2" s="2" customFormat="1" ht="17.5" hidden="1"/>
    <row r="250" spans="2:2" s="2" customFormat="1" ht="17.5" hidden="1"/>
    <row r="251" spans="2:2" s="2" customFormat="1" ht="17.5" hidden="1"/>
    <row r="252" spans="2:2" s="2" customFormat="1" ht="17.5" hidden="1"/>
    <row r="253" spans="2:2" s="2" customFormat="1" ht="17.5" hidden="1"/>
    <row r="254" spans="2:2" s="2" customFormat="1" ht="17.5" hidden="1"/>
    <row r="255" spans="2:2" s="2" customFormat="1" ht="17.5" hidden="1">
      <c r="B255" s="10"/>
    </row>
    <row r="256" spans="2:2" s="2" customFormat="1" ht="17.5" hidden="1">
      <c r="B256" s="10"/>
    </row>
    <row r="257" spans="2:2" s="2" customFormat="1" ht="17.5" hidden="1">
      <c r="B257" s="10"/>
    </row>
    <row r="258" spans="2:2" s="2" customFormat="1" ht="17.5" hidden="1">
      <c r="B258" s="10"/>
    </row>
    <row r="259" spans="2:2" s="2" customFormat="1" ht="17.5" hidden="1">
      <c r="B259" s="10"/>
    </row>
    <row r="260" spans="2:2" s="2" customFormat="1" ht="17.5" hidden="1">
      <c r="B260" s="10"/>
    </row>
    <row r="261" spans="2:2" ht="17.5" hidden="1"/>
    <row r="262" spans="2:2" ht="17.5" hidden="1"/>
    <row r="263" spans="2:2" ht="17.5" hidden="1"/>
    <row r="264" spans="2:2" ht="17.5" hidden="1"/>
    <row r="265" spans="2:2" ht="17.5" hidden="1"/>
    <row r="266" spans="2:2" ht="17.5" hidden="1"/>
    <row r="267" spans="2:2" ht="17.5" hidden="1"/>
    <row r="268" spans="2:2" ht="17.5">
      <c r="B268" s="2"/>
    </row>
    <row r="269" spans="2:2" ht="17.5">
      <c r="B269" s="2"/>
    </row>
    <row r="270" spans="2:2" ht="20.25" customHeight="1">
      <c r="B270" s="2"/>
    </row>
    <row r="271" spans="2:2" ht="20.25" customHeight="1">
      <c r="B271" s="2"/>
    </row>
    <row r="272" spans="2:2" ht="20.25" customHeight="1">
      <c r="B272" s="2"/>
    </row>
    <row r="273" spans="2:2" ht="20.25" customHeight="1">
      <c r="B273" s="2"/>
    </row>
    <row r="274" spans="2:2" ht="20.25" customHeight="1">
      <c r="B274" s="2"/>
    </row>
    <row r="275" spans="2:2" ht="20.25" customHeight="1">
      <c r="B275" s="2"/>
    </row>
    <row r="276" spans="2:2" ht="20.25" customHeight="1">
      <c r="B276" s="2"/>
    </row>
    <row r="277" spans="2:2" ht="20.25" customHeight="1">
      <c r="B277" s="2"/>
    </row>
    <row r="278" spans="2:2" ht="20.25" customHeight="1">
      <c r="B278" s="2"/>
    </row>
    <row r="279" spans="2:2" ht="20.25" customHeight="1">
      <c r="B279" s="2"/>
    </row>
    <row r="280" spans="2:2" ht="20.25" customHeight="1">
      <c r="B280" s="2"/>
    </row>
    <row r="281" spans="2:2" ht="20.25" customHeight="1">
      <c r="B281" s="2"/>
    </row>
    <row r="282" spans="2:2" ht="20.25" customHeight="1">
      <c r="B282" s="2"/>
    </row>
    <row r="283" spans="2:2" ht="20.25" customHeight="1"/>
  </sheetData>
  <mergeCells count="59">
    <mergeCell ref="B29:N29"/>
    <mergeCell ref="B32:N32"/>
    <mergeCell ref="B31:M31"/>
    <mergeCell ref="B30:L30"/>
    <mergeCell ref="B26:K26"/>
    <mergeCell ref="L26:M26"/>
    <mergeCell ref="B61:M61"/>
    <mergeCell ref="F45:G45"/>
    <mergeCell ref="B46:C46"/>
    <mergeCell ref="B60:M60"/>
    <mergeCell ref="B51:M51"/>
    <mergeCell ref="B55:D55"/>
    <mergeCell ref="B56:M56"/>
    <mergeCell ref="B57:M57"/>
    <mergeCell ref="B59:M59"/>
    <mergeCell ref="F46:G46"/>
    <mergeCell ref="B68:M68"/>
    <mergeCell ref="B71:E71"/>
    <mergeCell ref="B62:M62"/>
    <mergeCell ref="B63:M63"/>
    <mergeCell ref="B64:M64"/>
    <mergeCell ref="B65:M65"/>
    <mergeCell ref="B66:M66"/>
    <mergeCell ref="B67:M67"/>
    <mergeCell ref="O26:P26"/>
    <mergeCell ref="L25:M25"/>
    <mergeCell ref="O25:P25"/>
    <mergeCell ref="B12:K12"/>
    <mergeCell ref="B13:K13"/>
    <mergeCell ref="B15:M15"/>
    <mergeCell ref="B16:C16"/>
    <mergeCell ref="I16:L16"/>
    <mergeCell ref="B17:C17"/>
    <mergeCell ref="I17:L17"/>
    <mergeCell ref="B19:M19"/>
    <mergeCell ref="D20:E20"/>
    <mergeCell ref="B21:D21"/>
    <mergeCell ref="M21:O21"/>
    <mergeCell ref="B24:M24"/>
    <mergeCell ref="B9:L9"/>
    <mergeCell ref="B10:D10"/>
    <mergeCell ref="G10:K10"/>
    <mergeCell ref="B11:D11"/>
    <mergeCell ref="E11:F11"/>
    <mergeCell ref="G11:K11"/>
    <mergeCell ref="B8:L8"/>
    <mergeCell ref="B1:M1"/>
    <mergeCell ref="B2:M2"/>
    <mergeCell ref="B3:B4"/>
    <mergeCell ref="C3:C4"/>
    <mergeCell ref="D3:E4"/>
    <mergeCell ref="F3:F4"/>
    <mergeCell ref="L3:M4"/>
    <mergeCell ref="D5:E5"/>
    <mergeCell ref="L5:M5"/>
    <mergeCell ref="B6:M6"/>
    <mergeCell ref="B7:M7"/>
    <mergeCell ref="G3:K4"/>
    <mergeCell ref="G5:K5"/>
  </mergeCells>
  <dataValidations count="1">
    <dataValidation type="list" allowBlank="1" showInputMessage="1" showErrorMessage="1" sqref="D18" xr:uid="{00000000-0002-0000-0000-000002000000}">
      <formula1>#REF!</formula1>
    </dataValidation>
  </dataValidations>
  <printOptions horizontalCentered="1"/>
  <pageMargins left="0.23622047244094491" right="0.23622047244094491" top="0.74803149606299213" bottom="0.74803149606299213" header="0.31496062992125984" footer="0.31496062992125984"/>
  <pageSetup paperSize="9" scale="38" fitToHeight="0" orientation="portrait" r:id="rId1"/>
  <headerFooter>
    <oddHeader>&amp;R&amp;G</oddHeader>
  </headerFooter>
  <rowBreaks count="1" manualBreakCount="1">
    <brk id="48" max="1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2</xdr:col>
                    <xdr:colOff>361950</xdr:colOff>
                    <xdr:row>19</xdr:row>
                    <xdr:rowOff>114300</xdr:rowOff>
                  </from>
                  <to>
                    <xdr:col>2</xdr:col>
                    <xdr:colOff>812800</xdr:colOff>
                    <xdr:row>19</xdr:row>
                    <xdr:rowOff>381000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11</xdr:col>
                    <xdr:colOff>393700</xdr:colOff>
                    <xdr:row>4</xdr:row>
                    <xdr:rowOff>69850</xdr:rowOff>
                  </from>
                  <to>
                    <xdr:col>11</xdr:col>
                    <xdr:colOff>838200</xdr:colOff>
                    <xdr:row>4</xdr:row>
                    <xdr:rowOff>336550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11</xdr:col>
                    <xdr:colOff>1885950</xdr:colOff>
                    <xdr:row>4</xdr:row>
                    <xdr:rowOff>69850</xdr:rowOff>
                  </from>
                  <to>
                    <xdr:col>12</xdr:col>
                    <xdr:colOff>431800</xdr:colOff>
                    <xdr:row>4</xdr:row>
                    <xdr:rowOff>336550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xdr:col>
                    <xdr:colOff>165100</xdr:colOff>
                    <xdr:row>19</xdr:row>
                    <xdr:rowOff>190500</xdr:rowOff>
                  </from>
                  <to>
                    <xdr:col>1</xdr:col>
                    <xdr:colOff>793750</xdr:colOff>
                    <xdr:row>19</xdr:row>
                    <xdr:rowOff>304800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3</xdr:col>
                    <xdr:colOff>361950</xdr:colOff>
                    <xdr:row>19</xdr:row>
                    <xdr:rowOff>114300</xdr:rowOff>
                  </from>
                  <to>
                    <xdr:col>3</xdr:col>
                    <xdr:colOff>812800</xdr:colOff>
                    <xdr:row>19</xdr:row>
                    <xdr:rowOff>381000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Dealers!$B$2:$B$153</xm:f>
          </x14:formula1>
          <xm:sqref>I17:L17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300"/>
  <sheetViews>
    <sheetView workbookViewId="0">
      <selection activeCell="B2" sqref="B2"/>
    </sheetView>
  </sheetViews>
  <sheetFormatPr defaultColWidth="9.1796875" defaultRowHeight="14.5"/>
  <cols>
    <col min="2" max="2" width="35.7265625" style="49" bestFit="1" customWidth="1"/>
    <col min="3" max="3" width="18.7265625" style="50" bestFit="1" customWidth="1"/>
    <col min="4" max="4" width="9.1796875" style="30" customWidth="1"/>
    <col min="5" max="6" width="9.1796875" style="30"/>
    <col min="7" max="7" width="11.26953125" style="30" bestFit="1" customWidth="1"/>
    <col min="8" max="16384" width="9.1796875" style="30"/>
  </cols>
  <sheetData>
    <row r="1" spans="2:70" s="25" customFormat="1" ht="17.25" customHeight="1">
      <c r="B1" s="26" t="s">
        <v>69</v>
      </c>
      <c r="C1" s="27" t="s">
        <v>70</v>
      </c>
    </row>
    <row r="2" spans="2:70" s="25" customFormat="1" ht="17.25" customHeight="1">
      <c r="B2" s="28"/>
      <c r="C2" s="29"/>
    </row>
    <row r="3" spans="2:70" s="25" customFormat="1" ht="35.25" customHeight="1">
      <c r="B3" s="97" t="s">
        <v>71</v>
      </c>
      <c r="C3" s="96" t="s">
        <v>72</v>
      </c>
      <c r="D3" s="30"/>
    </row>
    <row r="4" spans="2:70" s="31" customFormat="1" ht="25" customHeight="1">
      <c r="B4" s="97" t="s">
        <v>73</v>
      </c>
      <c r="C4" s="96" t="s">
        <v>74</v>
      </c>
      <c r="D4" s="30"/>
    </row>
    <row r="5" spans="2:70" s="31" customFormat="1" ht="25" customHeight="1">
      <c r="B5" s="95" t="s">
        <v>75</v>
      </c>
      <c r="C5" s="96" t="s">
        <v>76</v>
      </c>
      <c r="D5" s="30"/>
      <c r="G5" s="32"/>
    </row>
    <row r="6" spans="2:70" s="31" customFormat="1" ht="25" customHeight="1">
      <c r="B6" s="97" t="s">
        <v>77</v>
      </c>
      <c r="C6" s="98" t="s">
        <v>78</v>
      </c>
      <c r="D6" s="30"/>
    </row>
    <row r="7" spans="2:70" s="33" customFormat="1" ht="25" customHeight="1">
      <c r="B7" s="95" t="s">
        <v>79</v>
      </c>
      <c r="C7" s="96" t="s">
        <v>80</v>
      </c>
      <c r="D7" s="30"/>
    </row>
    <row r="8" spans="2:70" s="31" customFormat="1" ht="25" customHeight="1">
      <c r="B8" s="97" t="s">
        <v>34</v>
      </c>
      <c r="C8" s="98" t="s">
        <v>81</v>
      </c>
      <c r="D8" s="30"/>
    </row>
    <row r="9" spans="2:70" s="31" customFormat="1" ht="25" customHeight="1">
      <c r="B9" s="95" t="s">
        <v>82</v>
      </c>
      <c r="C9" s="98" t="s">
        <v>83</v>
      </c>
      <c r="D9" s="30"/>
    </row>
    <row r="10" spans="2:70" s="31" customFormat="1" ht="25" customHeight="1">
      <c r="B10" s="97" t="s">
        <v>84</v>
      </c>
      <c r="C10" s="98" t="s">
        <v>85</v>
      </c>
      <c r="D10" s="30"/>
    </row>
    <row r="11" spans="2:70" s="33" customFormat="1" ht="25" customHeight="1">
      <c r="B11" s="97" t="s">
        <v>86</v>
      </c>
      <c r="C11" s="98" t="s">
        <v>87</v>
      </c>
      <c r="D11" s="30"/>
    </row>
    <row r="12" spans="2:70" s="31" customFormat="1" ht="25" customHeight="1">
      <c r="B12" s="97" t="s">
        <v>88</v>
      </c>
      <c r="C12" s="96" t="s">
        <v>89</v>
      </c>
      <c r="D12" s="30"/>
    </row>
    <row r="13" spans="2:70" s="33" customFormat="1" ht="25" customHeight="1">
      <c r="B13" s="97" t="s">
        <v>90</v>
      </c>
      <c r="C13" s="96" t="s">
        <v>91</v>
      </c>
      <c r="D13" s="30"/>
    </row>
    <row r="14" spans="2:70" s="33" customFormat="1" ht="25" customHeight="1">
      <c r="B14" s="97" t="s">
        <v>92</v>
      </c>
      <c r="C14" s="96" t="s">
        <v>93</v>
      </c>
      <c r="D14" s="30"/>
      <c r="F14" s="34"/>
      <c r="G14" s="34"/>
      <c r="H14" s="34"/>
      <c r="M14" s="35"/>
      <c r="N14" s="35"/>
      <c r="Q14" s="34"/>
      <c r="R14" s="34"/>
      <c r="S14" s="34"/>
      <c r="T14" s="36"/>
      <c r="U14" s="36"/>
      <c r="V14" s="34"/>
      <c r="W14" s="34"/>
      <c r="Y14" s="34"/>
      <c r="Z14" s="34"/>
      <c r="AA14" s="34"/>
      <c r="AB14" s="34"/>
      <c r="AC14" s="34"/>
      <c r="AD14" s="34"/>
      <c r="AE14" s="34"/>
      <c r="AF14" s="37"/>
      <c r="AT14" s="31"/>
      <c r="AX14" s="31"/>
      <c r="AY14" s="38"/>
      <c r="BA14" s="39"/>
      <c r="BB14" s="39"/>
      <c r="BC14" s="39"/>
      <c r="BD14" s="39"/>
      <c r="BE14" s="39"/>
      <c r="BF14" s="39"/>
      <c r="BG14" s="39"/>
      <c r="BH14" s="40"/>
      <c r="BI14" s="41"/>
      <c r="BN14" s="42"/>
      <c r="BO14" s="43"/>
      <c r="BP14" s="42"/>
      <c r="BQ14" s="36"/>
      <c r="BR14" s="42"/>
    </row>
    <row r="15" spans="2:70" s="33" customFormat="1" ht="25" customHeight="1">
      <c r="B15" s="97" t="s">
        <v>94</v>
      </c>
      <c r="C15" s="98" t="s">
        <v>95</v>
      </c>
      <c r="D15" s="30"/>
    </row>
    <row r="16" spans="2:70" s="33" customFormat="1" ht="25" customHeight="1">
      <c r="B16" s="97" t="s">
        <v>96</v>
      </c>
      <c r="C16" s="98" t="s">
        <v>97</v>
      </c>
      <c r="D16" s="30"/>
    </row>
    <row r="17" spans="2:4" s="33" customFormat="1" ht="25" customHeight="1">
      <c r="B17" s="97" t="s">
        <v>98</v>
      </c>
      <c r="C17" s="96" t="s">
        <v>99</v>
      </c>
      <c r="D17" s="30"/>
    </row>
    <row r="18" spans="2:4" s="33" customFormat="1" ht="25" customHeight="1">
      <c r="B18" s="97" t="s">
        <v>100</v>
      </c>
      <c r="C18" s="96" t="s">
        <v>101</v>
      </c>
      <c r="D18" s="30"/>
    </row>
    <row r="19" spans="2:4" s="33" customFormat="1" ht="25" customHeight="1">
      <c r="B19" s="97" t="s">
        <v>102</v>
      </c>
      <c r="C19" s="98" t="s">
        <v>103</v>
      </c>
      <c r="D19" s="30"/>
    </row>
    <row r="20" spans="2:4" s="33" customFormat="1" ht="25" customHeight="1">
      <c r="B20" s="97" t="s">
        <v>104</v>
      </c>
      <c r="C20" s="98" t="s">
        <v>105</v>
      </c>
      <c r="D20" s="30"/>
    </row>
    <row r="21" spans="2:4" s="33" customFormat="1" ht="25" customHeight="1">
      <c r="B21" s="97" t="s">
        <v>106</v>
      </c>
      <c r="C21" s="98" t="s">
        <v>107</v>
      </c>
      <c r="D21" s="30"/>
    </row>
    <row r="22" spans="2:4" s="33" customFormat="1" ht="25" customHeight="1">
      <c r="B22" s="95" t="s">
        <v>108</v>
      </c>
      <c r="C22" s="98" t="s">
        <v>109</v>
      </c>
      <c r="D22" s="30"/>
    </row>
    <row r="23" spans="2:4" s="33" customFormat="1" ht="25" customHeight="1">
      <c r="B23" s="97" t="s">
        <v>110</v>
      </c>
      <c r="C23" s="98" t="s">
        <v>111</v>
      </c>
      <c r="D23" s="30"/>
    </row>
    <row r="24" spans="2:4" s="33" customFormat="1" ht="25" customHeight="1">
      <c r="B24" s="97" t="s">
        <v>112</v>
      </c>
      <c r="C24" s="98" t="s">
        <v>113</v>
      </c>
      <c r="D24" s="30"/>
    </row>
    <row r="25" spans="2:4" s="33" customFormat="1" ht="25" customHeight="1">
      <c r="B25" s="97" t="s">
        <v>114</v>
      </c>
      <c r="C25" s="98" t="s">
        <v>115</v>
      </c>
      <c r="D25" s="30"/>
    </row>
    <row r="26" spans="2:4" s="33" customFormat="1" ht="25" customHeight="1">
      <c r="B26" s="97" t="s">
        <v>116</v>
      </c>
      <c r="C26" s="98" t="s">
        <v>117</v>
      </c>
      <c r="D26" s="30"/>
    </row>
    <row r="27" spans="2:4" s="33" customFormat="1" ht="25" customHeight="1">
      <c r="B27" s="97" t="s">
        <v>118</v>
      </c>
      <c r="C27" s="98" t="s">
        <v>119</v>
      </c>
      <c r="D27" s="30"/>
    </row>
    <row r="28" spans="2:4" s="31" customFormat="1" ht="25" customHeight="1">
      <c r="B28" s="95" t="s">
        <v>120</v>
      </c>
      <c r="C28" s="98" t="s">
        <v>121</v>
      </c>
      <c r="D28" s="30"/>
    </row>
    <row r="29" spans="2:4" s="31" customFormat="1" ht="25" customHeight="1">
      <c r="B29" s="97" t="s">
        <v>122</v>
      </c>
      <c r="C29" s="98" t="s">
        <v>123</v>
      </c>
      <c r="D29" s="30"/>
    </row>
    <row r="30" spans="2:4" s="31" customFormat="1" ht="25" customHeight="1">
      <c r="B30" s="95" t="s">
        <v>124</v>
      </c>
      <c r="C30" s="98" t="s">
        <v>125</v>
      </c>
      <c r="D30" s="30"/>
    </row>
    <row r="31" spans="2:4" s="33" customFormat="1" ht="25" customHeight="1">
      <c r="B31" s="97" t="s">
        <v>126</v>
      </c>
      <c r="C31" s="98" t="s">
        <v>127</v>
      </c>
      <c r="D31" s="30"/>
    </row>
    <row r="32" spans="2:4" s="31" customFormat="1" ht="25" customHeight="1">
      <c r="B32" s="97" t="s">
        <v>128</v>
      </c>
      <c r="C32" s="98" t="s">
        <v>129</v>
      </c>
      <c r="D32" s="30"/>
    </row>
    <row r="33" spans="2:70" s="33" customFormat="1" ht="25" customHeight="1">
      <c r="B33" s="97" t="s">
        <v>130</v>
      </c>
      <c r="C33" s="98" t="s">
        <v>131</v>
      </c>
      <c r="D33" s="30"/>
    </row>
    <row r="34" spans="2:70" s="33" customFormat="1" ht="25" customHeight="1">
      <c r="B34" s="97" t="s">
        <v>132</v>
      </c>
      <c r="C34" s="96" t="s">
        <v>133</v>
      </c>
      <c r="D34" s="30"/>
    </row>
    <row r="35" spans="2:70" s="33" customFormat="1" ht="25" customHeight="1">
      <c r="B35" s="97" t="s">
        <v>134</v>
      </c>
      <c r="C35" s="98" t="s">
        <v>135</v>
      </c>
      <c r="D35" s="30"/>
    </row>
    <row r="36" spans="2:70" s="33" customFormat="1" ht="25" customHeight="1">
      <c r="B36" s="97" t="s">
        <v>136</v>
      </c>
      <c r="C36" s="96" t="s">
        <v>137</v>
      </c>
      <c r="D36" s="30"/>
      <c r="F36" s="34"/>
      <c r="G36" s="34"/>
      <c r="H36" s="34"/>
      <c r="M36" s="35"/>
      <c r="N36" s="35"/>
      <c r="Q36" s="34"/>
      <c r="R36" s="34"/>
      <c r="S36" s="34"/>
      <c r="T36" s="36"/>
      <c r="U36" s="36"/>
      <c r="V36" s="34"/>
      <c r="W36" s="34"/>
      <c r="Y36" s="34"/>
      <c r="Z36" s="34"/>
      <c r="AA36" s="34"/>
      <c r="AB36" s="34"/>
      <c r="AC36" s="34"/>
      <c r="AD36" s="34"/>
      <c r="AE36" s="34"/>
      <c r="AF36" s="37"/>
      <c r="AT36" s="31"/>
      <c r="AX36" s="31"/>
      <c r="AY36" s="38"/>
      <c r="BA36" s="39"/>
      <c r="BB36" s="39"/>
      <c r="BC36" s="39"/>
      <c r="BD36" s="39"/>
      <c r="BE36" s="39"/>
      <c r="BF36" s="39"/>
      <c r="BG36" s="39"/>
      <c r="BH36" s="40"/>
      <c r="BI36" s="41"/>
      <c r="BN36" s="42"/>
      <c r="BO36" s="43"/>
      <c r="BP36" s="42"/>
      <c r="BQ36" s="36"/>
      <c r="BR36" s="42"/>
    </row>
    <row r="37" spans="2:70" s="31" customFormat="1" ht="25" customHeight="1">
      <c r="B37" s="97" t="s">
        <v>138</v>
      </c>
      <c r="C37" s="98" t="s">
        <v>139</v>
      </c>
      <c r="D37" s="30"/>
    </row>
    <row r="38" spans="2:70" s="31" customFormat="1" ht="25" customHeight="1">
      <c r="B38" s="97" t="s">
        <v>140</v>
      </c>
      <c r="C38" s="96" t="s">
        <v>141</v>
      </c>
      <c r="D38" s="30"/>
    </row>
    <row r="39" spans="2:70" s="31" customFormat="1" ht="25" customHeight="1">
      <c r="B39" s="97" t="s">
        <v>142</v>
      </c>
      <c r="C39" s="96" t="s">
        <v>143</v>
      </c>
      <c r="D39" s="30"/>
    </row>
    <row r="40" spans="2:70" s="33" customFormat="1" ht="25" customHeight="1">
      <c r="B40" s="97" t="s">
        <v>144</v>
      </c>
      <c r="C40" s="96" t="s">
        <v>145</v>
      </c>
      <c r="D40" s="30"/>
    </row>
    <row r="41" spans="2:70" s="33" customFormat="1" ht="25" customHeight="1">
      <c r="B41" s="97" t="s">
        <v>146</v>
      </c>
      <c r="C41" s="96" t="s">
        <v>147</v>
      </c>
      <c r="D41" s="30"/>
    </row>
    <row r="42" spans="2:70" s="33" customFormat="1" ht="25" customHeight="1">
      <c r="B42" s="97" t="s">
        <v>148</v>
      </c>
      <c r="C42" s="98" t="s">
        <v>149</v>
      </c>
      <c r="D42" s="30"/>
    </row>
    <row r="43" spans="2:70" s="33" customFormat="1" ht="25" customHeight="1">
      <c r="B43" s="97" t="s">
        <v>150</v>
      </c>
      <c r="C43" s="96" t="s">
        <v>151</v>
      </c>
      <c r="D43" s="30"/>
    </row>
    <row r="44" spans="2:70" s="33" customFormat="1" ht="25" customHeight="1">
      <c r="B44" s="97" t="s">
        <v>152</v>
      </c>
      <c r="C44" s="98" t="s">
        <v>153</v>
      </c>
      <c r="D44" s="30"/>
    </row>
    <row r="45" spans="2:70" s="33" customFormat="1" ht="25" customHeight="1">
      <c r="B45" s="97" t="s">
        <v>154</v>
      </c>
      <c r="C45" s="96" t="s">
        <v>155</v>
      </c>
      <c r="D45" s="30"/>
    </row>
    <row r="46" spans="2:70" s="33" customFormat="1" ht="25" customHeight="1">
      <c r="B46" s="97" t="s">
        <v>156</v>
      </c>
      <c r="C46" s="96" t="s">
        <v>157</v>
      </c>
      <c r="D46" s="30"/>
    </row>
    <row r="47" spans="2:70" s="33" customFormat="1" ht="25" customHeight="1">
      <c r="B47" s="97" t="s">
        <v>158</v>
      </c>
      <c r="C47" s="98" t="s">
        <v>159</v>
      </c>
      <c r="D47" s="30"/>
    </row>
    <row r="48" spans="2:70" s="31" customFormat="1" ht="25" customHeight="1">
      <c r="B48" s="97" t="s">
        <v>160</v>
      </c>
      <c r="C48" s="98" t="s">
        <v>161</v>
      </c>
      <c r="D48" s="30"/>
    </row>
    <row r="49" spans="2:4" s="31" customFormat="1" ht="25" customHeight="1">
      <c r="B49" s="97" t="s">
        <v>162</v>
      </c>
      <c r="C49" s="98" t="s">
        <v>163</v>
      </c>
      <c r="D49" s="30"/>
    </row>
    <row r="50" spans="2:4" s="33" customFormat="1" ht="25" customHeight="1">
      <c r="B50" s="97" t="s">
        <v>164</v>
      </c>
      <c r="C50" s="96" t="s">
        <v>165</v>
      </c>
      <c r="D50" s="30"/>
    </row>
    <row r="51" spans="2:4" s="33" customFormat="1" ht="25" customHeight="1">
      <c r="B51" s="97" t="s">
        <v>166</v>
      </c>
      <c r="C51" s="98" t="s">
        <v>167</v>
      </c>
      <c r="D51" s="30"/>
    </row>
    <row r="52" spans="2:4" s="33" customFormat="1" ht="25" customHeight="1">
      <c r="B52" s="97" t="s">
        <v>168</v>
      </c>
      <c r="C52" s="96" t="s">
        <v>169</v>
      </c>
      <c r="D52" s="30"/>
    </row>
    <row r="53" spans="2:4" s="31" customFormat="1" ht="25" customHeight="1">
      <c r="B53" s="97" t="s">
        <v>170</v>
      </c>
      <c r="C53" s="96" t="s">
        <v>171</v>
      </c>
      <c r="D53" s="30"/>
    </row>
    <row r="54" spans="2:4" s="31" customFormat="1" ht="25" customHeight="1">
      <c r="B54" s="97" t="s">
        <v>172</v>
      </c>
      <c r="C54" s="98" t="s">
        <v>173</v>
      </c>
      <c r="D54" s="30"/>
    </row>
    <row r="55" spans="2:4" s="33" customFormat="1" ht="25" customHeight="1">
      <c r="B55" s="97" t="s">
        <v>174</v>
      </c>
      <c r="C55" s="98" t="s">
        <v>175</v>
      </c>
      <c r="D55" s="30"/>
    </row>
    <row r="56" spans="2:4" s="33" customFormat="1" ht="25" customHeight="1">
      <c r="B56" s="95" t="s">
        <v>176</v>
      </c>
      <c r="C56" s="96" t="s">
        <v>177</v>
      </c>
      <c r="D56" s="30"/>
    </row>
    <row r="57" spans="2:4" s="33" customFormat="1" ht="25" customHeight="1">
      <c r="B57" s="97" t="s">
        <v>178</v>
      </c>
      <c r="C57" s="98" t="s">
        <v>179</v>
      </c>
      <c r="D57" s="30"/>
    </row>
    <row r="58" spans="2:4" s="33" customFormat="1" ht="25" customHeight="1">
      <c r="B58" s="97" t="s">
        <v>180</v>
      </c>
      <c r="C58" s="98" t="s">
        <v>181</v>
      </c>
      <c r="D58" s="30"/>
    </row>
    <row r="59" spans="2:4" s="33" customFormat="1" ht="25" customHeight="1">
      <c r="B59" s="97" t="s">
        <v>182</v>
      </c>
      <c r="C59" s="98" t="s">
        <v>183</v>
      </c>
      <c r="D59" s="30"/>
    </row>
    <row r="60" spans="2:4" s="33" customFormat="1" ht="25" customHeight="1">
      <c r="B60" s="97" t="s">
        <v>184</v>
      </c>
      <c r="C60" s="98" t="s">
        <v>185</v>
      </c>
      <c r="D60" s="30"/>
    </row>
    <row r="61" spans="2:4" s="31" customFormat="1" ht="25" customHeight="1">
      <c r="B61" s="97" t="s">
        <v>186</v>
      </c>
      <c r="C61" s="98" t="s">
        <v>187</v>
      </c>
      <c r="D61" s="30"/>
    </row>
    <row r="62" spans="2:4" s="31" customFormat="1" ht="25" customHeight="1">
      <c r="B62" s="97" t="s">
        <v>188</v>
      </c>
      <c r="C62" s="98" t="s">
        <v>189</v>
      </c>
      <c r="D62" s="30"/>
    </row>
    <row r="63" spans="2:4" s="31" customFormat="1" ht="25" customHeight="1">
      <c r="B63" s="97" t="s">
        <v>190</v>
      </c>
      <c r="C63" s="98" t="s">
        <v>191</v>
      </c>
      <c r="D63" s="30"/>
    </row>
    <row r="64" spans="2:4" s="33" customFormat="1" ht="25" customHeight="1">
      <c r="B64" s="97" t="s">
        <v>192</v>
      </c>
      <c r="C64" s="96" t="s">
        <v>193</v>
      </c>
      <c r="D64" s="30"/>
    </row>
    <row r="65" spans="2:70" s="33" customFormat="1" ht="25" customHeight="1">
      <c r="B65" s="97" t="s">
        <v>194</v>
      </c>
      <c r="C65" s="98" t="s">
        <v>195</v>
      </c>
      <c r="D65" s="30"/>
      <c r="F65" s="34"/>
      <c r="G65" s="34"/>
      <c r="H65" s="34"/>
      <c r="M65" s="35"/>
      <c r="N65" s="35"/>
      <c r="Q65" s="34"/>
      <c r="R65" s="34"/>
      <c r="S65" s="34"/>
      <c r="T65" s="36"/>
      <c r="U65" s="36"/>
      <c r="V65" s="34"/>
      <c r="W65" s="34"/>
      <c r="Y65" s="34"/>
      <c r="Z65" s="34"/>
      <c r="AA65" s="34"/>
      <c r="AB65" s="34"/>
      <c r="AC65" s="34"/>
      <c r="AD65" s="34"/>
      <c r="AE65" s="34"/>
      <c r="AF65" s="37"/>
      <c r="AT65" s="31"/>
      <c r="AX65" s="31"/>
      <c r="AY65" s="38"/>
      <c r="BA65" s="39"/>
      <c r="BB65" s="39"/>
      <c r="BC65" s="39"/>
      <c r="BD65" s="39"/>
      <c r="BE65" s="39"/>
      <c r="BF65" s="39"/>
      <c r="BG65" s="39"/>
      <c r="BH65" s="40"/>
      <c r="BI65" s="41"/>
      <c r="BN65" s="42"/>
      <c r="BO65" s="43"/>
      <c r="BP65" s="42"/>
      <c r="BQ65" s="36"/>
      <c r="BR65" s="42"/>
    </row>
    <row r="66" spans="2:70" s="33" customFormat="1" ht="25" customHeight="1">
      <c r="B66" s="97" t="s">
        <v>196</v>
      </c>
      <c r="C66" s="98" t="s">
        <v>197</v>
      </c>
      <c r="D66" s="30"/>
      <c r="F66" s="34"/>
      <c r="G66" s="34"/>
      <c r="H66" s="34"/>
      <c r="M66" s="35"/>
      <c r="N66" s="35"/>
      <c r="Q66" s="34"/>
      <c r="R66" s="34"/>
      <c r="S66" s="34"/>
      <c r="T66" s="36"/>
      <c r="U66" s="36"/>
      <c r="V66" s="34"/>
      <c r="W66" s="34"/>
      <c r="Y66" s="34"/>
      <c r="Z66" s="34"/>
      <c r="AA66" s="34"/>
      <c r="AB66" s="34"/>
      <c r="AC66" s="34"/>
      <c r="AD66" s="34"/>
      <c r="AE66" s="34"/>
      <c r="AF66" s="37"/>
      <c r="AT66" s="31"/>
      <c r="AX66" s="31"/>
      <c r="AY66" s="38"/>
      <c r="BA66" s="39"/>
      <c r="BB66" s="39"/>
      <c r="BC66" s="39"/>
      <c r="BD66" s="39"/>
      <c r="BE66" s="39"/>
      <c r="BF66" s="39"/>
      <c r="BG66" s="39"/>
      <c r="BH66" s="40"/>
      <c r="BI66" s="41"/>
      <c r="BN66" s="42"/>
      <c r="BO66" s="43"/>
      <c r="BP66" s="42"/>
      <c r="BQ66" s="36"/>
      <c r="BR66" s="42"/>
    </row>
    <row r="67" spans="2:70" s="31" customFormat="1" ht="25" customHeight="1">
      <c r="B67" s="97" t="s">
        <v>198</v>
      </c>
      <c r="C67" s="98" t="s">
        <v>199</v>
      </c>
      <c r="D67" s="30"/>
      <c r="M67" s="44"/>
      <c r="N67" s="44"/>
      <c r="T67" s="32"/>
      <c r="U67" s="32"/>
      <c r="AF67" s="45"/>
      <c r="AY67" s="38"/>
      <c r="BA67" s="38"/>
      <c r="BB67" s="38"/>
      <c r="BC67" s="38"/>
      <c r="BD67" s="38"/>
      <c r="BE67" s="38"/>
      <c r="BF67" s="38"/>
      <c r="BG67" s="38"/>
      <c r="BH67" s="46"/>
      <c r="BI67" s="47"/>
      <c r="BN67" s="38"/>
      <c r="BO67" s="46"/>
      <c r="BP67" s="38"/>
      <c r="BQ67" s="32"/>
      <c r="BR67" s="38"/>
    </row>
    <row r="68" spans="2:70" s="31" customFormat="1" ht="25" customHeight="1">
      <c r="B68" s="97" t="s">
        <v>200</v>
      </c>
      <c r="C68" s="98" t="s">
        <v>201</v>
      </c>
      <c r="D68" s="30"/>
      <c r="M68" s="44"/>
      <c r="N68" s="44"/>
      <c r="T68" s="32"/>
      <c r="U68" s="32"/>
      <c r="AF68" s="45"/>
      <c r="AY68" s="38"/>
      <c r="BA68" s="38"/>
      <c r="BB68" s="38"/>
      <c r="BC68" s="38"/>
      <c r="BD68" s="38"/>
      <c r="BE68" s="38"/>
      <c r="BF68" s="38"/>
      <c r="BG68" s="38"/>
      <c r="BH68" s="46"/>
      <c r="BI68" s="47"/>
      <c r="BN68" s="38"/>
      <c r="BO68" s="46"/>
      <c r="BP68" s="38"/>
      <c r="BQ68" s="32"/>
      <c r="BR68" s="38"/>
    </row>
    <row r="69" spans="2:70" s="33" customFormat="1" ht="25" customHeight="1">
      <c r="B69" s="97" t="s">
        <v>202</v>
      </c>
      <c r="C69" s="96" t="s">
        <v>203</v>
      </c>
      <c r="D69" s="30"/>
      <c r="F69" s="34"/>
      <c r="G69" s="34"/>
      <c r="H69" s="34"/>
      <c r="M69" s="35"/>
      <c r="N69" s="35"/>
      <c r="Q69" s="34"/>
      <c r="R69" s="34"/>
      <c r="S69" s="34"/>
      <c r="T69" s="36"/>
      <c r="U69" s="36"/>
      <c r="V69" s="34"/>
      <c r="W69" s="34"/>
      <c r="Y69" s="34"/>
      <c r="Z69" s="34"/>
      <c r="AA69" s="34"/>
      <c r="AB69" s="34"/>
      <c r="AC69" s="34"/>
      <c r="AD69" s="34"/>
      <c r="AE69" s="34"/>
      <c r="AF69" s="37"/>
      <c r="AT69" s="31"/>
      <c r="AX69" s="31"/>
      <c r="AY69" s="38"/>
      <c r="BA69" s="39"/>
      <c r="BB69" s="39"/>
      <c r="BC69" s="39"/>
      <c r="BD69" s="39"/>
      <c r="BE69" s="39"/>
      <c r="BF69" s="39"/>
      <c r="BG69" s="39"/>
      <c r="BH69" s="40"/>
      <c r="BI69" s="41"/>
      <c r="BN69" s="42"/>
      <c r="BO69" s="43"/>
      <c r="BP69" s="42"/>
      <c r="BQ69" s="36"/>
      <c r="BR69" s="42"/>
    </row>
    <row r="70" spans="2:70" s="31" customFormat="1" ht="25" customHeight="1">
      <c r="B70" s="95" t="s">
        <v>204</v>
      </c>
      <c r="C70" s="96" t="s">
        <v>205</v>
      </c>
      <c r="D70" s="30"/>
      <c r="M70" s="44"/>
      <c r="N70" s="44"/>
      <c r="T70" s="32"/>
      <c r="U70" s="32"/>
      <c r="AF70" s="45"/>
      <c r="AY70" s="38"/>
      <c r="BA70" s="38"/>
      <c r="BB70" s="38"/>
      <c r="BC70" s="38"/>
      <c r="BD70" s="38"/>
      <c r="BE70" s="38"/>
      <c r="BF70" s="38"/>
      <c r="BG70" s="38"/>
      <c r="BH70" s="46"/>
      <c r="BI70" s="47"/>
      <c r="BN70" s="38"/>
      <c r="BO70" s="46"/>
      <c r="BP70" s="38"/>
      <c r="BQ70" s="32"/>
      <c r="BR70" s="38"/>
    </row>
    <row r="71" spans="2:70" s="33" customFormat="1" ht="25" customHeight="1">
      <c r="B71" s="97" t="s">
        <v>206</v>
      </c>
      <c r="C71" s="96" t="s">
        <v>207</v>
      </c>
      <c r="D71" s="30"/>
      <c r="F71" s="34"/>
      <c r="G71" s="34"/>
      <c r="H71" s="34"/>
      <c r="M71" s="35"/>
      <c r="N71" s="35"/>
      <c r="Q71" s="34"/>
      <c r="R71" s="34"/>
      <c r="S71" s="34"/>
      <c r="T71" s="36"/>
      <c r="U71" s="36"/>
      <c r="V71" s="34"/>
      <c r="W71" s="34"/>
      <c r="Y71" s="34"/>
      <c r="Z71" s="34"/>
      <c r="AA71" s="34"/>
      <c r="AB71" s="34"/>
      <c r="AC71" s="34"/>
      <c r="AD71" s="34"/>
      <c r="AE71" s="34"/>
      <c r="AF71" s="37"/>
      <c r="AT71" s="31"/>
      <c r="AX71" s="31"/>
      <c r="AY71" s="38"/>
      <c r="BA71" s="39"/>
      <c r="BB71" s="39"/>
      <c r="BC71" s="39"/>
      <c r="BD71" s="39"/>
      <c r="BE71" s="39"/>
      <c r="BF71" s="39"/>
      <c r="BG71" s="39"/>
      <c r="BH71" s="40"/>
      <c r="BI71" s="41"/>
      <c r="BN71" s="42"/>
      <c r="BO71" s="43"/>
      <c r="BP71" s="42"/>
      <c r="BQ71" s="36"/>
      <c r="BR71" s="42"/>
    </row>
    <row r="72" spans="2:70" s="33" customFormat="1" ht="25" customHeight="1">
      <c r="B72" s="97" t="s">
        <v>208</v>
      </c>
      <c r="C72" s="98" t="s">
        <v>209</v>
      </c>
      <c r="D72" s="30"/>
      <c r="F72" s="34"/>
      <c r="G72" s="34"/>
      <c r="H72" s="34"/>
      <c r="M72" s="35"/>
      <c r="N72" s="35"/>
      <c r="Q72" s="34"/>
      <c r="R72" s="34"/>
      <c r="S72" s="34"/>
      <c r="T72" s="36"/>
      <c r="U72" s="36"/>
      <c r="V72" s="34"/>
      <c r="W72" s="34"/>
      <c r="Y72" s="34"/>
      <c r="Z72" s="34"/>
      <c r="AA72" s="34"/>
      <c r="AB72" s="34"/>
      <c r="AC72" s="34"/>
      <c r="AD72" s="34"/>
      <c r="AE72" s="34"/>
      <c r="AF72" s="37"/>
      <c r="AT72" s="31"/>
      <c r="AX72" s="31"/>
      <c r="AY72" s="38"/>
      <c r="BA72" s="39"/>
      <c r="BB72" s="39"/>
      <c r="BC72" s="39"/>
      <c r="BD72" s="39"/>
      <c r="BE72" s="39"/>
      <c r="BF72" s="39"/>
      <c r="BG72" s="39"/>
      <c r="BH72" s="40"/>
      <c r="BI72" s="41"/>
      <c r="BN72" s="42"/>
      <c r="BO72" s="43"/>
      <c r="BP72" s="42"/>
      <c r="BQ72" s="36"/>
      <c r="BR72" s="42"/>
    </row>
    <row r="73" spans="2:70" s="33" customFormat="1" ht="25" customHeight="1">
      <c r="B73" s="97" t="s">
        <v>210</v>
      </c>
      <c r="C73" s="98" t="s">
        <v>211</v>
      </c>
      <c r="D73" s="30"/>
      <c r="F73" s="34"/>
      <c r="G73" s="34"/>
      <c r="H73" s="34"/>
      <c r="M73" s="35"/>
      <c r="N73" s="35"/>
      <c r="Q73" s="34"/>
      <c r="R73" s="34"/>
      <c r="S73" s="34"/>
      <c r="T73" s="36"/>
      <c r="U73" s="36"/>
      <c r="V73" s="34"/>
      <c r="W73" s="34"/>
      <c r="Y73" s="34"/>
      <c r="Z73" s="34"/>
      <c r="AA73" s="34"/>
      <c r="AB73" s="34"/>
      <c r="AC73" s="34"/>
      <c r="AD73" s="34"/>
      <c r="AE73" s="34"/>
      <c r="AF73" s="37"/>
      <c r="AT73" s="31"/>
      <c r="AX73" s="31"/>
      <c r="AY73" s="38"/>
      <c r="BA73" s="39"/>
      <c r="BB73" s="39"/>
      <c r="BC73" s="39"/>
      <c r="BD73" s="39"/>
      <c r="BE73" s="39"/>
      <c r="BF73" s="39"/>
      <c r="BG73" s="39"/>
      <c r="BH73" s="40"/>
      <c r="BI73" s="41"/>
      <c r="BN73" s="42"/>
      <c r="BO73" s="43"/>
      <c r="BP73" s="42"/>
      <c r="BQ73" s="36"/>
      <c r="BR73" s="42"/>
    </row>
    <row r="74" spans="2:70" s="31" customFormat="1" ht="25" customHeight="1">
      <c r="B74" s="95" t="s">
        <v>212</v>
      </c>
      <c r="C74" s="98" t="s">
        <v>213</v>
      </c>
      <c r="D74" s="30"/>
      <c r="M74" s="44"/>
      <c r="N74" s="44"/>
      <c r="T74" s="32"/>
      <c r="U74" s="32"/>
      <c r="AF74" s="45"/>
      <c r="AY74" s="38"/>
      <c r="BA74" s="38"/>
      <c r="BB74" s="38"/>
      <c r="BC74" s="38"/>
      <c r="BD74" s="38"/>
      <c r="BE74" s="38"/>
      <c r="BF74" s="38"/>
      <c r="BG74" s="38"/>
      <c r="BH74" s="46"/>
      <c r="BI74" s="47"/>
      <c r="BN74" s="38"/>
      <c r="BO74" s="46"/>
      <c r="BP74" s="38"/>
      <c r="BQ74" s="32"/>
      <c r="BR74" s="38"/>
    </row>
    <row r="75" spans="2:70" s="31" customFormat="1" ht="25" customHeight="1">
      <c r="B75" s="97" t="s">
        <v>214</v>
      </c>
      <c r="C75" s="96" t="s">
        <v>215</v>
      </c>
      <c r="D75" s="30"/>
      <c r="M75" s="44"/>
      <c r="N75" s="44"/>
      <c r="T75" s="32"/>
      <c r="U75" s="32"/>
      <c r="AF75" s="45"/>
      <c r="AY75" s="38"/>
      <c r="BA75" s="38"/>
      <c r="BB75" s="38"/>
      <c r="BC75" s="38"/>
      <c r="BD75" s="38"/>
      <c r="BE75" s="38"/>
      <c r="BF75" s="38"/>
      <c r="BG75" s="38"/>
      <c r="BH75" s="46"/>
      <c r="BI75" s="47"/>
      <c r="BN75" s="38"/>
      <c r="BO75" s="46"/>
      <c r="BP75" s="38"/>
      <c r="BQ75" s="32"/>
      <c r="BR75" s="38"/>
    </row>
    <row r="76" spans="2:70" s="31" customFormat="1" ht="25" customHeight="1">
      <c r="B76" s="97" t="s">
        <v>216</v>
      </c>
      <c r="C76" s="98" t="s">
        <v>217</v>
      </c>
      <c r="D76" s="30"/>
      <c r="M76" s="44"/>
      <c r="N76" s="44"/>
      <c r="T76" s="32"/>
      <c r="U76" s="32"/>
      <c r="AF76" s="45"/>
      <c r="AY76" s="38"/>
      <c r="BA76" s="38"/>
      <c r="BB76" s="38"/>
      <c r="BC76" s="38"/>
      <c r="BD76" s="38"/>
      <c r="BE76" s="38"/>
      <c r="BF76" s="38"/>
      <c r="BG76" s="38"/>
      <c r="BH76" s="46"/>
      <c r="BI76" s="47"/>
      <c r="BN76" s="38"/>
      <c r="BO76" s="46"/>
      <c r="BP76" s="38"/>
      <c r="BQ76" s="32"/>
      <c r="BR76" s="38"/>
    </row>
    <row r="77" spans="2:70" s="31" customFormat="1" ht="25" customHeight="1">
      <c r="B77" s="97" t="s">
        <v>218</v>
      </c>
      <c r="C77" s="98" t="s">
        <v>219</v>
      </c>
      <c r="D77" s="30"/>
      <c r="M77" s="44"/>
      <c r="N77" s="44"/>
      <c r="T77" s="32"/>
      <c r="U77" s="32"/>
      <c r="AF77" s="45"/>
      <c r="AY77" s="38"/>
      <c r="BA77" s="38"/>
      <c r="BB77" s="38"/>
      <c r="BC77" s="38"/>
      <c r="BD77" s="38"/>
      <c r="BE77" s="38"/>
      <c r="BF77" s="38"/>
      <c r="BG77" s="38"/>
      <c r="BH77" s="46"/>
      <c r="BI77" s="47"/>
      <c r="BN77" s="38"/>
      <c r="BO77" s="46"/>
      <c r="BP77" s="38"/>
      <c r="BQ77" s="32"/>
      <c r="BR77" s="38"/>
    </row>
    <row r="78" spans="2:70" s="33" customFormat="1" ht="25" customHeight="1">
      <c r="B78" s="97" t="s">
        <v>220</v>
      </c>
      <c r="C78" s="98" t="s">
        <v>221</v>
      </c>
      <c r="D78" s="30"/>
      <c r="F78" s="34"/>
      <c r="G78" s="34"/>
      <c r="H78" s="34"/>
      <c r="M78" s="35"/>
      <c r="N78" s="35"/>
      <c r="Q78" s="34"/>
      <c r="R78" s="34"/>
      <c r="S78" s="34"/>
      <c r="T78" s="36"/>
      <c r="U78" s="36"/>
      <c r="V78" s="34"/>
      <c r="W78" s="34"/>
      <c r="Y78" s="34"/>
      <c r="Z78" s="34"/>
      <c r="AA78" s="34"/>
      <c r="AB78" s="34"/>
      <c r="AC78" s="34"/>
      <c r="AD78" s="34"/>
      <c r="AE78" s="34"/>
      <c r="AF78" s="37"/>
      <c r="AT78" s="31"/>
      <c r="AX78" s="31"/>
      <c r="AY78" s="38"/>
      <c r="BA78" s="39"/>
      <c r="BB78" s="39"/>
      <c r="BC78" s="39"/>
      <c r="BD78" s="39"/>
      <c r="BE78" s="39"/>
      <c r="BF78" s="39"/>
      <c r="BG78" s="39"/>
      <c r="BH78" s="40"/>
      <c r="BI78" s="41"/>
      <c r="BN78" s="42"/>
      <c r="BO78" s="43"/>
      <c r="BP78" s="42"/>
      <c r="BQ78" s="36"/>
      <c r="BR78" s="42"/>
    </row>
    <row r="79" spans="2:70" s="31" customFormat="1" ht="25" customHeight="1">
      <c r="B79" s="97" t="s">
        <v>222</v>
      </c>
      <c r="C79" s="96" t="s">
        <v>223</v>
      </c>
      <c r="D79" s="30"/>
      <c r="M79" s="44"/>
      <c r="N79" s="44"/>
      <c r="T79" s="32"/>
      <c r="U79" s="32"/>
      <c r="AF79" s="45"/>
      <c r="AY79" s="38"/>
      <c r="BA79" s="38"/>
      <c r="BB79" s="38"/>
      <c r="BC79" s="38"/>
      <c r="BD79" s="38"/>
      <c r="BE79" s="38"/>
      <c r="BF79" s="38"/>
      <c r="BG79" s="38"/>
      <c r="BH79" s="46"/>
      <c r="BI79" s="47"/>
      <c r="BN79" s="38"/>
      <c r="BO79" s="46"/>
      <c r="BP79" s="38"/>
      <c r="BQ79" s="32"/>
      <c r="BR79" s="38"/>
    </row>
    <row r="80" spans="2:70" s="31" customFormat="1" ht="25" customHeight="1">
      <c r="B80" s="97" t="s">
        <v>224</v>
      </c>
      <c r="C80" s="96" t="s">
        <v>225</v>
      </c>
      <c r="D80" s="30"/>
      <c r="M80" s="44"/>
      <c r="N80" s="44"/>
      <c r="T80" s="32"/>
      <c r="U80" s="32"/>
      <c r="AF80" s="45"/>
      <c r="AY80" s="38"/>
      <c r="BA80" s="38"/>
      <c r="BB80" s="38"/>
      <c r="BC80" s="38"/>
      <c r="BD80" s="38"/>
      <c r="BE80" s="38"/>
      <c r="BF80" s="38"/>
      <c r="BG80" s="38"/>
      <c r="BH80" s="46"/>
      <c r="BI80" s="47"/>
      <c r="BN80" s="38"/>
      <c r="BO80" s="46"/>
      <c r="BP80" s="38"/>
      <c r="BQ80" s="32"/>
      <c r="BR80" s="38"/>
    </row>
    <row r="81" spans="2:70" s="33" customFormat="1" ht="25" customHeight="1">
      <c r="B81" s="97" t="s">
        <v>226</v>
      </c>
      <c r="C81" s="98" t="s">
        <v>227</v>
      </c>
      <c r="D81" s="30"/>
      <c r="F81" s="34"/>
      <c r="G81" s="34"/>
      <c r="H81" s="34"/>
      <c r="M81" s="35"/>
      <c r="N81" s="35"/>
      <c r="Q81" s="34"/>
      <c r="R81" s="34"/>
      <c r="S81" s="34"/>
      <c r="T81" s="36"/>
      <c r="U81" s="36"/>
      <c r="V81" s="34"/>
      <c r="W81" s="34"/>
      <c r="Y81" s="34"/>
      <c r="Z81" s="34"/>
      <c r="AA81" s="34"/>
      <c r="AB81" s="34"/>
      <c r="AC81" s="34"/>
      <c r="AD81" s="34"/>
      <c r="AE81" s="34"/>
      <c r="AF81" s="37"/>
      <c r="AT81" s="31"/>
      <c r="AX81" s="31"/>
      <c r="AY81" s="38"/>
      <c r="BA81" s="39"/>
      <c r="BB81" s="39"/>
      <c r="BC81" s="39"/>
      <c r="BD81" s="39"/>
      <c r="BE81" s="39"/>
      <c r="BF81" s="39"/>
      <c r="BG81" s="39"/>
      <c r="BH81" s="40"/>
      <c r="BI81" s="41"/>
      <c r="BN81" s="42"/>
      <c r="BO81" s="43"/>
      <c r="BP81" s="42"/>
      <c r="BQ81" s="36"/>
      <c r="BR81" s="42"/>
    </row>
    <row r="82" spans="2:70" s="33" customFormat="1" ht="25" customHeight="1">
      <c r="B82" s="97" t="s">
        <v>228</v>
      </c>
      <c r="C82" s="98" t="s">
        <v>229</v>
      </c>
      <c r="D82" s="30"/>
      <c r="F82" s="34"/>
      <c r="G82" s="34"/>
      <c r="H82" s="34"/>
      <c r="M82" s="35"/>
      <c r="N82" s="35"/>
      <c r="Q82" s="34"/>
      <c r="R82" s="34"/>
      <c r="S82" s="34"/>
      <c r="T82" s="36"/>
      <c r="U82" s="36"/>
      <c r="V82" s="34"/>
      <c r="W82" s="34"/>
      <c r="Y82" s="34"/>
      <c r="Z82" s="34"/>
      <c r="AA82" s="34"/>
      <c r="AB82" s="34"/>
      <c r="AC82" s="34"/>
      <c r="AD82" s="34"/>
      <c r="AE82" s="34"/>
      <c r="AF82" s="37"/>
      <c r="AT82" s="31"/>
      <c r="AX82" s="31"/>
      <c r="AY82" s="38"/>
      <c r="BA82" s="39"/>
      <c r="BB82" s="39"/>
      <c r="BC82" s="39"/>
      <c r="BD82" s="39"/>
      <c r="BE82" s="39"/>
      <c r="BF82" s="39"/>
      <c r="BG82" s="39"/>
      <c r="BH82" s="40"/>
      <c r="BI82" s="41"/>
      <c r="BN82" s="42"/>
      <c r="BO82" s="43"/>
      <c r="BP82" s="42"/>
      <c r="BQ82" s="36"/>
      <c r="BR82" s="42"/>
    </row>
    <row r="83" spans="2:70" s="31" customFormat="1" ht="25" customHeight="1">
      <c r="B83" s="97" t="s">
        <v>230</v>
      </c>
      <c r="C83" s="96" t="s">
        <v>231</v>
      </c>
      <c r="D83" s="30"/>
      <c r="M83" s="44"/>
      <c r="N83" s="44"/>
      <c r="T83" s="32"/>
      <c r="U83" s="32"/>
      <c r="AF83" s="45"/>
      <c r="AY83" s="38"/>
      <c r="BA83" s="38"/>
      <c r="BB83" s="38"/>
      <c r="BC83" s="38"/>
      <c r="BD83" s="38"/>
      <c r="BE83" s="38"/>
      <c r="BF83" s="38"/>
      <c r="BG83" s="38"/>
      <c r="BH83" s="46"/>
      <c r="BI83" s="47"/>
      <c r="BN83" s="38"/>
      <c r="BO83" s="46"/>
      <c r="BP83" s="38"/>
      <c r="BQ83" s="32"/>
      <c r="BR83" s="38"/>
    </row>
    <row r="84" spans="2:70" s="33" customFormat="1" ht="25" customHeight="1">
      <c r="B84" s="97" t="s">
        <v>232</v>
      </c>
      <c r="C84" s="96" t="s">
        <v>233</v>
      </c>
      <c r="D84" s="30"/>
      <c r="F84" s="34"/>
      <c r="G84" s="34"/>
      <c r="H84" s="34"/>
      <c r="M84" s="35"/>
      <c r="N84" s="35"/>
      <c r="Q84" s="34"/>
      <c r="R84" s="34"/>
      <c r="S84" s="34"/>
      <c r="T84" s="36"/>
      <c r="U84" s="36"/>
      <c r="V84" s="34"/>
      <c r="W84" s="34"/>
      <c r="Y84" s="34"/>
      <c r="Z84" s="34"/>
      <c r="AA84" s="34"/>
      <c r="AB84" s="34"/>
      <c r="AC84" s="34"/>
      <c r="AD84" s="34"/>
      <c r="AE84" s="34"/>
      <c r="AF84" s="37"/>
      <c r="AT84" s="31"/>
      <c r="AX84" s="31"/>
      <c r="AY84" s="38"/>
      <c r="BA84" s="39"/>
      <c r="BB84" s="39"/>
      <c r="BC84" s="39"/>
      <c r="BD84" s="39"/>
      <c r="BE84" s="39"/>
      <c r="BF84" s="39"/>
      <c r="BG84" s="39"/>
      <c r="BH84" s="40"/>
      <c r="BI84" s="41"/>
      <c r="BN84" s="42"/>
      <c r="BO84" s="43"/>
      <c r="BP84" s="42"/>
      <c r="BQ84" s="36"/>
      <c r="BR84" s="42"/>
    </row>
    <row r="85" spans="2:70" s="33" customFormat="1" ht="25" customHeight="1">
      <c r="B85" s="97" t="s">
        <v>234</v>
      </c>
      <c r="C85" s="98" t="s">
        <v>235</v>
      </c>
      <c r="D85" s="30"/>
      <c r="F85" s="34"/>
      <c r="G85" s="34"/>
      <c r="H85" s="34"/>
      <c r="M85" s="35"/>
      <c r="N85" s="35"/>
      <c r="Q85" s="34"/>
      <c r="R85" s="34"/>
      <c r="S85" s="34"/>
      <c r="T85" s="36"/>
      <c r="U85" s="36"/>
      <c r="V85" s="34"/>
      <c r="W85" s="34"/>
      <c r="Y85" s="34"/>
      <c r="Z85" s="34"/>
      <c r="AA85" s="34"/>
      <c r="AB85" s="34"/>
      <c r="AC85" s="34"/>
      <c r="AD85" s="34"/>
      <c r="AE85" s="34"/>
      <c r="AF85" s="37"/>
      <c r="AT85" s="31"/>
      <c r="AX85" s="31"/>
      <c r="AY85" s="38"/>
      <c r="BA85" s="39"/>
      <c r="BB85" s="39"/>
      <c r="BC85" s="39"/>
      <c r="BD85" s="39"/>
      <c r="BE85" s="39"/>
      <c r="BF85" s="39"/>
      <c r="BG85" s="39"/>
      <c r="BH85" s="40"/>
      <c r="BI85" s="41"/>
      <c r="BN85" s="42"/>
      <c r="BO85" s="43"/>
      <c r="BP85" s="42"/>
      <c r="BQ85" s="36"/>
      <c r="BR85" s="42"/>
    </row>
    <row r="86" spans="2:70" s="33" customFormat="1" ht="25" customHeight="1">
      <c r="B86" s="97" t="s">
        <v>236</v>
      </c>
      <c r="C86" s="96" t="s">
        <v>237</v>
      </c>
      <c r="D86" s="30"/>
      <c r="F86" s="34"/>
      <c r="G86" s="34"/>
      <c r="H86" s="34"/>
      <c r="M86" s="35"/>
      <c r="N86" s="35"/>
      <c r="Q86" s="34"/>
      <c r="R86" s="34"/>
      <c r="S86" s="34"/>
      <c r="T86" s="36"/>
      <c r="U86" s="36"/>
      <c r="V86" s="34"/>
      <c r="W86" s="34"/>
      <c r="Y86" s="34"/>
      <c r="Z86" s="34"/>
      <c r="AA86" s="34"/>
      <c r="AB86" s="34"/>
      <c r="AC86" s="34"/>
      <c r="AD86" s="34"/>
      <c r="AE86" s="34"/>
      <c r="AF86" s="37"/>
      <c r="AT86" s="31"/>
      <c r="AX86" s="31"/>
      <c r="AY86" s="38"/>
      <c r="BA86" s="39"/>
      <c r="BB86" s="39"/>
      <c r="BC86" s="39"/>
      <c r="BD86" s="39"/>
      <c r="BE86" s="39"/>
      <c r="BF86" s="39"/>
      <c r="BG86" s="39"/>
      <c r="BH86" s="40"/>
      <c r="BI86" s="41"/>
      <c r="BN86" s="42"/>
      <c r="BO86" s="43"/>
      <c r="BP86" s="42"/>
      <c r="BQ86" s="36"/>
      <c r="BR86" s="42"/>
    </row>
    <row r="87" spans="2:70" s="31" customFormat="1" ht="25" customHeight="1">
      <c r="B87" s="97" t="s">
        <v>238</v>
      </c>
      <c r="C87" s="98" t="s">
        <v>239</v>
      </c>
      <c r="D87" s="30"/>
    </row>
    <row r="88" spans="2:70" s="31" customFormat="1" ht="25" customHeight="1">
      <c r="B88" s="97" t="s">
        <v>240</v>
      </c>
      <c r="C88" s="96" t="s">
        <v>241</v>
      </c>
      <c r="D88" s="30"/>
      <c r="M88" s="44"/>
      <c r="N88" s="44"/>
      <c r="T88" s="32"/>
      <c r="U88" s="32"/>
      <c r="AF88" s="45"/>
      <c r="AY88" s="38"/>
      <c r="BA88" s="38"/>
      <c r="BB88" s="38"/>
      <c r="BC88" s="38"/>
      <c r="BD88" s="38"/>
      <c r="BE88" s="38"/>
      <c r="BF88" s="38"/>
      <c r="BG88" s="38"/>
      <c r="BH88" s="46"/>
      <c r="BI88" s="47"/>
      <c r="BN88" s="38"/>
      <c r="BO88" s="46"/>
      <c r="BP88" s="38"/>
      <c r="BQ88" s="32"/>
      <c r="BR88" s="38"/>
    </row>
    <row r="89" spans="2:70" s="31" customFormat="1" ht="25" customHeight="1">
      <c r="B89" s="95" t="s">
        <v>242</v>
      </c>
      <c r="C89" s="96" t="s">
        <v>243</v>
      </c>
      <c r="D89" s="30"/>
      <c r="M89" s="44"/>
      <c r="N89" s="44"/>
      <c r="T89" s="32"/>
      <c r="U89" s="32"/>
      <c r="AF89" s="45"/>
      <c r="AY89" s="38"/>
      <c r="BA89" s="38"/>
      <c r="BB89" s="38"/>
      <c r="BC89" s="38"/>
      <c r="BD89" s="38"/>
      <c r="BE89" s="38"/>
      <c r="BF89" s="38"/>
      <c r="BG89" s="38"/>
      <c r="BH89" s="46"/>
      <c r="BI89" s="47"/>
      <c r="BN89" s="38"/>
      <c r="BO89" s="46"/>
      <c r="BP89" s="38"/>
      <c r="BQ89" s="32"/>
      <c r="BR89" s="38"/>
    </row>
    <row r="90" spans="2:70" s="31" customFormat="1" ht="25" customHeight="1">
      <c r="B90" s="95" t="s">
        <v>244</v>
      </c>
      <c r="C90" s="96" t="s">
        <v>245</v>
      </c>
      <c r="D90" s="30"/>
      <c r="M90" s="44"/>
      <c r="N90" s="44"/>
      <c r="T90" s="32"/>
      <c r="U90" s="32"/>
      <c r="AF90" s="45"/>
      <c r="AY90" s="38"/>
      <c r="BA90" s="38"/>
      <c r="BB90" s="38"/>
      <c r="BC90" s="38"/>
      <c r="BD90" s="38"/>
      <c r="BE90" s="38"/>
      <c r="BF90" s="38"/>
      <c r="BG90" s="38"/>
      <c r="BH90" s="46"/>
      <c r="BI90" s="47"/>
      <c r="BN90" s="38"/>
      <c r="BO90" s="46"/>
      <c r="BP90" s="38"/>
      <c r="BQ90" s="32"/>
      <c r="BR90" s="38"/>
    </row>
    <row r="91" spans="2:70" s="33" customFormat="1" ht="25" customHeight="1">
      <c r="B91" s="99" t="s">
        <v>246</v>
      </c>
      <c r="C91" s="98" t="s">
        <v>247</v>
      </c>
      <c r="D91" s="30"/>
      <c r="F91" s="34"/>
      <c r="G91" s="34"/>
      <c r="H91" s="34"/>
      <c r="M91" s="35"/>
      <c r="N91" s="35"/>
      <c r="Q91" s="34"/>
      <c r="R91" s="34"/>
      <c r="S91" s="34"/>
      <c r="T91" s="36"/>
      <c r="U91" s="36"/>
      <c r="V91" s="34"/>
      <c r="W91" s="34"/>
      <c r="Y91" s="34"/>
      <c r="Z91" s="34"/>
      <c r="AA91" s="34"/>
      <c r="AB91" s="34"/>
      <c r="AC91" s="34"/>
      <c r="AD91" s="34"/>
      <c r="AE91" s="34"/>
      <c r="AF91" s="37"/>
      <c r="AT91" s="31"/>
      <c r="AX91" s="31"/>
      <c r="AY91" s="38"/>
      <c r="BA91" s="39"/>
      <c r="BB91" s="39"/>
      <c r="BC91" s="39"/>
      <c r="BD91" s="39"/>
      <c r="BE91" s="39"/>
      <c r="BF91" s="39"/>
      <c r="BG91" s="39"/>
      <c r="BH91" s="40"/>
      <c r="BI91" s="41"/>
      <c r="BN91" s="42"/>
      <c r="BO91" s="43"/>
      <c r="BP91" s="42"/>
      <c r="BQ91" s="36"/>
      <c r="BR91" s="42"/>
    </row>
    <row r="92" spans="2:70" s="31" customFormat="1" ht="25" customHeight="1">
      <c r="B92" s="99" t="s">
        <v>248</v>
      </c>
      <c r="C92" s="98" t="s">
        <v>249</v>
      </c>
      <c r="D92" s="30"/>
    </row>
    <row r="93" spans="2:70" s="31" customFormat="1" ht="25" customHeight="1">
      <c r="B93" s="99" t="s">
        <v>250</v>
      </c>
      <c r="C93" s="98" t="s">
        <v>251</v>
      </c>
      <c r="D93" s="30"/>
      <c r="M93" s="44"/>
      <c r="N93" s="44"/>
      <c r="T93" s="32"/>
      <c r="U93" s="32"/>
      <c r="AF93" s="45"/>
      <c r="AY93" s="38"/>
      <c r="BA93" s="38"/>
      <c r="BB93" s="38"/>
      <c r="BC93" s="38"/>
      <c r="BD93" s="38"/>
      <c r="BE93" s="38"/>
      <c r="BF93" s="38"/>
      <c r="BG93" s="38"/>
      <c r="BH93" s="46"/>
      <c r="BI93" s="47"/>
      <c r="BN93" s="38"/>
      <c r="BO93" s="46"/>
      <c r="BP93" s="38"/>
      <c r="BQ93" s="32"/>
      <c r="BR93" s="38"/>
    </row>
    <row r="94" spans="2:70" s="31" customFormat="1" ht="25" customHeight="1">
      <c r="B94" s="99" t="s">
        <v>252</v>
      </c>
      <c r="C94" s="96" t="s">
        <v>253</v>
      </c>
      <c r="D94" s="30"/>
      <c r="M94" s="44"/>
      <c r="N94" s="44"/>
      <c r="T94" s="32"/>
      <c r="U94" s="32"/>
      <c r="AF94" s="45"/>
      <c r="AY94" s="38"/>
      <c r="BA94" s="38"/>
      <c r="BB94" s="38"/>
      <c r="BC94" s="38"/>
      <c r="BD94" s="38"/>
      <c r="BE94" s="38"/>
      <c r="BF94" s="38"/>
      <c r="BG94" s="38"/>
      <c r="BH94" s="46"/>
      <c r="BI94" s="47"/>
      <c r="BN94" s="38"/>
      <c r="BO94" s="46"/>
      <c r="BP94" s="38"/>
      <c r="BQ94" s="32"/>
      <c r="BR94" s="38"/>
    </row>
    <row r="95" spans="2:70" s="33" customFormat="1" ht="25" customHeight="1">
      <c r="B95" s="97" t="s">
        <v>254</v>
      </c>
      <c r="C95" s="96" t="s">
        <v>255</v>
      </c>
      <c r="D95" s="30"/>
      <c r="F95" s="34"/>
      <c r="G95" s="34"/>
      <c r="H95" s="34"/>
      <c r="M95" s="35"/>
      <c r="N95" s="35"/>
      <c r="Q95" s="34"/>
      <c r="R95" s="34"/>
      <c r="S95" s="34"/>
      <c r="T95" s="36"/>
      <c r="U95" s="36"/>
      <c r="V95" s="34"/>
      <c r="W95" s="34"/>
      <c r="Y95" s="34"/>
      <c r="Z95" s="34"/>
      <c r="AA95" s="34"/>
      <c r="AB95" s="34"/>
      <c r="AC95" s="34"/>
      <c r="AD95" s="34"/>
      <c r="AE95" s="34"/>
      <c r="AF95" s="37"/>
      <c r="AT95" s="31"/>
      <c r="AX95" s="31"/>
      <c r="AY95" s="38"/>
      <c r="BA95" s="39"/>
      <c r="BB95" s="39"/>
      <c r="BC95" s="39"/>
      <c r="BD95" s="39"/>
      <c r="BE95" s="39"/>
      <c r="BF95" s="39"/>
      <c r="BG95" s="39"/>
      <c r="BH95" s="40"/>
      <c r="BI95" s="41"/>
      <c r="BN95" s="42"/>
      <c r="BO95" s="43"/>
      <c r="BP95" s="42"/>
      <c r="BQ95" s="36"/>
      <c r="BR95" s="42"/>
    </row>
    <row r="96" spans="2:70" s="33" customFormat="1" ht="25" customHeight="1">
      <c r="B96" s="97" t="s">
        <v>256</v>
      </c>
      <c r="C96" s="98" t="s">
        <v>257</v>
      </c>
      <c r="D96" s="30"/>
      <c r="F96" s="34"/>
      <c r="G96" s="34"/>
      <c r="H96" s="34"/>
      <c r="M96" s="35"/>
      <c r="N96" s="35"/>
      <c r="Q96" s="34"/>
      <c r="R96" s="34"/>
      <c r="S96" s="34"/>
      <c r="T96" s="36"/>
      <c r="U96" s="36"/>
      <c r="V96" s="34"/>
      <c r="W96" s="34"/>
      <c r="Y96" s="34"/>
      <c r="Z96" s="34"/>
      <c r="AA96" s="34"/>
      <c r="AB96" s="34"/>
      <c r="AC96" s="34"/>
      <c r="AD96" s="34"/>
      <c r="AE96" s="34"/>
      <c r="AF96" s="37"/>
      <c r="AT96" s="31"/>
      <c r="AX96" s="31"/>
      <c r="AY96" s="38"/>
      <c r="BA96" s="39"/>
      <c r="BB96" s="39"/>
      <c r="BC96" s="39"/>
      <c r="BD96" s="39"/>
      <c r="BE96" s="39"/>
      <c r="BF96" s="39"/>
      <c r="BG96" s="39"/>
      <c r="BH96" s="40"/>
      <c r="BI96" s="41"/>
      <c r="BN96" s="42"/>
      <c r="BO96" s="43"/>
      <c r="BP96" s="42"/>
      <c r="BQ96" s="36"/>
      <c r="BR96" s="42"/>
    </row>
    <row r="97" spans="2:70" s="33" customFormat="1" ht="25" customHeight="1">
      <c r="B97" s="97" t="s">
        <v>258</v>
      </c>
      <c r="C97" s="96" t="s">
        <v>259</v>
      </c>
      <c r="D97" s="30"/>
      <c r="F97" s="34"/>
      <c r="G97" s="34"/>
      <c r="H97" s="34"/>
      <c r="M97" s="35"/>
      <c r="N97" s="35"/>
      <c r="Q97" s="34"/>
      <c r="R97" s="34"/>
      <c r="S97" s="34"/>
      <c r="T97" s="36"/>
      <c r="U97" s="36"/>
      <c r="V97" s="34"/>
      <c r="W97" s="34"/>
      <c r="Y97" s="34"/>
      <c r="Z97" s="34"/>
      <c r="AA97" s="34"/>
      <c r="AB97" s="34"/>
      <c r="AC97" s="34"/>
      <c r="AD97" s="34"/>
      <c r="AE97" s="34"/>
      <c r="AF97" s="37"/>
      <c r="AT97" s="31"/>
      <c r="AX97" s="31"/>
      <c r="AY97" s="38"/>
      <c r="BA97" s="39"/>
      <c r="BB97" s="39"/>
      <c r="BC97" s="39"/>
      <c r="BD97" s="39"/>
      <c r="BE97" s="39"/>
      <c r="BF97" s="39"/>
      <c r="BG97" s="39"/>
      <c r="BH97" s="40"/>
      <c r="BI97" s="41"/>
      <c r="BN97" s="42"/>
      <c r="BO97" s="43"/>
      <c r="BP97" s="42"/>
      <c r="BQ97" s="36"/>
      <c r="BR97" s="42"/>
    </row>
    <row r="98" spans="2:70" s="33" customFormat="1" ht="25" customHeight="1">
      <c r="B98" s="97" t="s">
        <v>260</v>
      </c>
      <c r="C98" s="98" t="s">
        <v>261</v>
      </c>
      <c r="D98" s="30"/>
      <c r="F98" s="34"/>
      <c r="G98" s="34"/>
      <c r="H98" s="34"/>
      <c r="M98" s="35"/>
      <c r="N98" s="35"/>
      <c r="Q98" s="34"/>
      <c r="R98" s="34"/>
      <c r="S98" s="34"/>
      <c r="T98" s="36"/>
      <c r="U98" s="36"/>
      <c r="V98" s="34"/>
      <c r="W98" s="34"/>
      <c r="Y98" s="34"/>
      <c r="Z98" s="34"/>
      <c r="AA98" s="34"/>
      <c r="AB98" s="34"/>
      <c r="AC98" s="34"/>
      <c r="AD98" s="34"/>
      <c r="AE98" s="34"/>
      <c r="AF98" s="37"/>
      <c r="AT98" s="31"/>
      <c r="AX98" s="31"/>
      <c r="AY98" s="38"/>
      <c r="BA98" s="39"/>
      <c r="BB98" s="39"/>
      <c r="BC98" s="39"/>
      <c r="BD98" s="39"/>
      <c r="BE98" s="39"/>
      <c r="BF98" s="39"/>
      <c r="BG98" s="39"/>
      <c r="BH98" s="40"/>
      <c r="BI98" s="41"/>
      <c r="BN98" s="42"/>
      <c r="BO98" s="43"/>
      <c r="BP98" s="42"/>
      <c r="BQ98" s="36"/>
      <c r="BR98" s="42"/>
    </row>
    <row r="99" spans="2:70" s="33" customFormat="1" ht="25" customHeight="1">
      <c r="B99" s="97" t="s">
        <v>262</v>
      </c>
      <c r="C99" s="96" t="s">
        <v>263</v>
      </c>
      <c r="D99" s="30"/>
      <c r="F99" s="34"/>
      <c r="G99" s="34"/>
      <c r="H99" s="34"/>
      <c r="M99" s="35"/>
      <c r="N99" s="35"/>
      <c r="Q99" s="34"/>
      <c r="R99" s="34"/>
      <c r="S99" s="34"/>
      <c r="T99" s="36"/>
      <c r="U99" s="36"/>
      <c r="V99" s="34"/>
      <c r="W99" s="34"/>
      <c r="Y99" s="34"/>
      <c r="Z99" s="34"/>
      <c r="AA99" s="34"/>
      <c r="AB99" s="34"/>
      <c r="AC99" s="34"/>
      <c r="AD99" s="34"/>
      <c r="AE99" s="34"/>
      <c r="AF99" s="37"/>
      <c r="AT99" s="31"/>
      <c r="AX99" s="31"/>
      <c r="AY99" s="38"/>
      <c r="BA99" s="39"/>
      <c r="BB99" s="39"/>
      <c r="BC99" s="39"/>
      <c r="BD99" s="39"/>
      <c r="BE99" s="39"/>
      <c r="BF99" s="39"/>
      <c r="BG99" s="39"/>
      <c r="BH99" s="40"/>
      <c r="BI99" s="41"/>
      <c r="BN99" s="42"/>
      <c r="BO99" s="43"/>
      <c r="BP99" s="42"/>
      <c r="BQ99" s="36"/>
      <c r="BR99" s="42"/>
    </row>
    <row r="100" spans="2:70" s="33" customFormat="1" ht="25" customHeight="1">
      <c r="B100" s="97" t="s">
        <v>264</v>
      </c>
      <c r="C100" s="96" t="s">
        <v>265</v>
      </c>
      <c r="D100" s="30"/>
      <c r="F100" s="34"/>
      <c r="G100" s="34"/>
      <c r="H100" s="34"/>
      <c r="M100" s="35"/>
      <c r="N100" s="35"/>
      <c r="Q100" s="34"/>
      <c r="R100" s="34"/>
      <c r="S100" s="34"/>
      <c r="T100" s="36"/>
      <c r="U100" s="36"/>
      <c r="V100" s="34"/>
      <c r="W100" s="34"/>
      <c r="Y100" s="34"/>
      <c r="Z100" s="34"/>
      <c r="AA100" s="34"/>
      <c r="AB100" s="34"/>
      <c r="AC100" s="34"/>
      <c r="AD100" s="34"/>
      <c r="AE100" s="34"/>
      <c r="AF100" s="37"/>
      <c r="AT100" s="31"/>
      <c r="AX100" s="31"/>
      <c r="AY100" s="38"/>
      <c r="BA100" s="39"/>
      <c r="BB100" s="39"/>
      <c r="BC100" s="39"/>
      <c r="BD100" s="39"/>
      <c r="BE100" s="39"/>
      <c r="BF100" s="39"/>
      <c r="BG100" s="39"/>
      <c r="BH100" s="40"/>
      <c r="BI100" s="41"/>
      <c r="BN100" s="42"/>
      <c r="BO100" s="43"/>
      <c r="BP100" s="42"/>
      <c r="BQ100" s="36"/>
      <c r="BR100" s="42"/>
    </row>
    <row r="101" spans="2:70" s="33" customFormat="1" ht="25" customHeight="1">
      <c r="B101" s="97" t="s">
        <v>266</v>
      </c>
      <c r="C101" s="98" t="s">
        <v>267</v>
      </c>
      <c r="D101" s="30"/>
      <c r="F101" s="34"/>
      <c r="G101" s="34"/>
      <c r="H101" s="34"/>
      <c r="M101" s="35"/>
      <c r="N101" s="35"/>
      <c r="Q101" s="34"/>
      <c r="R101" s="34"/>
      <c r="S101" s="34"/>
      <c r="T101" s="36"/>
      <c r="U101" s="36"/>
      <c r="V101" s="34"/>
      <c r="W101" s="34"/>
      <c r="Y101" s="34"/>
      <c r="Z101" s="34"/>
      <c r="AA101" s="34"/>
      <c r="AB101" s="34"/>
      <c r="AC101" s="34"/>
      <c r="AD101" s="34"/>
      <c r="AE101" s="34"/>
      <c r="AF101" s="37"/>
      <c r="AT101" s="31"/>
      <c r="AX101" s="31"/>
      <c r="AY101" s="38"/>
      <c r="BA101" s="39"/>
      <c r="BB101" s="39"/>
      <c r="BC101" s="39"/>
      <c r="BD101" s="39"/>
      <c r="BE101" s="39"/>
      <c r="BF101" s="39"/>
      <c r="BG101" s="39"/>
      <c r="BH101" s="40"/>
      <c r="BI101" s="41"/>
      <c r="BN101" s="42"/>
      <c r="BO101" s="43"/>
      <c r="BP101" s="42"/>
      <c r="BQ101" s="36"/>
      <c r="BR101" s="42"/>
    </row>
    <row r="102" spans="2:70" s="33" customFormat="1" ht="25" customHeight="1">
      <c r="B102" s="97" t="s">
        <v>268</v>
      </c>
      <c r="C102" s="98" t="s">
        <v>269</v>
      </c>
      <c r="D102" s="30"/>
      <c r="F102" s="34"/>
      <c r="G102" s="34"/>
      <c r="H102" s="34"/>
      <c r="M102" s="35"/>
      <c r="N102" s="35"/>
      <c r="Q102" s="34"/>
      <c r="R102" s="34"/>
      <c r="S102" s="34"/>
      <c r="T102" s="36"/>
      <c r="U102" s="36"/>
      <c r="V102" s="34"/>
      <c r="W102" s="34"/>
      <c r="Y102" s="34"/>
      <c r="Z102" s="34"/>
      <c r="AA102" s="34"/>
      <c r="AB102" s="34"/>
      <c r="AC102" s="34"/>
      <c r="AD102" s="34"/>
      <c r="AE102" s="34"/>
      <c r="AF102" s="37"/>
      <c r="AT102" s="31"/>
      <c r="AX102" s="31"/>
      <c r="AY102" s="38"/>
      <c r="BA102" s="39"/>
      <c r="BB102" s="39"/>
      <c r="BC102" s="39"/>
      <c r="BD102" s="39"/>
      <c r="BE102" s="39"/>
      <c r="BF102" s="39"/>
      <c r="BG102" s="39"/>
      <c r="BH102" s="40"/>
      <c r="BI102" s="41"/>
      <c r="BN102" s="42"/>
      <c r="BO102" s="43"/>
      <c r="BP102" s="42"/>
      <c r="BQ102" s="36"/>
      <c r="BR102" s="42"/>
    </row>
    <row r="103" spans="2:70" s="31" customFormat="1" ht="25" customHeight="1">
      <c r="B103" s="97" t="s">
        <v>270</v>
      </c>
      <c r="C103" s="98" t="s">
        <v>271</v>
      </c>
      <c r="D103" s="30"/>
      <c r="M103" s="44"/>
      <c r="N103" s="44"/>
      <c r="T103" s="32"/>
      <c r="U103" s="32"/>
      <c r="AF103" s="45"/>
      <c r="AY103" s="38"/>
      <c r="BA103" s="38"/>
      <c r="BB103" s="38"/>
      <c r="BC103" s="38"/>
      <c r="BD103" s="38"/>
      <c r="BE103" s="38"/>
      <c r="BF103" s="38"/>
      <c r="BG103" s="38"/>
      <c r="BH103" s="46"/>
      <c r="BI103" s="47"/>
      <c r="BN103" s="38"/>
      <c r="BO103" s="46"/>
      <c r="BP103" s="38"/>
      <c r="BQ103" s="32"/>
      <c r="BR103" s="38"/>
    </row>
    <row r="104" spans="2:70" s="31" customFormat="1" ht="25" customHeight="1">
      <c r="B104" s="97" t="s">
        <v>272</v>
      </c>
      <c r="C104" s="96" t="s">
        <v>273</v>
      </c>
      <c r="D104" s="30"/>
      <c r="M104" s="44"/>
      <c r="N104" s="44"/>
      <c r="T104" s="32"/>
      <c r="U104" s="32"/>
      <c r="AF104" s="45"/>
      <c r="AY104" s="38"/>
      <c r="BA104" s="38"/>
      <c r="BB104" s="38"/>
      <c r="BC104" s="38"/>
      <c r="BD104" s="38"/>
      <c r="BE104" s="38"/>
      <c r="BF104" s="38"/>
      <c r="BG104" s="38"/>
      <c r="BH104" s="46"/>
      <c r="BI104" s="47"/>
      <c r="BN104" s="38"/>
      <c r="BO104" s="46"/>
      <c r="BP104" s="38"/>
      <c r="BQ104" s="32"/>
      <c r="BR104" s="38"/>
    </row>
    <row r="105" spans="2:70" s="31" customFormat="1" ht="25" customHeight="1">
      <c r="B105" s="97" t="s">
        <v>274</v>
      </c>
      <c r="C105" s="98" t="s">
        <v>275</v>
      </c>
      <c r="D105" s="30"/>
    </row>
    <row r="106" spans="2:70" s="31" customFormat="1" ht="25" customHeight="1">
      <c r="B106" s="97" t="s">
        <v>276</v>
      </c>
      <c r="C106" s="96" t="s">
        <v>277</v>
      </c>
      <c r="D106" s="30"/>
    </row>
    <row r="107" spans="2:70" s="31" customFormat="1" ht="25" customHeight="1">
      <c r="B107" s="97" t="s">
        <v>278</v>
      </c>
      <c r="C107" s="98" t="s">
        <v>279</v>
      </c>
      <c r="D107" s="30"/>
    </row>
    <row r="108" spans="2:70" s="31" customFormat="1" ht="25" customHeight="1">
      <c r="B108" s="97" t="s">
        <v>280</v>
      </c>
      <c r="C108" s="98" t="s">
        <v>281</v>
      </c>
      <c r="D108" s="30"/>
    </row>
    <row r="109" spans="2:70" s="31" customFormat="1" ht="25" customHeight="1">
      <c r="B109" s="97" t="s">
        <v>282</v>
      </c>
      <c r="C109" s="96" t="s">
        <v>283</v>
      </c>
      <c r="D109" s="30"/>
    </row>
    <row r="110" spans="2:70" s="31" customFormat="1" ht="25" customHeight="1">
      <c r="B110" s="97" t="s">
        <v>284</v>
      </c>
      <c r="C110" s="96" t="s">
        <v>285</v>
      </c>
      <c r="D110" s="30"/>
    </row>
    <row r="111" spans="2:70" s="31" customFormat="1" ht="25" customHeight="1">
      <c r="B111" s="97" t="s">
        <v>286</v>
      </c>
      <c r="C111" s="96" t="s">
        <v>287</v>
      </c>
      <c r="D111" s="30"/>
    </row>
    <row r="112" spans="2:70" s="33" customFormat="1" ht="25" customHeight="1">
      <c r="B112" s="97" t="s">
        <v>288</v>
      </c>
      <c r="C112" s="98" t="s">
        <v>289</v>
      </c>
      <c r="D112" s="30"/>
      <c r="F112" s="34"/>
      <c r="G112" s="34"/>
      <c r="H112" s="34"/>
      <c r="M112" s="35"/>
      <c r="N112" s="35"/>
      <c r="Q112" s="34"/>
      <c r="R112" s="34"/>
      <c r="S112" s="34"/>
      <c r="T112" s="36"/>
      <c r="U112" s="36"/>
      <c r="V112" s="34"/>
      <c r="W112" s="34"/>
      <c r="Y112" s="34"/>
      <c r="Z112" s="34"/>
      <c r="AA112" s="34"/>
      <c r="AB112" s="34"/>
      <c r="AC112" s="34"/>
      <c r="AD112" s="34"/>
      <c r="AE112" s="34"/>
      <c r="AF112" s="37"/>
      <c r="AT112" s="31"/>
      <c r="AX112" s="31"/>
      <c r="AY112" s="38"/>
      <c r="BA112" s="39"/>
      <c r="BB112" s="39"/>
      <c r="BC112" s="39"/>
      <c r="BD112" s="39"/>
      <c r="BE112" s="39"/>
      <c r="BF112" s="39"/>
      <c r="BG112" s="39"/>
      <c r="BH112" s="40"/>
      <c r="BI112" s="41"/>
      <c r="BN112" s="42"/>
      <c r="BO112" s="43"/>
      <c r="BP112" s="42"/>
      <c r="BQ112" s="36"/>
      <c r="BR112" s="42"/>
    </row>
    <row r="113" spans="2:70" s="33" customFormat="1" ht="25" customHeight="1">
      <c r="B113" s="97" t="s">
        <v>290</v>
      </c>
      <c r="C113" s="96" t="s">
        <v>291</v>
      </c>
      <c r="D113" s="30"/>
      <c r="F113" s="34"/>
      <c r="G113" s="34"/>
      <c r="H113" s="34"/>
      <c r="M113" s="35"/>
      <c r="N113" s="35"/>
      <c r="Q113" s="34"/>
      <c r="R113" s="34"/>
      <c r="S113" s="34"/>
      <c r="T113" s="36"/>
      <c r="U113" s="36"/>
      <c r="V113" s="34"/>
      <c r="W113" s="34"/>
      <c r="Y113" s="34"/>
      <c r="Z113" s="34"/>
      <c r="AA113" s="34"/>
      <c r="AB113" s="34"/>
      <c r="AC113" s="34"/>
      <c r="AD113" s="34"/>
      <c r="AE113" s="34"/>
      <c r="AF113" s="37"/>
      <c r="AT113" s="31"/>
      <c r="AX113" s="31"/>
      <c r="AY113" s="38"/>
      <c r="BA113" s="39"/>
      <c r="BB113" s="39"/>
      <c r="BC113" s="39"/>
      <c r="BD113" s="39"/>
      <c r="BE113" s="39"/>
      <c r="BF113" s="39"/>
      <c r="BG113" s="39"/>
      <c r="BH113" s="40"/>
      <c r="BI113" s="41"/>
      <c r="BN113" s="42"/>
      <c r="BO113" s="43"/>
      <c r="BP113" s="42"/>
      <c r="BQ113" s="36"/>
      <c r="BR113" s="42"/>
    </row>
    <row r="114" spans="2:70" s="33" customFormat="1" ht="25" customHeight="1">
      <c r="B114" s="97" t="s">
        <v>292</v>
      </c>
      <c r="C114" s="98" t="s">
        <v>293</v>
      </c>
      <c r="D114" s="30"/>
      <c r="F114" s="34"/>
      <c r="G114" s="34"/>
      <c r="H114" s="34"/>
      <c r="M114" s="35"/>
      <c r="N114" s="35"/>
      <c r="Q114" s="34"/>
      <c r="R114" s="34"/>
      <c r="S114" s="34"/>
      <c r="T114" s="36"/>
      <c r="U114" s="36"/>
      <c r="V114" s="34"/>
      <c r="W114" s="34"/>
      <c r="Y114" s="34"/>
      <c r="Z114" s="34"/>
      <c r="AA114" s="34"/>
      <c r="AB114" s="34"/>
      <c r="AC114" s="34"/>
      <c r="AD114" s="34"/>
      <c r="AE114" s="34"/>
      <c r="AF114" s="37"/>
      <c r="AT114" s="31"/>
      <c r="AX114" s="31"/>
      <c r="AY114" s="38"/>
      <c r="BA114" s="39"/>
      <c r="BB114" s="39"/>
      <c r="BC114" s="39"/>
      <c r="BD114" s="39"/>
      <c r="BE114" s="39"/>
      <c r="BF114" s="39"/>
      <c r="BG114" s="39"/>
      <c r="BH114" s="40"/>
      <c r="BI114" s="41"/>
      <c r="BN114" s="42"/>
      <c r="BO114" s="43"/>
      <c r="BP114" s="42"/>
      <c r="BQ114" s="36"/>
      <c r="BR114" s="42"/>
    </row>
    <row r="115" spans="2:70" s="33" customFormat="1" ht="25" customHeight="1">
      <c r="B115" s="97" t="s">
        <v>294</v>
      </c>
      <c r="C115" s="98" t="s">
        <v>295</v>
      </c>
      <c r="D115" s="30"/>
      <c r="F115" s="34"/>
      <c r="G115" s="34"/>
      <c r="H115" s="34"/>
      <c r="M115" s="35"/>
      <c r="N115" s="35"/>
      <c r="Q115" s="34"/>
      <c r="R115" s="34"/>
      <c r="S115" s="34"/>
      <c r="T115" s="36"/>
      <c r="U115" s="36"/>
      <c r="V115" s="34"/>
      <c r="W115" s="34"/>
      <c r="Y115" s="34"/>
      <c r="Z115" s="34"/>
      <c r="AA115" s="34"/>
      <c r="AB115" s="34"/>
      <c r="AC115" s="34"/>
      <c r="AD115" s="34"/>
      <c r="AE115" s="34"/>
      <c r="AF115" s="37"/>
      <c r="AT115" s="31"/>
      <c r="AX115" s="31"/>
      <c r="AY115" s="38"/>
      <c r="BA115" s="39"/>
      <c r="BB115" s="39"/>
      <c r="BC115" s="39"/>
      <c r="BD115" s="39"/>
      <c r="BE115" s="39"/>
      <c r="BF115" s="39"/>
      <c r="BG115" s="39"/>
      <c r="BH115" s="40"/>
      <c r="BI115" s="41"/>
      <c r="BN115" s="42"/>
      <c r="BO115" s="43"/>
      <c r="BP115" s="42"/>
      <c r="BQ115" s="36"/>
      <c r="BR115" s="42"/>
    </row>
    <row r="116" spans="2:70" s="33" customFormat="1" ht="25" customHeight="1">
      <c r="B116" s="97" t="s">
        <v>296</v>
      </c>
      <c r="C116" s="98" t="s">
        <v>297</v>
      </c>
      <c r="D116" s="30"/>
      <c r="F116" s="34"/>
      <c r="G116" s="34"/>
      <c r="H116" s="34"/>
      <c r="M116" s="35"/>
      <c r="N116" s="35"/>
      <c r="Q116" s="34"/>
      <c r="R116" s="34"/>
      <c r="S116" s="34"/>
      <c r="T116" s="36"/>
      <c r="U116" s="36"/>
      <c r="V116" s="34"/>
      <c r="W116" s="34"/>
      <c r="Y116" s="34"/>
      <c r="Z116" s="34"/>
      <c r="AA116" s="34"/>
      <c r="AB116" s="34"/>
      <c r="AC116" s="34"/>
      <c r="AD116" s="34"/>
      <c r="AE116" s="34"/>
      <c r="AF116" s="37"/>
      <c r="AT116" s="31"/>
      <c r="AX116" s="31"/>
      <c r="AY116" s="38"/>
      <c r="BA116" s="39"/>
      <c r="BB116" s="39"/>
      <c r="BC116" s="39"/>
      <c r="BD116" s="39"/>
      <c r="BE116" s="39"/>
      <c r="BF116" s="39"/>
      <c r="BG116" s="39"/>
      <c r="BH116" s="40"/>
      <c r="BI116" s="41"/>
      <c r="BN116" s="42"/>
      <c r="BO116" s="43"/>
      <c r="BP116" s="42"/>
      <c r="BQ116" s="36"/>
      <c r="BR116" s="42"/>
    </row>
    <row r="117" spans="2:70" s="33" customFormat="1" ht="25" customHeight="1">
      <c r="B117" s="97" t="s">
        <v>298</v>
      </c>
      <c r="C117" s="96" t="s">
        <v>299</v>
      </c>
      <c r="D117" s="30"/>
      <c r="F117" s="34"/>
      <c r="G117" s="34"/>
      <c r="H117" s="34"/>
      <c r="M117" s="35"/>
      <c r="N117" s="35"/>
      <c r="Q117" s="34"/>
      <c r="R117" s="34"/>
      <c r="S117" s="34"/>
      <c r="T117" s="36"/>
      <c r="U117" s="36"/>
      <c r="V117" s="34"/>
      <c r="W117" s="34"/>
      <c r="Y117" s="34"/>
      <c r="Z117" s="34"/>
      <c r="AA117" s="34"/>
      <c r="AB117" s="34"/>
      <c r="AC117" s="34"/>
      <c r="AD117" s="34"/>
      <c r="AE117" s="34"/>
      <c r="AF117" s="37"/>
      <c r="AT117" s="31"/>
      <c r="AX117" s="31"/>
      <c r="AY117" s="38"/>
      <c r="BA117" s="39"/>
      <c r="BB117" s="39"/>
      <c r="BC117" s="39"/>
      <c r="BD117" s="39"/>
      <c r="BE117" s="39"/>
      <c r="BF117" s="39"/>
      <c r="BG117" s="39"/>
      <c r="BH117" s="40"/>
      <c r="BI117" s="41"/>
      <c r="BN117" s="42"/>
      <c r="BO117" s="43"/>
      <c r="BP117" s="42"/>
      <c r="BQ117" s="36"/>
      <c r="BR117" s="42"/>
    </row>
    <row r="118" spans="2:70" s="33" customFormat="1" ht="25" customHeight="1">
      <c r="B118" s="97" t="s">
        <v>300</v>
      </c>
      <c r="C118" s="96" t="s">
        <v>301</v>
      </c>
      <c r="D118" s="30"/>
      <c r="F118" s="34"/>
      <c r="G118" s="34"/>
      <c r="H118" s="34"/>
      <c r="M118" s="35"/>
      <c r="N118" s="35"/>
      <c r="Q118" s="34"/>
      <c r="R118" s="34"/>
      <c r="S118" s="34"/>
      <c r="T118" s="36"/>
      <c r="U118" s="36"/>
      <c r="V118" s="34"/>
      <c r="W118" s="34"/>
      <c r="Y118" s="34"/>
      <c r="Z118" s="34"/>
      <c r="AA118" s="34"/>
      <c r="AB118" s="34"/>
      <c r="AC118" s="34"/>
      <c r="AD118" s="34"/>
      <c r="AE118" s="34"/>
      <c r="AF118" s="37"/>
      <c r="AT118" s="31"/>
      <c r="AX118" s="31"/>
      <c r="AY118" s="38"/>
      <c r="BA118" s="39"/>
      <c r="BB118" s="39"/>
      <c r="BC118" s="39"/>
      <c r="BD118" s="39"/>
      <c r="BE118" s="39"/>
      <c r="BF118" s="39"/>
      <c r="BG118" s="39"/>
      <c r="BH118" s="40"/>
      <c r="BI118" s="41"/>
      <c r="BN118" s="42"/>
      <c r="BO118" s="43"/>
      <c r="BP118" s="42"/>
      <c r="BQ118" s="36"/>
      <c r="BR118" s="42"/>
    </row>
    <row r="119" spans="2:70" s="33" customFormat="1" ht="25" customHeight="1">
      <c r="B119" s="97" t="s">
        <v>302</v>
      </c>
      <c r="C119" s="100" t="s">
        <v>303</v>
      </c>
      <c r="D119" s="30"/>
      <c r="F119" s="34"/>
      <c r="G119" s="34"/>
      <c r="H119" s="34"/>
      <c r="M119" s="35"/>
      <c r="N119" s="35"/>
      <c r="Q119" s="34"/>
      <c r="R119" s="34"/>
      <c r="S119" s="34"/>
      <c r="T119" s="36"/>
      <c r="U119" s="36"/>
      <c r="V119" s="34"/>
      <c r="W119" s="34"/>
      <c r="Y119" s="34"/>
      <c r="Z119" s="34"/>
      <c r="AA119" s="34"/>
      <c r="AB119" s="34"/>
      <c r="AC119" s="34"/>
      <c r="AD119" s="34"/>
      <c r="AE119" s="34"/>
      <c r="AF119" s="37"/>
      <c r="AT119" s="31"/>
      <c r="AX119" s="31"/>
      <c r="AY119" s="38"/>
      <c r="BA119" s="39"/>
      <c r="BB119" s="39"/>
      <c r="BC119" s="39"/>
      <c r="BD119" s="39"/>
      <c r="BE119" s="39"/>
      <c r="BF119" s="39"/>
      <c r="BG119" s="39"/>
      <c r="BH119" s="40"/>
      <c r="BI119" s="41"/>
      <c r="BN119" s="42"/>
      <c r="BO119" s="43"/>
      <c r="BP119" s="42"/>
      <c r="BQ119" s="36"/>
      <c r="BR119" s="42"/>
    </row>
    <row r="120" spans="2:70" s="33" customFormat="1" ht="25" customHeight="1">
      <c r="B120" s="97" t="s">
        <v>304</v>
      </c>
      <c r="C120" s="98" t="s">
        <v>305</v>
      </c>
      <c r="D120" s="30"/>
      <c r="F120" s="34"/>
      <c r="G120" s="34"/>
      <c r="H120" s="34"/>
      <c r="M120" s="35"/>
      <c r="N120" s="35"/>
      <c r="Q120" s="34"/>
      <c r="R120" s="34"/>
      <c r="S120" s="34"/>
      <c r="T120" s="36"/>
      <c r="U120" s="36"/>
      <c r="V120" s="34"/>
      <c r="W120" s="34"/>
      <c r="Y120" s="34"/>
      <c r="Z120" s="34"/>
      <c r="AA120" s="34"/>
      <c r="AB120" s="34"/>
      <c r="AC120" s="34"/>
      <c r="AD120" s="34"/>
      <c r="AE120" s="34"/>
      <c r="AF120" s="37"/>
      <c r="AT120" s="31"/>
      <c r="AX120" s="31"/>
      <c r="AY120" s="38"/>
      <c r="BA120" s="39"/>
      <c r="BB120" s="39"/>
      <c r="BC120" s="39"/>
      <c r="BD120" s="39"/>
      <c r="BE120" s="39"/>
      <c r="BF120" s="39"/>
      <c r="BG120" s="39"/>
      <c r="BH120" s="40"/>
      <c r="BI120" s="41"/>
      <c r="BN120" s="42"/>
      <c r="BO120" s="43"/>
      <c r="BP120" s="42"/>
      <c r="BQ120" s="36"/>
      <c r="BR120" s="42"/>
    </row>
    <row r="121" spans="2:70" s="33" customFormat="1" ht="25" customHeight="1">
      <c r="B121" s="97" t="s">
        <v>306</v>
      </c>
      <c r="C121" s="96" t="s">
        <v>307</v>
      </c>
      <c r="D121" s="30"/>
      <c r="F121" s="34"/>
      <c r="G121" s="34"/>
      <c r="H121" s="34"/>
      <c r="M121" s="35"/>
      <c r="N121" s="35"/>
      <c r="Q121" s="34"/>
      <c r="R121" s="34"/>
      <c r="S121" s="34"/>
      <c r="T121" s="36"/>
      <c r="U121" s="36"/>
      <c r="V121" s="34"/>
      <c r="W121" s="34"/>
      <c r="Y121" s="34"/>
      <c r="Z121" s="34"/>
      <c r="AA121" s="34"/>
      <c r="AB121" s="34"/>
      <c r="AC121" s="34"/>
      <c r="AD121" s="34"/>
      <c r="AE121" s="34"/>
      <c r="AF121" s="37"/>
      <c r="AT121" s="31"/>
      <c r="AX121" s="31"/>
      <c r="AY121" s="38"/>
      <c r="BA121" s="39"/>
      <c r="BB121" s="39"/>
      <c r="BC121" s="39"/>
      <c r="BD121" s="39"/>
      <c r="BE121" s="39"/>
      <c r="BF121" s="39"/>
      <c r="BG121" s="39"/>
      <c r="BH121" s="40"/>
      <c r="BI121" s="41"/>
      <c r="BN121" s="42"/>
      <c r="BO121" s="43"/>
      <c r="BP121" s="42"/>
      <c r="BQ121" s="36"/>
      <c r="BR121" s="42"/>
    </row>
    <row r="122" spans="2:70" s="33" customFormat="1" ht="25" customHeight="1">
      <c r="B122" s="97" t="s">
        <v>308</v>
      </c>
      <c r="C122" s="96" t="s">
        <v>309</v>
      </c>
      <c r="D122" s="30"/>
      <c r="F122" s="34"/>
      <c r="G122" s="34"/>
      <c r="H122" s="34"/>
      <c r="M122" s="35"/>
      <c r="N122" s="35"/>
      <c r="Q122" s="34"/>
      <c r="R122" s="34"/>
      <c r="S122" s="34"/>
      <c r="T122" s="36"/>
      <c r="U122" s="36"/>
      <c r="V122" s="34"/>
      <c r="W122" s="34"/>
      <c r="Y122" s="34"/>
      <c r="Z122" s="34"/>
      <c r="AA122" s="34"/>
      <c r="AB122" s="34"/>
      <c r="AC122" s="34"/>
      <c r="AD122" s="34"/>
      <c r="AE122" s="34"/>
      <c r="AF122" s="37"/>
      <c r="AT122" s="31"/>
      <c r="AX122" s="31"/>
      <c r="AY122" s="38"/>
      <c r="BA122" s="39"/>
      <c r="BB122" s="39"/>
      <c r="BC122" s="39"/>
      <c r="BD122" s="39"/>
      <c r="BE122" s="39"/>
      <c r="BF122" s="39"/>
      <c r="BG122" s="39"/>
      <c r="BH122" s="40"/>
      <c r="BI122" s="41"/>
      <c r="BN122" s="42"/>
      <c r="BO122" s="43"/>
      <c r="BP122" s="42"/>
      <c r="BQ122" s="36"/>
      <c r="BR122" s="42"/>
    </row>
    <row r="123" spans="2:70" s="33" customFormat="1" ht="25" customHeight="1">
      <c r="B123" s="97" t="s">
        <v>310</v>
      </c>
      <c r="C123" s="98" t="s">
        <v>311</v>
      </c>
      <c r="D123" s="30"/>
      <c r="F123" s="34"/>
      <c r="G123" s="34"/>
      <c r="H123" s="34"/>
      <c r="M123" s="35"/>
      <c r="N123" s="35"/>
      <c r="Q123" s="34"/>
      <c r="R123" s="34"/>
      <c r="S123" s="34"/>
      <c r="T123" s="36"/>
      <c r="U123" s="36"/>
      <c r="V123" s="34"/>
      <c r="W123" s="34"/>
      <c r="Y123" s="34"/>
      <c r="Z123" s="34"/>
      <c r="AA123" s="34"/>
      <c r="AB123" s="34"/>
      <c r="AC123" s="34"/>
      <c r="AD123" s="34"/>
      <c r="AE123" s="34"/>
      <c r="AF123" s="37"/>
      <c r="AT123" s="31"/>
      <c r="AX123" s="31"/>
      <c r="AY123" s="38"/>
      <c r="BA123" s="39"/>
      <c r="BB123" s="39"/>
      <c r="BC123" s="39"/>
      <c r="BD123" s="39"/>
      <c r="BE123" s="39"/>
      <c r="BF123" s="39"/>
      <c r="BG123" s="39"/>
      <c r="BH123" s="40"/>
      <c r="BI123" s="41"/>
      <c r="BN123" s="42"/>
      <c r="BO123" s="43"/>
      <c r="BP123" s="42"/>
      <c r="BQ123" s="36"/>
      <c r="BR123" s="42"/>
    </row>
    <row r="124" spans="2:70" s="33" customFormat="1" ht="25" customHeight="1">
      <c r="B124" s="97" t="s">
        <v>312</v>
      </c>
      <c r="C124" s="98" t="s">
        <v>313</v>
      </c>
      <c r="D124" s="30"/>
      <c r="F124" s="34"/>
      <c r="G124" s="34"/>
      <c r="H124" s="34"/>
      <c r="M124" s="35"/>
      <c r="N124" s="35"/>
      <c r="Q124" s="34"/>
      <c r="R124" s="34"/>
      <c r="S124" s="34"/>
      <c r="T124" s="36"/>
      <c r="U124" s="36"/>
      <c r="V124" s="34"/>
      <c r="W124" s="34"/>
      <c r="Y124" s="34"/>
      <c r="Z124" s="34"/>
      <c r="AA124" s="34"/>
      <c r="AB124" s="34"/>
      <c r="AC124" s="34"/>
      <c r="AD124" s="34"/>
      <c r="AE124" s="34"/>
      <c r="AF124" s="37"/>
      <c r="AT124" s="31"/>
      <c r="AX124" s="31"/>
      <c r="AY124" s="38"/>
      <c r="BA124" s="39"/>
      <c r="BB124" s="39"/>
      <c r="BC124" s="39"/>
      <c r="BD124" s="39"/>
      <c r="BE124" s="39"/>
      <c r="BF124" s="39"/>
      <c r="BG124" s="39"/>
      <c r="BH124" s="40"/>
      <c r="BI124" s="41"/>
      <c r="BN124" s="42"/>
      <c r="BO124" s="43"/>
      <c r="BP124" s="42"/>
      <c r="BQ124" s="36"/>
      <c r="BR124" s="42"/>
    </row>
    <row r="125" spans="2:70" s="33" customFormat="1" ht="25" customHeight="1">
      <c r="B125" s="97" t="s">
        <v>314</v>
      </c>
      <c r="C125" s="98" t="s">
        <v>315</v>
      </c>
      <c r="D125" s="30"/>
      <c r="F125" s="34"/>
      <c r="G125" s="34"/>
      <c r="H125" s="34"/>
      <c r="M125" s="35"/>
      <c r="N125" s="35"/>
      <c r="Q125" s="34"/>
      <c r="R125" s="34"/>
      <c r="S125" s="34"/>
      <c r="T125" s="36"/>
      <c r="U125" s="36"/>
      <c r="V125" s="34"/>
      <c r="W125" s="34"/>
      <c r="Y125" s="34"/>
      <c r="Z125" s="34"/>
      <c r="AA125" s="34"/>
      <c r="AB125" s="34"/>
      <c r="AC125" s="34"/>
      <c r="AD125" s="34"/>
      <c r="AE125" s="34"/>
      <c r="AF125" s="37"/>
      <c r="AT125" s="31"/>
      <c r="AX125" s="31"/>
      <c r="AY125" s="38"/>
      <c r="BA125" s="39"/>
      <c r="BB125" s="39"/>
      <c r="BC125" s="39"/>
      <c r="BD125" s="39"/>
      <c r="BE125" s="39"/>
      <c r="BF125" s="39"/>
      <c r="BG125" s="39"/>
      <c r="BH125" s="40"/>
      <c r="BI125" s="41"/>
      <c r="BN125" s="42"/>
      <c r="BO125" s="43"/>
      <c r="BP125" s="42"/>
      <c r="BQ125" s="36"/>
      <c r="BR125" s="42"/>
    </row>
    <row r="126" spans="2:70" s="33" customFormat="1" ht="25" customHeight="1">
      <c r="B126" s="97" t="s">
        <v>316</v>
      </c>
      <c r="C126" s="96" t="s">
        <v>317</v>
      </c>
      <c r="D126" s="30"/>
      <c r="F126" s="34"/>
      <c r="G126" s="34"/>
      <c r="H126" s="34"/>
      <c r="M126" s="35"/>
      <c r="N126" s="35"/>
      <c r="Q126" s="34"/>
      <c r="R126" s="34"/>
      <c r="S126" s="34"/>
      <c r="T126" s="36"/>
      <c r="U126" s="36"/>
      <c r="V126" s="34"/>
      <c r="W126" s="34"/>
      <c r="Y126" s="34"/>
      <c r="Z126" s="34"/>
      <c r="AA126" s="34"/>
      <c r="AB126" s="34"/>
      <c r="AC126" s="34"/>
      <c r="AD126" s="34"/>
      <c r="AE126" s="34"/>
      <c r="AF126" s="37"/>
      <c r="AT126" s="31"/>
      <c r="AX126" s="31"/>
      <c r="AY126" s="38"/>
      <c r="BA126" s="39"/>
      <c r="BB126" s="39"/>
      <c r="BC126" s="39"/>
      <c r="BD126" s="39"/>
      <c r="BE126" s="39"/>
      <c r="BF126" s="39"/>
      <c r="BG126" s="39"/>
      <c r="BH126" s="40"/>
      <c r="BI126" s="41"/>
      <c r="BN126" s="42"/>
      <c r="BO126" s="43"/>
      <c r="BP126" s="42"/>
      <c r="BQ126" s="36"/>
      <c r="BR126" s="42"/>
    </row>
    <row r="127" spans="2:70" s="33" customFormat="1" ht="25" customHeight="1">
      <c r="B127" s="97" t="s">
        <v>318</v>
      </c>
      <c r="C127" s="98" t="s">
        <v>319</v>
      </c>
      <c r="D127" s="30"/>
      <c r="F127" s="34"/>
      <c r="G127" s="34"/>
      <c r="H127" s="34"/>
      <c r="M127" s="35"/>
      <c r="N127" s="35"/>
      <c r="Q127" s="34"/>
      <c r="R127" s="34"/>
      <c r="S127" s="34"/>
      <c r="T127" s="36"/>
      <c r="U127" s="36"/>
      <c r="V127" s="34"/>
      <c r="W127" s="34"/>
      <c r="Y127" s="34"/>
      <c r="Z127" s="34"/>
      <c r="AA127" s="34"/>
      <c r="AB127" s="34"/>
      <c r="AC127" s="34"/>
      <c r="AD127" s="34"/>
      <c r="AE127" s="34"/>
      <c r="AF127" s="37"/>
      <c r="AT127" s="31"/>
      <c r="AX127" s="31"/>
      <c r="AY127" s="38"/>
      <c r="BA127" s="39"/>
      <c r="BB127" s="39"/>
      <c r="BC127" s="39"/>
      <c r="BD127" s="39"/>
      <c r="BE127" s="39"/>
      <c r="BF127" s="39"/>
      <c r="BG127" s="39"/>
      <c r="BH127" s="40"/>
      <c r="BI127" s="41"/>
      <c r="BN127" s="42"/>
      <c r="BO127" s="43"/>
      <c r="BP127" s="42"/>
      <c r="BQ127" s="36"/>
      <c r="BR127" s="42"/>
    </row>
    <row r="128" spans="2:70" s="48" customFormat="1" ht="25" customHeight="1">
      <c r="B128" s="97" t="s">
        <v>320</v>
      </c>
      <c r="C128" s="100" t="s">
        <v>321</v>
      </c>
      <c r="D128" s="30"/>
    </row>
    <row r="129" spans="1:3" ht="25" customHeight="1">
      <c r="A129" s="30"/>
      <c r="B129" s="97" t="s">
        <v>322</v>
      </c>
      <c r="C129" s="98" t="s">
        <v>323</v>
      </c>
    </row>
    <row r="130" spans="1:3" ht="25" customHeight="1">
      <c r="A130" s="30"/>
      <c r="B130" s="97" t="s">
        <v>324</v>
      </c>
      <c r="C130" s="98" t="s">
        <v>325</v>
      </c>
    </row>
    <row r="131" spans="1:3" ht="25" customHeight="1">
      <c r="A131" s="30"/>
      <c r="B131" s="97" t="s">
        <v>326</v>
      </c>
      <c r="C131" s="98" t="s">
        <v>327</v>
      </c>
    </row>
    <row r="132" spans="1:3" ht="25" customHeight="1">
      <c r="A132" s="30"/>
      <c r="B132" s="97" t="s">
        <v>328</v>
      </c>
      <c r="C132" s="96" t="s">
        <v>329</v>
      </c>
    </row>
    <row r="133" spans="1:3" ht="21.75" customHeight="1">
      <c r="A133" s="30"/>
      <c r="B133" s="97" t="s">
        <v>330</v>
      </c>
      <c r="C133" s="100" t="s">
        <v>331</v>
      </c>
    </row>
    <row r="134" spans="1:3" ht="22.5" customHeight="1">
      <c r="A134" s="30"/>
      <c r="B134" s="97" t="s">
        <v>332</v>
      </c>
      <c r="C134" s="98" t="s">
        <v>333</v>
      </c>
    </row>
    <row r="135" spans="1:3" ht="26.25" customHeight="1">
      <c r="A135" s="30"/>
      <c r="B135" s="97" t="s">
        <v>334</v>
      </c>
      <c r="C135" s="96" t="s">
        <v>335</v>
      </c>
    </row>
    <row r="136" spans="1:3">
      <c r="A136" s="30"/>
      <c r="B136" s="97" t="s">
        <v>336</v>
      </c>
      <c r="C136" s="98" t="s">
        <v>337</v>
      </c>
    </row>
    <row r="137" spans="1:3">
      <c r="A137" s="30"/>
      <c r="B137" s="97" t="s">
        <v>338</v>
      </c>
      <c r="C137" s="98" t="s">
        <v>339</v>
      </c>
    </row>
    <row r="138" spans="1:3">
      <c r="A138" s="30"/>
      <c r="B138" s="97" t="s">
        <v>340</v>
      </c>
      <c r="C138" s="100" t="s">
        <v>341</v>
      </c>
    </row>
    <row r="139" spans="1:3">
      <c r="A139" s="30"/>
      <c r="B139" s="97" t="s">
        <v>342</v>
      </c>
      <c r="C139" s="98" t="s">
        <v>343</v>
      </c>
    </row>
    <row r="140" spans="1:3">
      <c r="A140" s="30"/>
      <c r="B140" s="97" t="s">
        <v>344</v>
      </c>
      <c r="C140" s="98" t="s">
        <v>345</v>
      </c>
    </row>
    <row r="141" spans="1:3">
      <c r="A141" s="30"/>
      <c r="B141" s="97" t="s">
        <v>346</v>
      </c>
      <c r="C141" s="96" t="s">
        <v>347</v>
      </c>
    </row>
    <row r="142" spans="1:3">
      <c r="A142" s="30"/>
      <c r="B142" s="97" t="s">
        <v>348</v>
      </c>
      <c r="C142" s="96" t="s">
        <v>349</v>
      </c>
    </row>
    <row r="143" spans="1:3">
      <c r="A143" s="30"/>
      <c r="B143" s="97" t="s">
        <v>350</v>
      </c>
      <c r="C143" s="96" t="s">
        <v>351</v>
      </c>
    </row>
    <row r="144" spans="1:3">
      <c r="A144" s="30"/>
      <c r="B144" s="97" t="s">
        <v>352</v>
      </c>
      <c r="C144" s="96" t="s">
        <v>353</v>
      </c>
    </row>
    <row r="145" spans="1:3">
      <c r="A145" s="30"/>
      <c r="B145" s="97" t="s">
        <v>354</v>
      </c>
      <c r="C145" s="96" t="s">
        <v>355</v>
      </c>
    </row>
    <row r="146" spans="1:3">
      <c r="A146" s="30"/>
      <c r="B146" s="97" t="s">
        <v>356</v>
      </c>
      <c r="C146" s="96" t="s">
        <v>357</v>
      </c>
    </row>
    <row r="147" spans="1:3">
      <c r="A147" s="30"/>
      <c r="B147" s="97" t="s">
        <v>358</v>
      </c>
      <c r="C147" s="96" t="s">
        <v>359</v>
      </c>
    </row>
    <row r="148" spans="1:3">
      <c r="A148" s="30"/>
      <c r="B148" s="97" t="s">
        <v>360</v>
      </c>
      <c r="C148" s="96" t="s">
        <v>361</v>
      </c>
    </row>
    <row r="149" spans="1:3">
      <c r="A149" s="30"/>
      <c r="B149" s="97" t="s">
        <v>362</v>
      </c>
      <c r="C149" s="96" t="s">
        <v>363</v>
      </c>
    </row>
    <row r="150" spans="1:3">
      <c r="A150" s="30"/>
      <c r="B150" s="97" t="s">
        <v>364</v>
      </c>
      <c r="C150" s="96" t="s">
        <v>365</v>
      </c>
    </row>
    <row r="151" spans="1:3">
      <c r="A151" s="30"/>
      <c r="B151" s="97" t="s">
        <v>366</v>
      </c>
      <c r="C151" s="96" t="s">
        <v>367</v>
      </c>
    </row>
    <row r="152" spans="1:3">
      <c r="A152" s="30"/>
      <c r="B152" s="97" t="s">
        <v>368</v>
      </c>
      <c r="C152" s="96" t="s">
        <v>369</v>
      </c>
    </row>
    <row r="153" spans="1:3">
      <c r="A153" s="30"/>
      <c r="B153" s="97" t="s">
        <v>370</v>
      </c>
      <c r="C153" s="96" t="s">
        <v>371</v>
      </c>
    </row>
    <row r="154" spans="1:3">
      <c r="A154" s="30"/>
    </row>
    <row r="155" spans="1:3">
      <c r="A155" s="30"/>
    </row>
    <row r="156" spans="1:3">
      <c r="A156" s="30"/>
    </row>
    <row r="157" spans="1:3">
      <c r="A157" s="30"/>
    </row>
    <row r="158" spans="1:3">
      <c r="A158" s="30"/>
    </row>
    <row r="159" spans="1:3">
      <c r="A159" s="30"/>
    </row>
    <row r="160" spans="1:3">
      <c r="A160" s="30"/>
    </row>
    <row r="161" spans="1:1">
      <c r="A161" s="30"/>
    </row>
    <row r="162" spans="1:1">
      <c r="A162" s="30"/>
    </row>
    <row r="163" spans="1:1">
      <c r="A163" s="30"/>
    </row>
    <row r="164" spans="1:1">
      <c r="A164" s="30"/>
    </row>
    <row r="165" spans="1:1">
      <c r="A165" s="30"/>
    </row>
    <row r="166" spans="1:1">
      <c r="A166" s="30"/>
    </row>
    <row r="167" spans="1:1">
      <c r="A167" s="30"/>
    </row>
    <row r="168" spans="1:1">
      <c r="A168" s="30"/>
    </row>
    <row r="169" spans="1:1">
      <c r="A169" s="30"/>
    </row>
    <row r="170" spans="1:1">
      <c r="A170" s="30"/>
    </row>
    <row r="171" spans="1:1">
      <c r="A171" s="30"/>
    </row>
    <row r="172" spans="1:1">
      <c r="A172" s="30"/>
    </row>
    <row r="173" spans="1:1">
      <c r="A173" s="30"/>
    </row>
    <row r="174" spans="1:1">
      <c r="A174" s="30"/>
    </row>
    <row r="175" spans="1:1">
      <c r="A175" s="30"/>
    </row>
    <row r="176" spans="1:1">
      <c r="A176" s="30"/>
    </row>
    <row r="177" spans="1:1">
      <c r="A177" s="30"/>
    </row>
    <row r="178" spans="1:1">
      <c r="A178" s="30"/>
    </row>
    <row r="179" spans="1:1">
      <c r="A179" s="30"/>
    </row>
    <row r="180" spans="1:1">
      <c r="A180" s="30"/>
    </row>
    <row r="181" spans="1:1">
      <c r="A181" s="30"/>
    </row>
    <row r="182" spans="1:1">
      <c r="A182" s="30"/>
    </row>
    <row r="183" spans="1:1">
      <c r="A183" s="30"/>
    </row>
    <row r="184" spans="1:1">
      <c r="A184" s="30"/>
    </row>
    <row r="185" spans="1:1">
      <c r="A185" s="30"/>
    </row>
    <row r="186" spans="1:1">
      <c r="A186" s="30"/>
    </row>
    <row r="187" spans="1:1">
      <c r="A187" s="30"/>
    </row>
    <row r="188" spans="1:1">
      <c r="A188" s="30"/>
    </row>
    <row r="189" spans="1:1">
      <c r="A189" s="30"/>
    </row>
    <row r="190" spans="1:1">
      <c r="A190" s="30"/>
    </row>
    <row r="191" spans="1:1">
      <c r="A191" s="30"/>
    </row>
    <row r="192" spans="1:1">
      <c r="A192" s="30"/>
    </row>
    <row r="193" spans="1:1">
      <c r="A193" s="30"/>
    </row>
    <row r="194" spans="1:1">
      <c r="A194" s="30"/>
    </row>
    <row r="195" spans="1:1">
      <c r="A195" s="30"/>
    </row>
    <row r="196" spans="1:1">
      <c r="A196" s="30"/>
    </row>
    <row r="197" spans="1:1">
      <c r="A197" s="30"/>
    </row>
    <row r="198" spans="1:1">
      <c r="A198" s="30"/>
    </row>
    <row r="199" spans="1:1">
      <c r="A199" s="30"/>
    </row>
    <row r="200" spans="1:1">
      <c r="A200" s="30"/>
    </row>
    <row r="201" spans="1:1">
      <c r="A201" s="30"/>
    </row>
    <row r="202" spans="1:1">
      <c r="A202" s="30"/>
    </row>
    <row r="203" spans="1:1">
      <c r="A203" s="30"/>
    </row>
    <row r="204" spans="1:1">
      <c r="A204" s="30"/>
    </row>
    <row r="205" spans="1:1">
      <c r="A205" s="30"/>
    </row>
    <row r="206" spans="1:1">
      <c r="A206" s="30"/>
    </row>
    <row r="207" spans="1:1">
      <c r="A207" s="30"/>
    </row>
    <row r="208" spans="1:1">
      <c r="A208" s="30"/>
    </row>
    <row r="209" spans="1:1">
      <c r="A209" s="30"/>
    </row>
    <row r="210" spans="1:1">
      <c r="A210" s="30"/>
    </row>
    <row r="211" spans="1:1">
      <c r="A211" s="30"/>
    </row>
    <row r="212" spans="1:1">
      <c r="A212" s="30"/>
    </row>
    <row r="213" spans="1:1">
      <c r="A213" s="30"/>
    </row>
    <row r="214" spans="1:1">
      <c r="A214" s="30"/>
    </row>
    <row r="215" spans="1:1">
      <c r="A215" s="30"/>
    </row>
    <row r="216" spans="1:1">
      <c r="A216" s="30"/>
    </row>
    <row r="217" spans="1:1">
      <c r="A217" s="30"/>
    </row>
    <row r="218" spans="1:1">
      <c r="A218" s="30"/>
    </row>
    <row r="219" spans="1:1">
      <c r="A219" s="30"/>
    </row>
    <row r="220" spans="1:1">
      <c r="A220" s="30"/>
    </row>
    <row r="221" spans="1:1">
      <c r="A221" s="30"/>
    </row>
    <row r="222" spans="1:1">
      <c r="A222" s="30"/>
    </row>
    <row r="223" spans="1:1">
      <c r="A223" s="30"/>
    </row>
    <row r="224" spans="1:1">
      <c r="A224" s="30"/>
    </row>
    <row r="225" spans="1:1">
      <c r="A225" s="30"/>
    </row>
    <row r="226" spans="1:1">
      <c r="A226" s="30"/>
    </row>
    <row r="227" spans="1:1">
      <c r="A227" s="30"/>
    </row>
    <row r="228" spans="1:1">
      <c r="A228" s="30"/>
    </row>
    <row r="229" spans="1:1">
      <c r="A229" s="30"/>
    </row>
    <row r="230" spans="1:1">
      <c r="A230" s="30"/>
    </row>
    <row r="231" spans="1:1">
      <c r="A231" s="30"/>
    </row>
    <row r="232" spans="1:1">
      <c r="A232" s="30"/>
    </row>
    <row r="233" spans="1:1">
      <c r="A233" s="30"/>
    </row>
    <row r="234" spans="1:1">
      <c r="A234" s="30"/>
    </row>
    <row r="235" spans="1:1">
      <c r="A235" s="30"/>
    </row>
    <row r="236" spans="1:1">
      <c r="A236" s="30"/>
    </row>
    <row r="237" spans="1:1">
      <c r="A237" s="30"/>
    </row>
    <row r="238" spans="1:1">
      <c r="A238" s="30"/>
    </row>
    <row r="239" spans="1:1">
      <c r="A239" s="30"/>
    </row>
    <row r="240" spans="1:1">
      <c r="A240" s="30"/>
    </row>
    <row r="241" spans="1:1">
      <c r="A241" s="30"/>
    </row>
    <row r="242" spans="1:1">
      <c r="A242" s="30"/>
    </row>
    <row r="243" spans="1:1">
      <c r="A243" s="30"/>
    </row>
    <row r="244" spans="1:1">
      <c r="A244" s="30"/>
    </row>
    <row r="245" spans="1:1">
      <c r="A245" s="30"/>
    </row>
    <row r="246" spans="1:1">
      <c r="A246" s="30"/>
    </row>
    <row r="247" spans="1:1">
      <c r="A247" s="30"/>
    </row>
    <row r="248" spans="1:1">
      <c r="A248" s="30"/>
    </row>
    <row r="249" spans="1:1">
      <c r="A249" s="30"/>
    </row>
    <row r="250" spans="1:1">
      <c r="A250" s="30"/>
    </row>
    <row r="251" spans="1:1">
      <c r="A251" s="30"/>
    </row>
    <row r="252" spans="1:1">
      <c r="A252" s="30"/>
    </row>
    <row r="253" spans="1:1">
      <c r="A253" s="30"/>
    </row>
    <row r="254" spans="1:1">
      <c r="A254" s="30"/>
    </row>
    <row r="255" spans="1:1">
      <c r="A255" s="30"/>
    </row>
    <row r="256" spans="1:1">
      <c r="A256" s="30"/>
    </row>
    <row r="257" spans="1:1">
      <c r="A257" s="30"/>
    </row>
    <row r="258" spans="1:1">
      <c r="A258" s="30"/>
    </row>
    <row r="259" spans="1:1">
      <c r="A259" s="30"/>
    </row>
    <row r="260" spans="1:1">
      <c r="A260" s="30"/>
    </row>
    <row r="261" spans="1:1">
      <c r="A261" s="30"/>
    </row>
    <row r="262" spans="1:1">
      <c r="A262" s="30"/>
    </row>
    <row r="263" spans="1:1">
      <c r="A263" s="30"/>
    </row>
    <row r="264" spans="1:1">
      <c r="A264" s="30"/>
    </row>
    <row r="265" spans="1:1">
      <c r="A265" s="30"/>
    </row>
    <row r="266" spans="1:1">
      <c r="A266" s="30"/>
    </row>
    <row r="267" spans="1:1">
      <c r="A267" s="30"/>
    </row>
    <row r="268" spans="1:1">
      <c r="A268" s="30"/>
    </row>
    <row r="269" spans="1:1">
      <c r="A269" s="30"/>
    </row>
    <row r="270" spans="1:1">
      <c r="A270" s="30"/>
    </row>
    <row r="271" spans="1:1">
      <c r="A271" s="30"/>
    </row>
    <row r="272" spans="1:1">
      <c r="A272" s="30"/>
    </row>
    <row r="273" spans="1:1">
      <c r="A273" s="30"/>
    </row>
    <row r="274" spans="1:1">
      <c r="A274" s="30"/>
    </row>
    <row r="275" spans="1:1">
      <c r="A275" s="30"/>
    </row>
    <row r="276" spans="1:1">
      <c r="A276" s="30"/>
    </row>
    <row r="277" spans="1:1">
      <c r="A277" s="30"/>
    </row>
    <row r="278" spans="1:1">
      <c r="A278" s="30"/>
    </row>
    <row r="279" spans="1:1">
      <c r="A279" s="30"/>
    </row>
    <row r="280" spans="1:1">
      <c r="A280" s="30"/>
    </row>
    <row r="281" spans="1:1">
      <c r="A281" s="30"/>
    </row>
    <row r="282" spans="1:1">
      <c r="A282" s="30"/>
    </row>
    <row r="283" spans="1:1">
      <c r="A283" s="30"/>
    </row>
    <row r="284" spans="1:1">
      <c r="A284" s="30"/>
    </row>
    <row r="285" spans="1:1">
      <c r="A285" s="30"/>
    </row>
    <row r="286" spans="1:1">
      <c r="A286" s="30"/>
    </row>
    <row r="287" spans="1:1">
      <c r="A287" s="30"/>
    </row>
    <row r="288" spans="1:1">
      <c r="A288" s="30"/>
    </row>
    <row r="289" spans="1:1">
      <c r="A289" s="30"/>
    </row>
    <row r="290" spans="1:1">
      <c r="A290" s="30"/>
    </row>
    <row r="291" spans="1:1">
      <c r="A291" s="30"/>
    </row>
    <row r="292" spans="1:1">
      <c r="A292" s="30"/>
    </row>
    <row r="293" spans="1:1">
      <c r="A293" s="30"/>
    </row>
    <row r="294" spans="1:1">
      <c r="A294" s="30"/>
    </row>
    <row r="295" spans="1:1">
      <c r="A295" s="30"/>
    </row>
    <row r="296" spans="1:1">
      <c r="A296" s="30"/>
    </row>
    <row r="297" spans="1:1">
      <c r="A297" s="30"/>
    </row>
    <row r="298" spans="1:1">
      <c r="A298" s="30"/>
    </row>
    <row r="299" spans="1:1">
      <c r="A299" s="30"/>
    </row>
    <row r="300" spans="1:1">
      <c r="A300" s="30"/>
    </row>
  </sheetData>
  <autoFilter ref="B2:D153" xr:uid="{00000000-0001-0000-0400-000000000000}"/>
  <pageMargins left="0.511811024" right="0.511811024" top="0.78740157499999996" bottom="0.78740157499999996" header="0.31496062000000002" footer="0.31496062000000002"/>
  <pageSetup paperSize="9"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F2BF61BA3814AB4C40AFF6671BE2C" ma:contentTypeVersion="15" ma:contentTypeDescription="Create a new document." ma:contentTypeScope="" ma:versionID="9c5160615e5de1dff3f0b6f31a6672b4">
  <xsd:schema xmlns:xsd="http://www.w3.org/2001/XMLSchema" xmlns:xs="http://www.w3.org/2001/XMLSchema" xmlns:p="http://schemas.microsoft.com/office/2006/metadata/properties" xmlns:ns2="fdaf31d4-5fea-4077-a26f-70a50f6feb18" xmlns:ns3="b0cdf8e6-7ac4-4455-80dc-0efebfff4055" targetNamespace="http://schemas.microsoft.com/office/2006/metadata/properties" ma:root="true" ma:fieldsID="a4aa8125d1dc7592b24c7619545597ec" ns2:_="" ns3:_="">
    <xsd:import namespace="fdaf31d4-5fea-4077-a26f-70a50f6feb18"/>
    <xsd:import namespace="b0cdf8e6-7ac4-4455-80dc-0efebfff405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DateTaken"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af31d4-5fea-4077-a26f-70a50f6feb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11981329-bcd8-465f-a42d-71cc0076c102"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cdf8e6-7ac4-4455-80dc-0efebfff405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cf6143c-89d0-4bb1-bdcf-03b8d33fc774}" ma:internalName="TaxCatchAll" ma:showField="CatchAllData" ma:web="b0cdf8e6-7ac4-4455-80dc-0efebfff405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daf31d4-5fea-4077-a26f-70a50f6feb18">
      <Terms xmlns="http://schemas.microsoft.com/office/infopath/2007/PartnerControls"/>
    </lcf76f155ced4ddcb4097134ff3c332f>
    <TaxCatchAll xmlns="b0cdf8e6-7ac4-4455-80dc-0efebfff4055" xsi:nil="true"/>
  </documentManagement>
</p:properties>
</file>

<file path=customXml/itemProps1.xml><?xml version="1.0" encoding="utf-8"?>
<ds:datastoreItem xmlns:ds="http://schemas.openxmlformats.org/officeDocument/2006/customXml" ds:itemID="{9E5B3803-E9C3-4458-9AB1-B417E3357D17}">
  <ds:schemaRefs>
    <ds:schemaRef ds:uri="http://schemas.microsoft.com/sharepoint/v3/contenttype/forms"/>
  </ds:schemaRefs>
</ds:datastoreItem>
</file>

<file path=customXml/itemProps2.xml><?xml version="1.0" encoding="utf-8"?>
<ds:datastoreItem xmlns:ds="http://schemas.openxmlformats.org/officeDocument/2006/customXml" ds:itemID="{71EE427A-3D18-4315-AC55-0C3F63AC4F20}"/>
</file>

<file path=customXml/itemProps3.xml><?xml version="1.0" encoding="utf-8"?>
<ds:datastoreItem xmlns:ds="http://schemas.openxmlformats.org/officeDocument/2006/customXml" ds:itemID="{EC1606FC-51A6-4DEE-8D0C-B58C7ACE0CA1}">
  <ds:schemaRefs>
    <ds:schemaRef ds:uri="http://schemas.microsoft.com/office/2006/metadata/properties"/>
    <ds:schemaRef ds:uri="http://schemas.microsoft.com/office/infopath/2007/PartnerControls"/>
    <ds:schemaRef ds:uri="fdaf31d4-5fea-4077-a26f-70a50f6feb18"/>
    <ds:schemaRef ds:uri="b0cdf8e6-7ac4-4455-80dc-0efebfff4055"/>
  </ds:schemaRefs>
</ds:datastoreItem>
</file>

<file path=docMetadata/LabelInfo.xml><?xml version="1.0" encoding="utf-8"?>
<clbl:labelList xmlns:clbl="http://schemas.microsoft.com/office/2020/mipLabelMetadata">
  <clbl:label id="{50a56981-ef61-4abc-9dff-9f5a19099a07}" enabled="1" method="Privileged" siteId="{a009be18-f5b8-494d-a851-0109eb18b54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3</vt:i4>
      </vt:variant>
    </vt:vector>
  </HeadingPairs>
  <TitlesOfParts>
    <vt:vector size="5" baseType="lpstr">
      <vt:lpstr>Formulário EMPREGADO 2024</vt:lpstr>
      <vt:lpstr>Dealers</vt:lpstr>
      <vt:lpstr>'Formulário EMPREGADO 2024'!Area_de_impressao</vt:lpstr>
      <vt:lpstr>Concessionária_Entrega</vt:lpstr>
      <vt:lpstr>DEALERS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Gobbo, Ricardo Fernando</dc:creator>
  <cp:keywords/>
  <dc:description/>
  <cp:lastModifiedBy>Silva, Ariane</cp:lastModifiedBy>
  <cp:revision/>
  <dcterms:created xsi:type="dcterms:W3CDTF">2020-02-18T20:48:14Z</dcterms:created>
  <dcterms:modified xsi:type="dcterms:W3CDTF">2024-08-30T19:12:32Z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0x01010036BF2BF61BA3814AB4C40AFF6671BE2C</vt:lpwstr>
  </property>
  <property fmtid="{D5CDD505-2E9C-101B-9397-08002B2CF9AE}" pid="3" name="MediaServiceImageTags">
    <vt:lpwstr/>
  </property>
</Properties>
</file>