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37106905\Desktop\Venda de Veículos\"/>
    </mc:Choice>
  </mc:AlternateContent>
  <xr:revisionPtr revIDLastSave="0" documentId="13_ncr:1_{7D90919A-9D2B-4D0E-BB03-6016A55001C9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ompra Certa Hyundai" sheetId="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_" localSheetId="0" hidden="1">[1]ALLEMAGNE!#REF!</definedName>
    <definedName name="__" hidden="1">[1]ALLEMAGNE!#REF!</definedName>
    <definedName name="__123Graph_X" localSheetId="0" hidden="1">#REF!</definedName>
    <definedName name="__123Graph_X" hidden="1">#REF!</definedName>
    <definedName name="__A1">[2]LCorBSB!$B$2:$Q$56</definedName>
    <definedName name="__bat67" hidden="1">{#N/A,#N/A,FALSE,"Tabl. D1";#N/A,#N/A,FALSE,"Tabl. D1 b";#N/A,#N/A,FALSE,"Tabl. D2";#N/A,#N/A,FALSE,"Tabl. D2 b";#N/A,#N/A,FALSE,"Tabl. D3";#N/A,#N/A,FALSE,"Tabl. D4";#N/A,#N/A,FALSE,"Tabl. D5"}</definedName>
    <definedName name="__dsf1" hidden="1">{"'RR'!$A$2:$E$81"}</definedName>
    <definedName name="__g111" hidden="1">{#N/A,#N/A,FALSE,"PREÇO.CPV.CA60";#N/A,#N/A,FALSE,"PREÇO.CPV.TREFILADOS";#N/A,#N/A,FALSE,"PREÇO.CPV.CA50";#N/A,#N/A,FALSE,"PREÇO.CPV.FM";#N/A,#N/A,FALSE,"PREÇO-FOB"}</definedName>
    <definedName name="__M2" hidden="1">{#N/A,#N/A,FALSE,"Tabl. G1";#N/A,#N/A,FALSE,"Tabl. G2"}</definedName>
    <definedName name="__NM09" hidden="1">{#N/A,#N/A,FALSE,"Tabl. D1";#N/A,#N/A,FALSE,"Tabl. D1 b";#N/A,#N/A,FALSE,"Tabl. D2";#N/A,#N/A,FALSE,"Tabl. D2 b";#N/A,#N/A,FALSE,"Tabl. D3";#N/A,#N/A,FALSE,"Tabl. D4";#N/A,#N/A,FALSE,"Tabl. D5"}</definedName>
    <definedName name="__Out99" hidden="1">{#N/A,#N/A,FALSE,"SGP";#N/A,#N/A,FALSE,"SGI";#N/A,#N/A,FALSE,"SGC";#N/A,#N/A,FALSE,"SGS";#N/A,#N/A,FALSE,"SGB"}</definedName>
    <definedName name="__r" hidden="1">{"C_PSA",#N/A,FALSE,"PSA";"C_PSA",#N/A,FALSE,"PSA-DAMS&amp;FIN";"C_ECIA",#N/A,FALSE,"ECIA";"C_GEFCO",#N/A,FALSE,"GEFCO";"C_PSAFH",#N/A,FALSE,"PSA-FH"}</definedName>
    <definedName name="__taa34" hidden="1">{#N/A,#N/A,FALSE,"Tabl. G1";#N/A,#N/A,FALSE,"Tabl. G2"}</definedName>
    <definedName name="__tab09" hidden="1">{#N/A,#N/A,FALSE,"Tabl. FB300";#N/A,#N/A,FALSE,"Tabl. FB350";#N/A,#N/A,FALSE,"Tabl. FB400";#N/A,#N/A,FALSE,"Tabl. FB500";#N/A,#N/A,FALSE,"Tabl. FS090"}</definedName>
    <definedName name="__tab1" hidden="1">{#N/A,#N/A,FALSE,"Tabl. H1";#N/A,#N/A,FALSE,"Tabl. H2"}</definedName>
    <definedName name="__tab11" hidden="1">{#N/A,#N/A,FALSE,"Tabl. G1";#N/A,#N/A,FALSE,"Tabl. G2"}</definedName>
    <definedName name="__TAB120" hidden="1">{#N/A,#N/A,FALSE,"Tabl. FB300";#N/A,#N/A,FALSE,"Tabl. FB350";#N/A,#N/A,FALSE,"Tabl. FB400";#N/A,#N/A,FALSE,"Tabl. FB500";#N/A,#N/A,FALSE,"Tabl. FS090"}</definedName>
    <definedName name="__tab14" hidden="1">{#N/A,#N/A,FALSE,"Tabl. FB300";#N/A,#N/A,FALSE,"Tabl. FB350";#N/A,#N/A,FALSE,"Tabl. FB400";#N/A,#N/A,FALSE,"Tabl. FB500";#N/A,#N/A,FALSE,"Tabl. FS090"}</definedName>
    <definedName name="__tab15" hidden="1">{#N/A,#N/A,FALSE,"Tabl. A1";#N/A,#N/A,FALSE,"Tabl. A1 b";#N/A,#N/A,FALSE,"Tabl. A2";#N/A,#N/A,FALSE,"Tabl. A2-1";#N/A,#N/A,FALSE,"Tabl. A2-2"}</definedName>
    <definedName name="__TAB20" hidden="1">{#N/A,#N/A,FALSE,"Tabl. D1";#N/A,#N/A,FALSE,"Tabl. D1 b";#N/A,#N/A,FALSE,"Tabl. D2";#N/A,#N/A,FALSE,"Tabl. D2 b";#N/A,#N/A,FALSE,"Tabl. D3";#N/A,#N/A,FALSE,"Tabl. D4";#N/A,#N/A,FALSE,"Tabl. D5"}</definedName>
    <definedName name="__tab2341" hidden="1">{#N/A,#N/A,FALSE,"Tabl. FB300";#N/A,#N/A,FALSE,"Tabl. FB350";#N/A,#N/A,FALSE,"Tabl. FB400";#N/A,#N/A,FALSE,"Tabl. FB500";#N/A,#N/A,FALSE,"Tabl. FS090"}</definedName>
    <definedName name="__tab26" hidden="1">{#N/A,#N/A,FALSE,"Tabl. H1";#N/A,#N/A,FALSE,"Tabl. H2"}</definedName>
    <definedName name="__tab27" hidden="1">{#N/A,#N/A,FALSE,"Tabl. D1";#N/A,#N/A,FALSE,"Tabl. D1 b";#N/A,#N/A,FALSE,"Tabl. D2";#N/A,#N/A,FALSE,"Tabl. D2 b";#N/A,#N/A,FALSE,"Tabl. D3";#N/A,#N/A,FALSE,"Tabl. D4";#N/A,#N/A,FALSE,"Tabl. D5"}</definedName>
    <definedName name="__TAB3" hidden="1">{#N/A,#N/A,FALSE,"Tabl. FB300";#N/A,#N/A,FALSE,"Tabl. FB350";#N/A,#N/A,FALSE,"Tabl. FB400";#N/A,#N/A,FALSE,"Tabl. FB500";#N/A,#N/A,FALSE,"Tabl. FS090"}</definedName>
    <definedName name="__tab32" hidden="1">{#N/A,#N/A,FALSE,"Tabl. H1";#N/A,#N/A,FALSE,"Tabl. H2"}</definedName>
    <definedName name="__tab36" hidden="1">{#N/A,#N/A,FALSE,"Tabl. A1";#N/A,#N/A,FALSE,"Tabl. A1 b";#N/A,#N/A,FALSE,"Tabl. A2";#N/A,#N/A,FALSE,"Tabl. A2-1";#N/A,#N/A,FALSE,"Tabl. A2-2"}</definedName>
    <definedName name="__tab37" hidden="1">{#N/A,#N/A,FALSE,"Tabl. G1";#N/A,#N/A,FALSE,"Tabl. G2"}</definedName>
    <definedName name="__tab4" hidden="1">{#N/A,#N/A,FALSE,"Tabl. FB300";#N/A,#N/A,FALSE,"Tabl. FB350";#N/A,#N/A,FALSE,"Tabl. FB400";#N/A,#N/A,FALSE,"Tabl. FB500";#N/A,#N/A,FALSE,"Tabl. FS090"}</definedName>
    <definedName name="__tab40" hidden="1">{#N/A,#N/A,FALSE,"Tabl. FB300";#N/A,#N/A,FALSE,"Tabl. FB350";#N/A,#N/A,FALSE,"Tabl. FB400";#N/A,#N/A,FALSE,"Tabl. FB500";#N/A,#N/A,FALSE,"Tabl. FS090"}</definedName>
    <definedName name="__tab43" hidden="1">{#N/A,#N/A,FALSE,"Tabl. D1";#N/A,#N/A,FALSE,"Tabl. D1 b";#N/A,#N/A,FALSE,"Tabl. D2";#N/A,#N/A,FALSE,"Tabl. D2 b";#N/A,#N/A,FALSE,"Tabl. D3";#N/A,#N/A,FALSE,"Tabl. D4";#N/A,#N/A,FALSE,"Tabl. D5"}</definedName>
    <definedName name="__tab45" hidden="1">{#N/A,#N/A,FALSE,"Tabl. A1";#N/A,#N/A,FALSE,"Tabl. A1 b";#N/A,#N/A,FALSE,"Tabl. A2";#N/A,#N/A,FALSE,"Tabl. A2-1";#N/A,#N/A,FALSE,"Tabl. A2-2"}</definedName>
    <definedName name="__tab5" hidden="1">{#N/A,#N/A,FALSE,"Tabl. FB300";#N/A,#N/A,FALSE,"Tabl. FB350";#N/A,#N/A,FALSE,"Tabl. FB400";#N/A,#N/A,FALSE,"Tabl. FB500";#N/A,#N/A,FALSE,"Tabl. FS090"}</definedName>
    <definedName name="__tab6" hidden="1">{#N/A,#N/A,FALSE,"Tabl. FB300";#N/A,#N/A,FALSE,"Tabl. FB350";#N/A,#N/A,FALSE,"Tabl. FB400";#N/A,#N/A,FALSE,"Tabl. FB500";#N/A,#N/A,FALSE,"Tabl. FS090"}</definedName>
    <definedName name="__tab653" hidden="1">{#N/A,#N/A,FALSE,"Tabl. G1";#N/A,#N/A,FALSE,"Tabl. G2"}</definedName>
    <definedName name="__TAB67" hidden="1">{#N/A,#N/A,FALSE,"Tabl. A1";#N/A,#N/A,FALSE,"Tabl. A1 b";#N/A,#N/A,FALSE,"Tabl. A2";#N/A,#N/A,FALSE,"Tabl. A2-1";#N/A,#N/A,FALSE,"Tabl. A2-2"}</definedName>
    <definedName name="__tab678" hidden="1">{#N/A,#N/A,FALSE,"Tabl. FB300";#N/A,#N/A,FALSE,"Tabl. FB350";#N/A,#N/A,FALSE,"Tabl. FB400";#N/A,#N/A,FALSE,"Tabl. FB500";#N/A,#N/A,FALSE,"Tabl. FS090"}</definedName>
    <definedName name="__tab7" hidden="1">{#N/A,#N/A,FALSE,"Tabl. FB300";#N/A,#N/A,FALSE,"Tabl. FB350";#N/A,#N/A,FALSE,"Tabl. FB400";#N/A,#N/A,FALSE,"Tabl. FB500";#N/A,#N/A,FALSE,"Tabl. FS090"}</definedName>
    <definedName name="__tab78" hidden="1">{#N/A,#N/A,FALSE,"Tabl. D1";#N/A,#N/A,FALSE,"Tabl. D1 b";#N/A,#N/A,FALSE,"Tabl. D2";#N/A,#N/A,FALSE,"Tabl. D2 b";#N/A,#N/A,FALSE,"Tabl. D3";#N/A,#N/A,FALSE,"Tabl. D4";#N/A,#N/A,FALSE,"Tabl. D5"}</definedName>
    <definedName name="__TAB8" hidden="1">{#N/A,#N/A,FALSE,"Tabl. FB300";#N/A,#N/A,FALSE,"Tabl. FB350";#N/A,#N/A,FALSE,"Tabl. FB400";#N/A,#N/A,FALSE,"Tabl. FB500";#N/A,#N/A,FALSE,"Tabl. FS090"}</definedName>
    <definedName name="__tab80" hidden="1">{#N/A,#N/A,FALSE,"Tabl. FB300";#N/A,#N/A,FALSE,"Tabl. FB350";#N/A,#N/A,FALSE,"Tabl. FB400";#N/A,#N/A,FALSE,"Tabl. FB500";#N/A,#N/A,FALSE,"Tabl. FS090"}</definedName>
    <definedName name="__tab9" hidden="1">{#N/A,#N/A,FALSE,"Tabl. D1";#N/A,#N/A,FALSE,"Tabl. D1 b";#N/A,#N/A,FALSE,"Tabl. D2";#N/A,#N/A,FALSE,"Tabl. D2 b";#N/A,#N/A,FALSE,"Tabl. D3";#N/A,#N/A,FALSE,"Tabl. D4";#N/A,#N/A,FALSE,"Tabl. D5"}</definedName>
    <definedName name="__TAB90" hidden="1">{#N/A,#N/A,FALSE,"Tabl. H1";#N/A,#N/A,FALSE,"Tabl. H2"}</definedName>
    <definedName name="__tab98" hidden="1">{#N/A,#N/A,FALSE,"Tabl. A1";#N/A,#N/A,FALSE,"Tabl. A1 b";#N/A,#N/A,FALSE,"Tabl. A2";#N/A,#N/A,FALSE,"Tabl. A2-1";#N/A,#N/A,FALSE,"Tabl. A2-2"}</definedName>
    <definedName name="__tab987" hidden="1">{#N/A,#N/A,FALSE,"Tabl. G1";#N/A,#N/A,FALSE,"Tabl. G2"}</definedName>
    <definedName name="__x1" hidden="1">{#N/A,#N/A,FALSE,"SGP";#N/A,#N/A,FALSE,"SGI";#N/A,#N/A,FALSE,"SGC";#N/A,#N/A,FALSE,"SGS";#N/A,#N/A,FALSE,"SGB"}</definedName>
    <definedName name="__x2" hidden="1">{#N/A,#N/A,FALSE,"SGP";#N/A,#N/A,FALSE,"SGI";#N/A,#N/A,FALSE,"SGC";#N/A,#N/A,FALSE,"SGS";#N/A,#N/A,FALSE,"SGB"}</definedName>
    <definedName name="_012___BANCO_SANTANDER_BANESPA_S_A.">'[3]Linha 491 - GRUPO SANTANDER'!$B$5</definedName>
    <definedName name="_1005___SANTANDER_BANESPA_SEGUROS_S.A.">'[3]Linha 491 - GRUPO SANTANDER'!$B$390</definedName>
    <definedName name="_1015___SANTANDER_BANESPA_ADM._CONSÓRCIOS_LTDA.">'[3]Linha 491 - GRUPO SANTANDER'!$B$355</definedName>
    <definedName name="_385___SANTANDER_SEGURADORA_S_A">'[3]Linha 491 - GRUPO SANTANDER'!$B$40</definedName>
    <definedName name="_396___BANESPA_S_A___CORRETORA_DE_CÂMBIO_E_TÍTULOS">'[3]Linha 491 - GRUPO SANTANDER'!$B$460</definedName>
    <definedName name="_398___BANESPA_S_A___SERV._TÉC._ADM._E_DE_CORRETAGEM_DE_SEGUROS">'[3]Linha 491 - GRUPO SANTANDER'!$B$495</definedName>
    <definedName name="_663___AGROPECUÁRIA_TAPIRAPÉ_S.A.">'[3]Linha 491 - GRUPO SANTANDER'!$B$425</definedName>
    <definedName name="_673___SANTANDER_CAPITALIZAÇÃO_S_A.">'[3]Linha 491 - GRUPO SANTANDER'!$B$110</definedName>
    <definedName name="_903___SANTANDER_BRASIL_S_A___CTVM">'[3]Linha 491 - GRUPO SANTANDER'!$B$145</definedName>
    <definedName name="_905___SANTANDER_ASSET_MANAGEMENT_LTDA">'[3]Linha 491 - GRUPO SANTANDER'!$B$250</definedName>
    <definedName name="_922___SANTANDER_BRASIL_ARRENDAMENTO_MERCANTIL_S_A.">'[3]Linha 491 - GRUPO SANTANDER'!$B$75</definedName>
    <definedName name="_923___NORCHEM_PARTICIPAÇÕES_E_CONSULTORIA_S_A__Considerado_50__da_Cascada">'[3]Linha 491 - GRUPO SANTANDER'!$B$530</definedName>
    <definedName name="_927___SANTANDER_BRASIL_PARTICIPAÇÕES_E_EMPREENDIMENTOS_S_A">'[3]Linha 491 - GRUPO SANTANDER'!$B$215</definedName>
    <definedName name="_935___SANTANDER_CIA._SECURITIZADORA_DE_CRÉDITOS_FINANCEIROS">'[3]Linha 491 - GRUPO SANTANDER'!$B$285</definedName>
    <definedName name="_A2">[2]PartBSB!$B$2:$Q$56</definedName>
    <definedName name="_bat67" hidden="1">{#N/A,#N/A,FALSE,"Tabl. D1";#N/A,#N/A,FALSE,"Tabl. D1 b";#N/A,#N/A,FALSE,"Tabl. D2";#N/A,#N/A,FALSE,"Tabl. D2 b";#N/A,#N/A,FALSE,"Tabl. D3";#N/A,#N/A,FALSE,"Tabl. D4";#N/A,#N/A,FALSE,"Tabl. D5"}</definedName>
    <definedName name="_BQ4.1" hidden="1">[4]RATIOS!$A$1:$F$1007</definedName>
    <definedName name="_BQ4.2" localSheetId="0" hidden="1">#REF!</definedName>
    <definedName name="_BQ4.2" hidden="1">#REF!</definedName>
    <definedName name="_BQ4.3" localSheetId="0" hidden="1">#REF!</definedName>
    <definedName name="_BQ4.3" hidden="1">#REF!</definedName>
    <definedName name="_BQ4.4" localSheetId="0" hidden="1">#REF!</definedName>
    <definedName name="_BQ4.4" hidden="1">#REF!</definedName>
    <definedName name="_BQ4.5" localSheetId="0" hidden="1">#REF!</definedName>
    <definedName name="_BQ4.5" hidden="1">#REF!</definedName>
    <definedName name="_BQ4.6" localSheetId="0" hidden="1">#REF!</definedName>
    <definedName name="_BQ4.6" hidden="1">#REF!</definedName>
    <definedName name="_cp021999" localSheetId="0" hidden="1">#REF!</definedName>
    <definedName name="_cp021999" hidden="1">#REF!</definedName>
    <definedName name="_cp031997" localSheetId="0" hidden="1">#REF!</definedName>
    <definedName name="_cp031997" hidden="1">#REF!</definedName>
    <definedName name="_CP071997" localSheetId="0" hidden="1">#REF!</definedName>
    <definedName name="_CP071997" hidden="1">#REF!</definedName>
    <definedName name="_dsf1" hidden="1">{"'RR'!$A$2:$E$81"}</definedName>
    <definedName name="_Fill" localSheetId="0" hidden="1">#REF!</definedName>
    <definedName name="_Fill" hidden="1">#REF!</definedName>
    <definedName name="_xlnm._FilterDatabase" localSheetId="0" hidden="1">#REF!</definedName>
    <definedName name="_xlnm._FilterDatabase" hidden="1">#REF!</definedName>
    <definedName name="_g111" hidden="1">{#N/A,#N/A,FALSE,"PREÇO.CPV.CA60";#N/A,#N/A,FALSE,"PREÇO.CPV.TREFILADOS";#N/A,#N/A,FALSE,"PREÇO.CPV.CA50";#N/A,#N/A,FALSE,"PREÇO.CPV.FM";#N/A,#N/A,FALSE,"PREÇO-FOB"}</definedName>
    <definedName name="_imp2" localSheetId="0">[5]Comm_Mês!#REF!</definedName>
    <definedName name="_imp2">[5]Comm_Mês!#REF!</definedName>
    <definedName name="_imp3" localSheetId="0">[5]Comm_Mês!#REF!</definedName>
    <definedName name="_imp3">[5]Comm_Mês!#REF!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LT05">[2]PymesBSB!$B$59:$Q$109</definedName>
    <definedName name="_M2" hidden="1">{#N/A,#N/A,FALSE,"Tabl. G1";#N/A,#N/A,FALSE,"Tabl. G2"}</definedName>
    <definedName name="_MatInverse_In" localSheetId="0" hidden="1">#REF!</definedName>
    <definedName name="_MatInverse_In" hidden="1">#REF!</definedName>
    <definedName name="_mes1" localSheetId="0">'[6]Distribuição (TARGET)'!#REF!</definedName>
    <definedName name="_mes1">'[6]Distribuição (TARGET)'!#REF!</definedName>
    <definedName name="_mes10" localSheetId="0">'[6]Distribuição (TARGET)'!#REF!</definedName>
    <definedName name="_mes10">'[6]Distribuição (TARGET)'!#REF!</definedName>
    <definedName name="_mes11" localSheetId="0">'[6]Distribuição (TARGET)'!#REF!</definedName>
    <definedName name="_mes11">'[6]Distribuição (TARGET)'!#REF!</definedName>
    <definedName name="_mes12" localSheetId="0">'[6]Distribuição (TARGET)'!#REF!</definedName>
    <definedName name="_mes12">'[6]Distribuição (TARGET)'!#REF!</definedName>
    <definedName name="_mes2" localSheetId="0">'[6]Distribuição (TARGET)'!#REF!</definedName>
    <definedName name="_mes2">'[6]Distribuição (TARGET)'!#REF!</definedName>
    <definedName name="_mes3" localSheetId="0">'[6]Distribuição (TARGET)'!#REF!</definedName>
    <definedName name="_mes3">'[6]Distribuição (TARGET)'!#REF!</definedName>
    <definedName name="_mes4" localSheetId="0">'[6]Distribuição (TARGET)'!#REF!</definedName>
    <definedName name="_mes4">'[6]Distribuição (TARGET)'!#REF!</definedName>
    <definedName name="_mes5" localSheetId="0">'[6]Distribuição (TARGET)'!#REF!</definedName>
    <definedName name="_mes5">'[6]Distribuição (TARGET)'!#REF!</definedName>
    <definedName name="_mes6" localSheetId="0">'[6]Distribuição (TARGET)'!#REF!</definedName>
    <definedName name="_mes6">'[6]Distribuição (TARGET)'!#REF!</definedName>
    <definedName name="_mes7" localSheetId="0">'[6]Distribuição (TARGET)'!#REF!</definedName>
    <definedName name="_mes7">'[6]Distribuição (TARGET)'!#REF!</definedName>
    <definedName name="_mes8" localSheetId="0">'[6]Distribuição (TARGET)'!#REF!</definedName>
    <definedName name="_mes8">'[6]Distribuição (TARGET)'!#REF!</definedName>
    <definedName name="_mes9" localSheetId="0">'[6]Distribuição (TARGET)'!#REF!</definedName>
    <definedName name="_mes9">'[6]Distribuição (TARGET)'!#REF!</definedName>
    <definedName name="_mm1">[7]!_xlbgnm.mm1</definedName>
    <definedName name="_mm2">[7]!_xlbgnm.mm2</definedName>
    <definedName name="_mm3">[7]!_xlbgnm.mm3</definedName>
    <definedName name="_mm4">[7]!_xlbgnm.mm4</definedName>
    <definedName name="_NM09" hidden="1">{#N/A,#N/A,FALSE,"Tabl. D1";#N/A,#N/A,FALSE,"Tabl. D1 b";#N/A,#N/A,FALSE,"Tabl. D2";#N/A,#N/A,FALSE,"Tabl. D2 b";#N/A,#N/A,FALSE,"Tabl. D3";#N/A,#N/A,FALSE,"Tabl. D4";#N/A,#N/A,FALSE,"Tabl. D5"}</definedName>
    <definedName name="_Order1" hidden="1">255</definedName>
    <definedName name="_Order2" hidden="1">255</definedName>
    <definedName name="_Out99" hidden="1">{#N/A,#N/A,FALSE,"SGP";#N/A,#N/A,FALSE,"SGI";#N/A,#N/A,FALSE,"SGC";#N/A,#N/A,FALSE,"SGS";#N/A,#N/A,FALSE,"SGB"}</definedName>
    <definedName name="_Parse_In" localSheetId="0" hidden="1">[8]DE!#REF!</definedName>
    <definedName name="_Parse_In" hidden="1">[8]DE!#REF!</definedName>
    <definedName name="_Parse_Out" localSheetId="0" hidden="1">[8]DE!#REF!</definedName>
    <definedName name="_Parse_Out" hidden="1">[8]DE!#REF!</definedName>
    <definedName name="_R5T" hidden="1">{#N/A,#N/A,TRUE,"GLOBAL";#N/A,#N/A,TRUE,"RUSTICOS";#N/A,#N/A,TRUE,"INMUEBLES"}</definedName>
    <definedName name="_R6T" hidden="1">{#N/A,#N/A,TRUE,"GLOBAL";#N/A,#N/A,TRUE,"RUSTICOS";#N/A,#N/A,TRUE,"INMUEBLES"}</definedName>
    <definedName name="_Regression_Int" hidden="1">1</definedName>
    <definedName name="_RRR444">[2]LCorBSB!$B$59:$Q$109</definedName>
    <definedName name="_Sort" localSheetId="0" hidden="1">#REF!</definedName>
    <definedName name="_Sort" hidden="1">#REF!</definedName>
    <definedName name="_sum1" localSheetId="0">#REF!</definedName>
    <definedName name="_sum1">#REF!</definedName>
    <definedName name="_taa34" hidden="1">{#N/A,#N/A,FALSE,"Tabl. G1";#N/A,#N/A,FALSE,"Tabl. G2"}</definedName>
    <definedName name="_tab09" hidden="1">{#N/A,#N/A,FALSE,"Tabl. FB300";#N/A,#N/A,FALSE,"Tabl. FB350";#N/A,#N/A,FALSE,"Tabl. FB400";#N/A,#N/A,FALSE,"Tabl. FB500";#N/A,#N/A,FALSE,"Tabl. FS090"}</definedName>
    <definedName name="_tab1" hidden="1">{#N/A,#N/A,FALSE,"Tabl. H1";#N/A,#N/A,FALSE,"Tabl. H2"}</definedName>
    <definedName name="_tab11" hidden="1">{#N/A,#N/A,FALSE,"Tabl. G1";#N/A,#N/A,FALSE,"Tabl. G2"}</definedName>
    <definedName name="_TAB120" hidden="1">{#N/A,#N/A,FALSE,"Tabl. FB300";#N/A,#N/A,FALSE,"Tabl. FB350";#N/A,#N/A,FALSE,"Tabl. FB400";#N/A,#N/A,FALSE,"Tabl. FB500";#N/A,#N/A,FALSE,"Tabl. FS090"}</definedName>
    <definedName name="_tab14" hidden="1">{#N/A,#N/A,FALSE,"Tabl. FB300";#N/A,#N/A,FALSE,"Tabl. FB350";#N/A,#N/A,FALSE,"Tabl. FB400";#N/A,#N/A,FALSE,"Tabl. FB500";#N/A,#N/A,FALSE,"Tabl. FS090"}</definedName>
    <definedName name="_tab15" hidden="1">{#N/A,#N/A,FALSE,"Tabl. A1";#N/A,#N/A,FALSE,"Tabl. A1 b";#N/A,#N/A,FALSE,"Tabl. A2";#N/A,#N/A,FALSE,"Tabl. A2-1";#N/A,#N/A,FALSE,"Tabl. A2-2"}</definedName>
    <definedName name="_TAB20" hidden="1">{#N/A,#N/A,FALSE,"Tabl. D1";#N/A,#N/A,FALSE,"Tabl. D1 b";#N/A,#N/A,FALSE,"Tabl. D2";#N/A,#N/A,FALSE,"Tabl. D2 b";#N/A,#N/A,FALSE,"Tabl. D3";#N/A,#N/A,FALSE,"Tabl. D4";#N/A,#N/A,FALSE,"Tabl. D5"}</definedName>
    <definedName name="_tab2341" hidden="1">{#N/A,#N/A,FALSE,"Tabl. FB300";#N/A,#N/A,FALSE,"Tabl. FB350";#N/A,#N/A,FALSE,"Tabl. FB400";#N/A,#N/A,FALSE,"Tabl. FB500";#N/A,#N/A,FALSE,"Tabl. FS090"}</definedName>
    <definedName name="_tab26" hidden="1">{#N/A,#N/A,FALSE,"Tabl. H1";#N/A,#N/A,FALSE,"Tabl. H2"}</definedName>
    <definedName name="_tab27" hidden="1">{#N/A,#N/A,FALSE,"Tabl. D1";#N/A,#N/A,FALSE,"Tabl. D1 b";#N/A,#N/A,FALSE,"Tabl. D2";#N/A,#N/A,FALSE,"Tabl. D2 b";#N/A,#N/A,FALSE,"Tabl. D3";#N/A,#N/A,FALSE,"Tabl. D4";#N/A,#N/A,FALSE,"Tabl. D5"}</definedName>
    <definedName name="_TAB3" hidden="1">{#N/A,#N/A,FALSE,"Tabl. FB300";#N/A,#N/A,FALSE,"Tabl. FB350";#N/A,#N/A,FALSE,"Tabl. FB400";#N/A,#N/A,FALSE,"Tabl. FB500";#N/A,#N/A,FALSE,"Tabl. FS090"}</definedName>
    <definedName name="_tab32" hidden="1">{#N/A,#N/A,FALSE,"Tabl. H1";#N/A,#N/A,FALSE,"Tabl. H2"}</definedName>
    <definedName name="_tab36" hidden="1">{#N/A,#N/A,FALSE,"Tabl. A1";#N/A,#N/A,FALSE,"Tabl. A1 b";#N/A,#N/A,FALSE,"Tabl. A2";#N/A,#N/A,FALSE,"Tabl. A2-1";#N/A,#N/A,FALSE,"Tabl. A2-2"}</definedName>
    <definedName name="_tab37" hidden="1">{#N/A,#N/A,FALSE,"Tabl. G1";#N/A,#N/A,FALSE,"Tabl. G2"}</definedName>
    <definedName name="_tab4" hidden="1">{#N/A,#N/A,FALSE,"Tabl. FB300";#N/A,#N/A,FALSE,"Tabl. FB350";#N/A,#N/A,FALSE,"Tabl. FB400";#N/A,#N/A,FALSE,"Tabl. FB500";#N/A,#N/A,FALSE,"Tabl. FS090"}</definedName>
    <definedName name="_tab40" hidden="1">{#N/A,#N/A,FALSE,"Tabl. FB300";#N/A,#N/A,FALSE,"Tabl. FB350";#N/A,#N/A,FALSE,"Tabl. FB400";#N/A,#N/A,FALSE,"Tabl. FB500";#N/A,#N/A,FALSE,"Tabl. FS090"}</definedName>
    <definedName name="_tab43" hidden="1">{#N/A,#N/A,FALSE,"Tabl. D1";#N/A,#N/A,FALSE,"Tabl. D1 b";#N/A,#N/A,FALSE,"Tabl. D2";#N/A,#N/A,FALSE,"Tabl. D2 b";#N/A,#N/A,FALSE,"Tabl. D3";#N/A,#N/A,FALSE,"Tabl. D4";#N/A,#N/A,FALSE,"Tabl. D5"}</definedName>
    <definedName name="_tab45" hidden="1">{#N/A,#N/A,FALSE,"Tabl. A1";#N/A,#N/A,FALSE,"Tabl. A1 b";#N/A,#N/A,FALSE,"Tabl. A2";#N/A,#N/A,FALSE,"Tabl. A2-1";#N/A,#N/A,FALSE,"Tabl. A2-2"}</definedName>
    <definedName name="_tab5" hidden="1">{#N/A,#N/A,FALSE,"Tabl. FB300";#N/A,#N/A,FALSE,"Tabl. FB350";#N/A,#N/A,FALSE,"Tabl. FB400";#N/A,#N/A,FALSE,"Tabl. FB500";#N/A,#N/A,FALSE,"Tabl. FS090"}</definedName>
    <definedName name="_tab6" hidden="1">{#N/A,#N/A,FALSE,"Tabl. FB300";#N/A,#N/A,FALSE,"Tabl. FB350";#N/A,#N/A,FALSE,"Tabl. FB400";#N/A,#N/A,FALSE,"Tabl. FB500";#N/A,#N/A,FALSE,"Tabl. FS090"}</definedName>
    <definedName name="_tab653" hidden="1">{#N/A,#N/A,FALSE,"Tabl. G1";#N/A,#N/A,FALSE,"Tabl. G2"}</definedName>
    <definedName name="_TAB67" hidden="1">{#N/A,#N/A,FALSE,"Tabl. A1";#N/A,#N/A,FALSE,"Tabl. A1 b";#N/A,#N/A,FALSE,"Tabl. A2";#N/A,#N/A,FALSE,"Tabl. A2-1";#N/A,#N/A,FALSE,"Tabl. A2-2"}</definedName>
    <definedName name="_tab678" hidden="1">{#N/A,#N/A,FALSE,"Tabl. FB300";#N/A,#N/A,FALSE,"Tabl. FB350";#N/A,#N/A,FALSE,"Tabl. FB400";#N/A,#N/A,FALSE,"Tabl. FB500";#N/A,#N/A,FALSE,"Tabl. FS090"}</definedName>
    <definedName name="_tab7" hidden="1">{#N/A,#N/A,FALSE,"Tabl. FB300";#N/A,#N/A,FALSE,"Tabl. FB350";#N/A,#N/A,FALSE,"Tabl. FB400";#N/A,#N/A,FALSE,"Tabl. FB500";#N/A,#N/A,FALSE,"Tabl. FS090"}</definedName>
    <definedName name="_tab78" hidden="1">{#N/A,#N/A,FALSE,"Tabl. D1";#N/A,#N/A,FALSE,"Tabl. D1 b";#N/A,#N/A,FALSE,"Tabl. D2";#N/A,#N/A,FALSE,"Tabl. D2 b";#N/A,#N/A,FALSE,"Tabl. D3";#N/A,#N/A,FALSE,"Tabl. D4";#N/A,#N/A,FALSE,"Tabl. D5"}</definedName>
    <definedName name="_TAB8" hidden="1">{#N/A,#N/A,FALSE,"Tabl. FB300";#N/A,#N/A,FALSE,"Tabl. FB350";#N/A,#N/A,FALSE,"Tabl. FB400";#N/A,#N/A,FALSE,"Tabl. FB500";#N/A,#N/A,FALSE,"Tabl. FS090"}</definedName>
    <definedName name="_tab80" hidden="1">{#N/A,#N/A,FALSE,"Tabl. FB300";#N/A,#N/A,FALSE,"Tabl. FB350";#N/A,#N/A,FALSE,"Tabl. FB400";#N/A,#N/A,FALSE,"Tabl. FB500";#N/A,#N/A,FALSE,"Tabl. FS090"}</definedName>
    <definedName name="_tab9" hidden="1">{#N/A,#N/A,FALSE,"Tabl. D1";#N/A,#N/A,FALSE,"Tabl. D1 b";#N/A,#N/A,FALSE,"Tabl. D2";#N/A,#N/A,FALSE,"Tabl. D2 b";#N/A,#N/A,FALSE,"Tabl. D3";#N/A,#N/A,FALSE,"Tabl. D4";#N/A,#N/A,FALSE,"Tabl. D5"}</definedName>
    <definedName name="_TAB90" hidden="1">{#N/A,#N/A,FALSE,"Tabl. H1";#N/A,#N/A,FALSE,"Tabl. H2"}</definedName>
    <definedName name="_tab98" hidden="1">{#N/A,#N/A,FALSE,"Tabl. A1";#N/A,#N/A,FALSE,"Tabl. A1 b";#N/A,#N/A,FALSE,"Tabl. A2";#N/A,#N/A,FALSE,"Tabl. A2-1";#N/A,#N/A,FALSE,"Tabl. A2-2"}</definedName>
    <definedName name="_tab987" hidden="1">{#N/A,#N/A,FALSE,"Tabl. G1";#N/A,#N/A,FALSE,"Tabl. G2"}</definedName>
    <definedName name="_TC1">[9]Portada!$C$22</definedName>
    <definedName name="_x1" hidden="1">{#N/A,#N/A,FALSE,"SGP";#N/A,#N/A,FALSE,"SGI";#N/A,#N/A,FALSE,"SGC";#N/A,#N/A,FALSE,"SGS";#N/A,#N/A,FALSE,"SGB"}</definedName>
    <definedName name="_x2" hidden="1">{#N/A,#N/A,FALSE,"SGP";#N/A,#N/A,FALSE,"SGI";#N/A,#N/A,FALSE,"SGC";#N/A,#N/A,FALSE,"SGS";#N/A,#N/A,FALSE,"SGB"}</definedName>
    <definedName name="A">[7]!A</definedName>
    <definedName name="a.MARQUE" localSheetId="0" hidden="1">#REF!</definedName>
    <definedName name="a.MARQUE" hidden="1">#REF!</definedName>
    <definedName name="aa">[10]Sheet2!$B$7:$B$193,[10]Sheet2!$E$7:$E$193,[10]Sheet2!$G$7:$G$193</definedName>
    <definedName name="AAAA" localSheetId="0">[10]Sheet2!#REF!</definedName>
    <definedName name="AAAA">[10]Sheet2!#REF!</definedName>
    <definedName name="aaaaa">[11]Rateio_Visa!$F$33:$F$62</definedName>
    <definedName name="aaaaaa">[12]LCorBSB!$B$112:$AB$194</definedName>
    <definedName name="aaaaaaa">[12]PartBSB!$B$112:$AB$194</definedName>
    <definedName name="aaqa" hidden="1">{#N/A,#N/A,FALSE,"PREÇO.CPV.CA60";#N/A,#N/A,FALSE,"PREÇO.CPV.TREFILADOS";#N/A,#N/A,FALSE,"PREÇO.CPV.CA50";#N/A,#N/A,FALSE,"PREÇO.CPV.FM";#N/A,#N/A,FALSE,"PREÇO-FOB"}</definedName>
    <definedName name="aaqa2" hidden="1">{#N/A,#N/A,FALSE,"PREÇO.CPV.CA60";#N/A,#N/A,FALSE,"PREÇO.CPV.TREFILADOS";#N/A,#N/A,FALSE,"PREÇO.CPV.CA50";#N/A,#N/A,FALSE,"PREÇO.CPV.FM";#N/A,#N/A,FALSE,"PREÇO-FOB"}</definedName>
    <definedName name="abp">[7]!abp</definedName>
    <definedName name="aclea" localSheetId="0">#REF!</definedName>
    <definedName name="aclea">#REF!</definedName>
    <definedName name="acumulad">[13]Portada!$C$22</definedName>
    <definedName name="AD">[7]!AD</definedName>
    <definedName name="ADV">'[14]#REF'!$R$14</definedName>
    <definedName name="AFONSOR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AFONSOR042002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alcada1">[15]Paramentros!$B$10:$B$14</definedName>
    <definedName name="Amortizacion_2" hidden="1">{#N/A,#N/A,TRUE,"GLOBAL";#N/A,#N/A,TRUE,"RUSTICOS";#N/A,#N/A,TRUE,"INMUEBLES"}</definedName>
    <definedName name="andre" hidden="1">{#N/A,#N/A,FALSE,"Tabl. FB300";#N/A,#N/A,FALSE,"Tabl. FB350";#N/A,#N/A,FALSE,"Tabl. FB400";#N/A,#N/A,FALSE,"Tabl. FB500";#N/A,#N/A,FALSE,"Tabl. FS090"}</definedName>
    <definedName name="Ano">[16]Anual!$C$2</definedName>
    <definedName name="AÑOS">[17]PARAMETROS!$J$2:$J$13</definedName>
    <definedName name="anscount" hidden="1">1</definedName>
    <definedName name="Arc_cred">'[18]0-Premissas'!$B$22</definedName>
    <definedName name="Arc_oper">'[18]0-Premissas'!$B$21</definedName>
    <definedName name="arc_total" localSheetId="0">#REF!</definedName>
    <definedName name="arc_total">#REF!</definedName>
    <definedName name="_xlnm.Extract" localSheetId="0">#REF!</definedName>
    <definedName name="_xlnm.Extract">#REF!</definedName>
    <definedName name="_xlnm.Print_Area" localSheetId="0">#REF!</definedName>
    <definedName name="_xlnm.Print_Area">#REF!</definedName>
    <definedName name="AreaROE">[17]PATRIM!$F$14:$V$128</definedName>
    <definedName name="Argentina">[7]!Argentina</definedName>
    <definedName name="asdfq3R13">[19]AVANCEPAIS!$C$5:$C$9</definedName>
    <definedName name="asdsd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se" hidden="1">{#N/A,#N/A,FALSE,"PREÇO.CPV.CA60";#N/A,#N/A,FALSE,"PREÇO.CPV.TREFILADOS";#N/A,#N/A,FALSE,"PREÇO.CPV.CA50";#N/A,#N/A,FALSE,"PREÇO.CPV.FM";#N/A,#N/A,FALSE,"PREÇO-FOB"}</definedName>
    <definedName name="ATIVA_3" localSheetId="0">#REF!</definedName>
    <definedName name="ATIVA_3">#REF!</definedName>
    <definedName name="ATIVAS" localSheetId="0">#REF!</definedName>
    <definedName name="ATIVAS">#REF!</definedName>
    <definedName name="ATIVAS_3_AC" localSheetId="0">#REF!</definedName>
    <definedName name="ATIVAS_3_AC">#REF!</definedName>
    <definedName name="AUTOLOAN">'[14]#REF'!$R$9</definedName>
    <definedName name="AVMET_1" localSheetId="0">#REF!</definedName>
    <definedName name="AVMET_1">#REF!</definedName>
    <definedName name="AZS">[2]Varejo!$B$2:$Q$56</definedName>
    <definedName name="b" hidden="1">{#N/A,#N/A,TRUE,"GLOBAL";#N/A,#N/A,TRUE,"RUSTICOS";#N/A,#N/A,TRUE,"INMUEBLES"}</definedName>
    <definedName name="BAD">#N/A</definedName>
    <definedName name="BAI.Graf" hidden="1">{#N/A,#N/A,TRUE,"GLOBAL";#N/A,#N/A,TRUE,"RUSTICOS";#N/A,#N/A,TRUE,"INMUEBLES"}</definedName>
    <definedName name="BALANÇO">[20]DADOS!$C$1:$C$65536</definedName>
    <definedName name="BAN_BR03">[21]Cascada_BR03!$C$1:$AL$48</definedName>
    <definedName name="Banco">[22]Divisor!$B$16:$B$18</definedName>
    <definedName name="_xlnm.Database" localSheetId="0">#REF!</definedName>
    <definedName name="_xlnm.Database">#REF!</definedName>
    <definedName name="BATEAU" hidden="1">{#N/A,#N/A,FALSE,"Tabl. G1";#N/A,#N/A,FALSE,"Tabl. G2"}</definedName>
    <definedName name="bbb" hidden="1">{#N/A,#N/A,FALSE,"Tabl. G1";#N/A,#N/A,FALSE,"Tabl. G2"}</definedName>
    <definedName name="bbbbbbb">[23]DADOS!$H$1:$H$65536</definedName>
    <definedName name="bdgt" hidden="1">{"'MAPA'!$A$1:$P$82","'MAPA'!$U$12","'MAPA'!$H$6"}</definedName>
    <definedName name="BFR_reais_2" hidden="1">{#N/A,#N/A,FALSE,"Tabl. FB300";#N/A,#N/A,FALSE,"Tabl. FB350";#N/A,#N/A,FALSE,"Tabl. FB400";#N/A,#N/A,FALSE,"Tabl. FB500";#N/A,#N/A,FALSE,"Tabl. FS090"}</definedName>
    <definedName name="BGH" hidden="1">{#N/A,#N/A,TRUE,"GLOBAL";#N/A,#N/A,TRUE,"RUSTICOS";#N/A,#N/A,TRUE,"INMUEBLES"}</definedName>
    <definedName name="blabla" localSheetId="0" hidden="1">'[24]rentab.'!#REF!</definedName>
    <definedName name="blabla" hidden="1">'[24]rentab.'!#REF!</definedName>
    <definedName name="BN" hidden="1">{#N/A,#N/A,TRUE,"GLOBAL";#N/A,#N/A,TRUE,"RUSTICOS";#N/A,#N/A,TRUE,"INMUEBLES"}</definedName>
    <definedName name="bnestimado" hidden="1">{#N/A,#N/A,TRUE,"GLOBAL";#N/A,#N/A,TRUE,"RUSTICOS";#N/A,#N/A,TRUE,"INMUEBLES"}</definedName>
    <definedName name="bnn" hidden="1">{#N/A,#N/A,FALSE,"Tabl. FB300";#N/A,#N/A,FALSE,"Tabl. FB350";#N/A,#N/A,FALSE,"Tabl. FB400";#N/A,#N/A,FALSE,"Tabl. FB500";#N/A,#N/A,FALSE,"Tabl. FS090"}</definedName>
    <definedName name="ç" hidden="1">{#N/A,#N/A,TRUE,"GLOBAL";#N/A,#N/A,TRUE,"RUSTICOS";#N/A,#N/A,TRUE,"INMUEBLES"}</definedName>
    <definedName name="canot" hidden="1">{#N/A,#N/A,FALSE,"Tabl. FB300";#N/A,#N/A,FALSE,"Tabl. FB350";#N/A,#N/A,FALSE,"Tabl. FB400";#N/A,#N/A,FALSE,"Tabl. FB500";#N/A,#N/A,FALSE,"Tabl. FS090"}</definedName>
    <definedName name="cap" localSheetId="0">#REF!</definedName>
    <definedName name="cap">#REF!</definedName>
    <definedName name="cap.empl" hidden="1">{"C_PSA",#N/A,FALSE,"PSA";"C_PSA",#N/A,FALSE,"PSA-DAMS&amp;FIN";"C_ECIA",#N/A,FALSE,"ECIA";"C_GEFCO",#N/A,FALSE,"GEFCO";"C_PSAFH",#N/A,FALSE,"PSA-FH"}</definedName>
    <definedName name="cap.empl1" hidden="1">{"C_PSA",#N/A,FALSE,"PSA";"C_PSA",#N/A,FALSE,"PSA-DAMS&amp;FIN";"C_ECIA",#N/A,FALSE,"ECIA";"C_GEFCO",#N/A,FALSE,"GEFCO";"C_PSAFH",#N/A,FALSE,"PSA-FH"}</definedName>
    <definedName name="CAPA1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CARGABAL">[23]DADOS!$I$1:$I$65536</definedName>
    <definedName name="CARTEIRA" localSheetId="0">#REF!,#REF!,#REF!</definedName>
    <definedName name="CARTEIRA">#REF!,#REF!,#REF!</definedName>
    <definedName name="Cascada">[21]Cascada!$C$1:$AL$47</definedName>
    <definedName name="Cascada_br03">[21]Cascada_BR03!$C$1:$AL$47</definedName>
    <definedName name="Cascada1" hidden="1">{#N/A,#N/A,TRUE,"GLOBAL";#N/A,#N/A,TRUE,"RUSTICOS";#N/A,#N/A,TRUE,"INMUEBLES"}</definedName>
    <definedName name="cassia">[7]!cassia</definedName>
    <definedName name="ccc" hidden="1">{#N/A,#N/A,FALSE,"Tabl. FB300";#N/A,#N/A,FALSE,"Tabl. FB350";#N/A,#N/A,FALSE,"Tabl. FB400";#N/A,#N/A,FALSE,"Tabl. FB500";#N/A,#N/A,FALSE,"Tabl. FS090"}</definedName>
    <definedName name="ççç" hidden="1">{#N/A,#N/A,FALSE,"SGP";#N/A,#N/A,FALSE,"SGI";#N/A,#N/A,FALSE,"SGC";#N/A,#N/A,FALSE,"SGS";#N/A,#N/A,FALSE,"SGB"}</definedName>
    <definedName name="CCOR">[25]CorpBSB!$D$202:$S$259</definedName>
    <definedName name="CGP">[20]DADOS!$B$1:$B$65536</definedName>
    <definedName name="champ" hidden="1">{#N/A,#N/A,FALSE,"Tabl. G1";#N/A,#N/A,FALSE,"Tabl. G2"}</definedName>
    <definedName name="cida">[26]FINAL!$C$2:$S$77</definedName>
    <definedName name="CITICREDITO">'[14]#REF'!$R$6</definedName>
    <definedName name="CITIPLANBEP">'[14]#REF'!$R$16</definedName>
    <definedName name="CITIPLANIND">'[14]#REF'!$R$8</definedName>
    <definedName name="CITITERMBEP">'[14]#REF'!$R$15</definedName>
    <definedName name="CITITERMIND">'[14]#REF'!$R$7</definedName>
    <definedName name="CLCOR">[25]LCorBSB!$D$202:$S$259</definedName>
    <definedName name="COD_FILIAL">'[27]Grafico 1'!$C$1</definedName>
    <definedName name="cód_filial" localSheetId="0">#REF!</definedName>
    <definedName name="cód_filial">#REF!</definedName>
    <definedName name="cód_filialus" localSheetId="0">#REF!</definedName>
    <definedName name="cód_filialus">#REF!</definedName>
    <definedName name="CODTERRITORIO" localSheetId="0">#REF!</definedName>
    <definedName name="CODTERRITORIO">#REF!</definedName>
    <definedName name="COM" localSheetId="0">#REF!</definedName>
    <definedName name="COM">#REF!</definedName>
    <definedName name="Comitê">[26]FINAL!$A$2:$S$77</definedName>
    <definedName name="comlea" localSheetId="0">#REF!</definedName>
    <definedName name="comlea">#REF!</definedName>
    <definedName name="COMPARATIVO_EFETIVO_VERSUS_PRÉVIA">'[3]Linha 491 - GRUPO SANTANDER'!$B$629</definedName>
    <definedName name="Con" hidden="1">{"'Actual'!$A$1:$B$32"}</definedName>
    <definedName name="confins" localSheetId="0">#REF!</definedName>
    <definedName name="confins">#REF!</definedName>
    <definedName name="Confins_aliq">'[18]0-Premissas'!$B$26</definedName>
    <definedName name="CONOLIDADO">[21]Dem_Consolid!$B$1:$P$36</definedName>
    <definedName name="CONSOLCAMC">#N/A</definedName>
    <definedName name="CONSOLCOCRED">#N/A</definedName>
    <definedName name="CONSOLCONTEXP">#N/A</definedName>
    <definedName name="CONSOLDACC">#N/A</definedName>
    <definedName name="CONSOLDESDEPINT">#N/A</definedName>
    <definedName name="CONSOLIDADO_GRUPO_SANTANDER_BANESPA">'[3]Linha 491 - GRUPO SANTANDER'!$B$567</definedName>
    <definedName name="CONSOLOFIC">#N/A</definedName>
    <definedName name="CONSOLORGINST">#N/A</definedName>
    <definedName name="CONTAS" localSheetId="0">#REF!</definedName>
    <definedName name="CONTAS">#REF!</definedName>
    <definedName name="conv">[28]Convenios!$E$5,[28]Convenios!$E$16:$E$17,[28]Convenios!$E$19:$E$23,[28]Convenios!$E$27:$E$27,[28]Convenios!$E$31:$E$32,[28]Convenios!$E$34,[28]Convenios!$E$36:$E$37,[28]Convenios!$E$42,[28]Convenios!$E$44:$E$47,[28]Convenios!$E$49,[28]Convenios!$E$51:$E$52,[28]Convenios!$E$54:$E$57</definedName>
    <definedName name="COPIAR_NIVELES">[17]PARAMETROS!$AD$1:$AL$1</definedName>
    <definedName name="Corr" hidden="1">{#N/A,#N/A,TRUE,"GLOBAL";#N/A,#N/A,TRUE,"RUSTICOS";#N/A,#N/A,TRUE,"INMUEBLES"}</definedName>
    <definedName name="CORRECC." hidden="1">{#N/A,#N/A,TRUE,"GLOBAL";#N/A,#N/A,TRUE,"RUSTICOS";#N/A,#N/A,TRUE,"INMUEBLES"}</definedName>
    <definedName name="COSIF">[20]DADOS!$M$1:$M$65536</definedName>
    <definedName name="cotação_gerente" localSheetId="0">[29]INPUT!#REF!</definedName>
    <definedName name="cotação_gerente">[29]INPUT!#REF!</definedName>
    <definedName name="CPART">[25]PartBSB!$D$202:$S$259</definedName>
    <definedName name="CPYMES">[25]PymesBSB!$D$202:$S$259</definedName>
    <definedName name="cpymes2">[12]PymesBSB!$D$202:$S$259</definedName>
    <definedName name="CREDICARD">'[14]#REF'!$R$28</definedName>
    <definedName name="_xlnm.Criteria" localSheetId="0">#REF!</definedName>
    <definedName name="_xlnm.Criteria">#REF!</definedName>
    <definedName name="CTA_DESP">[21]Rateio_Visa!$D$28:$D$55</definedName>
    <definedName name="CTA_REC">[21]Rateio_Visa!$D$8:$D$27</definedName>
    <definedName name="Custo_cart" localSheetId="0">#REF!</definedName>
    <definedName name="Custo_cart">#REF!</definedName>
    <definedName name="Custo_prod" localSheetId="0">#REF!</definedName>
    <definedName name="Custo_prod">#REF!</definedName>
    <definedName name="Custo_prop" localSheetId="0">#REF!</definedName>
    <definedName name="Custo_prop">#REF!</definedName>
    <definedName name="CV" hidden="1">{#N/A,#N/A,FALSE,"Tabl. G1";#N/A,#N/A,FALSE,"Tabl. G2"}</definedName>
    <definedName name="CVAR">[25]VarBSB!$D$202:$S$259</definedName>
    <definedName name="CVB" hidden="1">{#N/A,#N/A,TRUE,"GLOBAL";#N/A,#N/A,TRUE,"RUSTICOS";#N/A,#N/A,TRUE,"INMUEBLES"}</definedName>
    <definedName name="d" hidden="1">{#N/A,#N/A,TRUE,"GLOBAL";#N/A,#N/A,TRUE,"RUSTICOS";#N/A,#N/A,TRUE,"INMUEBLES"}</definedName>
    <definedName name="D3E" hidden="1">{#N/A,#N/A,TRUE,"GLOBAL";#N/A,#N/A,TRUE,"RUSTICOS";#N/A,#N/A,TRUE,"INMUEBLES"}</definedName>
    <definedName name="DADOS" localSheetId="0">#REF!</definedName>
    <definedName name="DADOS">#REF!</definedName>
    <definedName name="dasfa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DATA">[21]Dem_VISA!$E$9</definedName>
    <definedName name="data_base">[30]Redoma!$B$2</definedName>
    <definedName name="data2">[31]Cálculos!$B$1:$B$4</definedName>
    <definedName name="ddd" hidden="1">{#N/A,#N/A,TRUE,"GLOBAL";#N/A,#N/A,TRUE,"RUSTICOS";#N/A,#N/A,TRUE,"INMUEBLES"}</definedName>
    <definedName name="dddddd" hidden="1">{#N/A,#N/A,FALSE,"Tabl. FB300";#N/A,#N/A,FALSE,"Tabl. FB350";#N/A,#N/A,FALSE,"Tabl. FB400";#N/A,#N/A,FALSE,"Tabl. FB500";#N/A,#N/A,FALSE,"Tabl. FS090"}</definedName>
    <definedName name="DDDKGKG">[2]CorpBSB!$B$59:$Q$109</definedName>
    <definedName name="DE" hidden="1">{#N/A,#N/A,TRUE,"GLOBAL";#N/A,#N/A,TRUE,"RUSTICOS";#N/A,#N/A,TRUE,"INMUEBLES"}</definedName>
    <definedName name="deeded">[12]VarBSB!$B$59:$AB$109</definedName>
    <definedName name="deijdei">[12]PymesBSB!$B$59:$AB$109</definedName>
    <definedName name="dejdoie">[12]LCorBSB!$B$59:$AB$109</definedName>
    <definedName name="DEM_MASTER">[21]Dem_MASTER!$F$10:$X$152</definedName>
    <definedName name="DEM_VISA">[21]Dem_VISA!$F$10:$T$124</definedName>
    <definedName name="DEMAIS_EMPRESAS__CÁLCULO_DE__PRÉVIA">'[3]Linha 491 - GRUPO SANTANDER'!$B$619</definedName>
    <definedName name="DER" hidden="1">{#N/A,#N/A,TRUE,"GLOBAL";#N/A,#N/A,TRUE,"RUSTICOS";#N/A,#N/A,TRUE,"INMUEBLES"}</definedName>
    <definedName name="DESP">[21]Rateio_Visa!$F$28:$F$55</definedName>
    <definedName name="Despestotal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DEZM">[32]Dados!$AU$1:$AU$65536</definedName>
    <definedName name="df" hidden="1">{#N/A,#N/A,TRUE,"GLOBAL";#N/A,#N/A,TRUE,"RUSTICOS";#N/A,#N/A,TRUE,"INMUEBLES"}</definedName>
    <definedName name="DFG" hidden="1">{#N/A,#N/A,TRUE,"GLOBAL";#N/A,#N/A,TRUE,"RUSTICOS";#N/A,#N/A,TRUE,"INMUEBLES"}</definedName>
    <definedName name="dfsd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dfsdf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dgst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DICNOMEBL_BLC_UNIC" localSheetId="0">#REF!</definedName>
    <definedName name="DICNOMEBL_BLC_UNIC">#REF!</definedName>
    <definedName name="Divisora">[33]Apoio!$A$1</definedName>
    <definedName name="DOLARABR">[20]APOIO!$G$19</definedName>
    <definedName name="DOLARABR1">[20]APOIO!$G$20</definedName>
    <definedName name="DOLARAGO">[20]APOIO!$K$19</definedName>
    <definedName name="DOLARAGO1">[20]APOIO!$K$20</definedName>
    <definedName name="DOLARDEZ">[20]APOIO!$O$19</definedName>
    <definedName name="DOLARDEZ1">[20]APOIO!$P$19</definedName>
    <definedName name="DOLARDEZ2">[20]APOIO!$O$20</definedName>
    <definedName name="DOLARFEV">[20]APOIO!$E$19</definedName>
    <definedName name="DOLARFEV1">[20]APOIO!$E$20</definedName>
    <definedName name="DOLARJAN">[20]APOIO!$D$19</definedName>
    <definedName name="DOLARJAN1">[20]APOIO!$D$20</definedName>
    <definedName name="DOLARJUL">[20]APOIO!$J$19</definedName>
    <definedName name="DOLARJUL1">[20]APOIO!$J$20</definedName>
    <definedName name="DOLARJUN">[20]APOIO!$I$19</definedName>
    <definedName name="DOLARJUN1">[20]APOIO!$I$20</definedName>
    <definedName name="DOLARMAI">[20]APOIO!$H$19</definedName>
    <definedName name="DOLARMAI1">[20]APOIO!$H$20</definedName>
    <definedName name="DOLARMAR">[20]APOIO!$F$19</definedName>
    <definedName name="DOLARMAR1">[20]APOIO!$F$20</definedName>
    <definedName name="DOLARNOV">[20]APOIO!$N$19</definedName>
    <definedName name="DOLARNOV1">[20]APOIO!$Q$19</definedName>
    <definedName name="DOLARNOV2">[20]APOIO!$N$20</definedName>
    <definedName name="DOLAROUT">[20]APOIO!$M$19</definedName>
    <definedName name="DOLAROUT1">[20]APOIO!$M$20</definedName>
    <definedName name="DOLARSET">[20]APOIO!$L$19</definedName>
    <definedName name="DOLARSET1">[20]APOIO!$L$20</definedName>
    <definedName name="DOLLARLOAN">'[14]#REF'!$R$20</definedName>
    <definedName name="dsdg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dsf" hidden="1">{"'RR'!$A$2:$E$81"}</definedName>
    <definedName name="dt">[30]dias!$H$4:$I$1034</definedName>
    <definedName name="Dt.baixa" localSheetId="0">[29]INPUT!#REF!</definedName>
    <definedName name="Dt.baixa">[29]INPUT!#REF!</definedName>
    <definedName name="Dt.contabil" localSheetId="0">[29]INPUT!#REF!</definedName>
    <definedName name="Dt.contabil">[29]INPUT!#REF!</definedName>
    <definedName name="dt_fecham" localSheetId="0">#REF!</definedName>
    <definedName name="dt_fecham">#REF!</definedName>
    <definedName name="DX_CARTÃO">[21]DX_CARTÃO!$C$1:$K$146</definedName>
    <definedName name="e" hidden="1">{#N/A,#N/A,FALSE,"AOPESSOA2";#N/A,#N/A,FALSE,"AOPESSOA";#N/A,#N/A,FALSE,"AOPRODUC2";#N/A,#N/A,FALSE,"GRÁFICO3";#N/A,#N/A,FALSE,"AOCUSDIR12"}</definedName>
    <definedName name="e.3.1.a" hidden="1">{#N/A,#N/A,FALSE,"Tabl. G1";#N/A,#N/A,FALSE,"Tabl. G2"}</definedName>
    <definedName name="E3E" hidden="1">{#N/A,#N/A,TRUE,"GLOBAL";#N/A,#N/A,TRUE,"RUSTICOS";#N/A,#N/A,TRUE,"INMUEBLES"}</definedName>
    <definedName name="E4R" hidden="1">{#N/A,#N/A,TRUE,"GLOBAL";#N/A,#N/A,TRUE,"RUSTICOS";#N/A,#N/A,TRUE,"INMUEBLES"}</definedName>
    <definedName name="EAFC" localSheetId="0">'[34]INPUT DADOS'!#REF!</definedName>
    <definedName name="EAFC">'[34]INPUT DADOS'!#REF!</definedName>
    <definedName name="EE3Rq3r">[11]Cascada!$Q$8:$AB$47</definedName>
    <definedName name="eee" hidden="1">{#N/A,#N/A,FALSE,"Tabl. H1";#N/A,#N/A,FALSE,"Tabl. H2"}</definedName>
    <definedName name="eeeeee" hidden="1">{#N/A,#N/A,FALSE,"SGP";#N/A,#N/A,FALSE,"SGI";#N/A,#N/A,FALSE,"SGC";#N/A,#N/A,FALSE,"SGS";#N/A,#N/A,FALSE,"SGB"}</definedName>
    <definedName name="eided">[12]PartBSB!$B$59:$AB$109</definedName>
    <definedName name="ELILE">#N/A</definedName>
    <definedName name="er" hidden="1">{#N/A,#N/A,TRUE,"GLOBAL";#N/A,#N/A,TRUE,"RUSTICOS";#N/A,#N/A,TRUE,"INMUEBLES"}</definedName>
    <definedName name="ERT" hidden="1">{#N/A,#N/A,TRUE,"GLOBAL";#N/A,#N/A,TRUE,"RUSTICOS";#N/A,#N/A,TRUE,"INMUEBLES"}</definedName>
    <definedName name="EssCMPaisProductoGNDR">[35]CMPaisProductoGNDR!$C$4:$BX$882</definedName>
    <definedName name="EssHojaDatos">[35]HojaDatos!$C$3:$AD$327</definedName>
    <definedName name="EssResumenGNDR">[35]ResumenGNDR!$B$4:$Z$133</definedName>
    <definedName name="EVOLUTION_DES_ROI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f">[7]!f</definedName>
    <definedName name="F5F" hidden="1">{#N/A,#N/A,TRUE,"GLOBAL";#N/A,#N/A,TRUE,"RUSTICOS";#N/A,#N/A,TRUE,"INMUEBLES"}</definedName>
    <definedName name="Fator" localSheetId="0">#REF!</definedName>
    <definedName name="Fator">#REF!</definedName>
    <definedName name="FCST" hidden="1">{"Page 1 - Adjusted Expenses Forecast",#N/A,FALSE,"Sheet1";"Page 2 - Adjusted Income Forecast",#N/A,FALSE,"Sheet1";"Page 3 -",#N/A,FALSE,"Sheet1";"Page 4 - WCS Profit Forecast",#N/A,FALSE,"Sheet1";"Page 5 -",#N/A,FALSE,"Sheet1";"Page 6 -",#N/A,FALSE,"Sheet1";"Page 7",#N/A,FALSE,"Sheet1";"Page 8 -",#N/A,FALSE,"Sheet1";"Page 9 -",#N/A,FALSE,"Sheet1";#N/A,#N/A,FALSE,"Sheet1"}</definedName>
    <definedName name="fdqf" hidden="1">{"C_PSA",#N/A,FALSE,"PSA";"C_PSA",#N/A,FALSE,"PSA-DAMS&amp;FIN";"C_ECIA",#N/A,FALSE,"ECIA";"C_GEFCO",#N/A,FALSE,"GEFCO";"C_PSAFH",#N/A,FALSE,"PSA-FH"}</definedName>
    <definedName name="FER" hidden="1">{"C_PSA",#N/A,FALSE,"PSA";"C_PSA",#N/A,FALSE,"PSA-DAMS&amp;FIN";"C_ECIA",#N/A,FALSE,"ECIA";"C_GEFCO",#N/A,FALSE,"GEFCO";"C_PSAFH",#N/A,FALSE,"PSA-FH"}</definedName>
    <definedName name="feriados">[36]Plataforma!$L$2:$L$393</definedName>
    <definedName name="fevrier1999" localSheetId="0" hidden="1">#REF!</definedName>
    <definedName name="fevrier1999" hidden="1">#REF!</definedName>
    <definedName name="FEZEZF" hidden="1">{"C_PSA",#N/A,FALSE,"PSA";"C_PSA",#N/A,FALSE,"PSA-DAMS&amp;FIN";"C_ECIA",#N/A,FALSE,"ECIA";"C_GEFCO",#N/A,FALSE,"GEFCO";"C_PSAFH",#N/A,FALSE,"PSA-FH"}</definedName>
    <definedName name="FEZFE" hidden="1">{"C_PSA",#N/A,FALSE,"PSA";"C_PSA",#N/A,FALSE,"PSA-DAMS&amp;FIN";"C_ECIA",#N/A,FALSE,"ECIA";"C_GEFCO",#N/A,FALSE,"GEFCO";"C_PSAFH",#N/A,FALSE,"PSA-FH"}</definedName>
    <definedName name="ff">[7]!ff</definedName>
    <definedName name="FFCST" hidden="1">{"'Actual'!$A$1:$B$32"}</definedName>
    <definedName name="fff">[7]!fff</definedName>
    <definedName name="ffff">[7]!ffff</definedName>
    <definedName name="fffff">[7]!fffff</definedName>
    <definedName name="ffffff">[7]!ffffff</definedName>
    <definedName name="FG" hidden="1">{#N/A,#N/A,TRUE,"GLOBAL";#N/A,#N/A,TRUE,"RUSTICOS";#N/A,#N/A,TRUE,"INMUEBLES"}</definedName>
    <definedName name="fghsdfhs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iliais">[26]FINAL!$A$2:$N$77</definedName>
    <definedName name="FILTROBL_BLC_UNIC" localSheetId="0">#REF!</definedName>
    <definedName name="FILTROBL_BLC_UNIC">#REF!</definedName>
    <definedName name="FINAL" localSheetId="0">#REF!</definedName>
    <definedName name="FINAL">#REF!</definedName>
    <definedName name="FINCO">'[14]#REF'!$R$26</definedName>
    <definedName name="FONTES1">[20]DADOS!$E$1:$E$65536</definedName>
    <definedName name="FROTA06">'[37]PROD# ABN'!$B$3:$Q$79</definedName>
    <definedName name="G6G" hidden="1">{#N/A,#N/A,TRUE,"GLOBAL";#N/A,#N/A,TRUE,"RUSTICOS";#N/A,#N/A,TRUE,"INMUEBLES"}</definedName>
    <definedName name="GDGDFTR">[2]LCorBSB!$B$112:$Q$194</definedName>
    <definedName name="GeralInicio">'[38]01 Consolidado'!$A$5</definedName>
    <definedName name="GERENCIAL">[23]DADOS!$H$1:$H$65536</definedName>
    <definedName name="GFR" hidden="1">{#N/A,#N/A,TRUE,"GLOBAL";#N/A,#N/A,TRUE,"RUSTICOS";#N/A,#N/A,TRUE,"INMUEBLES"}</definedName>
    <definedName name="gg" hidden="1">{#N/A,#N/A,FALSE,"PREÇO.CPV.CA60";#N/A,#N/A,FALSE,"PREÇO.CPV.TREFILADOS";#N/A,#N/A,FALSE,"PREÇO.CPV.CA50";#N/A,#N/A,FALSE,"PREÇO.CPV.FM";#N/A,#N/A,FALSE,"PREÇO-FOB"}</definedName>
    <definedName name="ggg" hidden="1">{#N/A,#N/A,FALSE,"Tabl. G1";#N/A,#N/A,FALSE,"Tabl. G2"}</definedName>
    <definedName name="GHVN" localSheetId="0" hidden="1">[39]CP121999!#REF!</definedName>
    <definedName name="GHVN" hidden="1">[39]CP121999!#REF!</definedName>
    <definedName name="graf98">[7]!graf98</definedName>
    <definedName name="GRAFICOS" localSheetId="0">#REF!</definedName>
    <definedName name="GRAFICOS">#REF!</definedName>
    <definedName name="Gravames" localSheetId="0">#REF!</definedName>
    <definedName name="Gravames">#REF!</definedName>
    <definedName name="GTR" hidden="1">{#N/A,#N/A,TRUE,"GLOBAL";#N/A,#N/A,TRUE,"RUSTICOS";#N/A,#N/A,TRUE,"INMUEBLES"}</definedName>
    <definedName name="h" hidden="1">{#N/A,#N/A,FALSE,"SGP";#N/A,#N/A,FALSE,"SGI";#N/A,#N/A,FALSE,"SGC";#N/A,#N/A,FALSE,"SGS";#N/A,#N/A,FALSE,"SGB"}</definedName>
    <definedName name="H7Y" hidden="1">{#N/A,#N/A,TRUE,"GLOBAL";#N/A,#N/A,TRUE,"RUSTICOS";#N/A,#N/A,TRUE,"INMUEBLES"}</definedName>
    <definedName name="H8H" hidden="1">{#N/A,#N/A,TRUE,"GLOBAL";#N/A,#N/A,TRUE,"RUSTICOS";#N/A,#N/A,TRUE,"INMUEBLES"}</definedName>
    <definedName name="HExtras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hgjuhg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hhh">[7]!hhh</definedName>
    <definedName name="HIP" localSheetId="0">#REF!</definedName>
    <definedName name="HIP">#REF!</definedName>
    <definedName name="hj" hidden="1">{#N/A,#N/A,TRUE,"GLOBAL";#N/A,#N/A,TRUE,"RUSTICOS";#N/A,#N/A,TRUE,"INMUEBLES"}</definedName>
    <definedName name="HJK" hidden="1">{#N/A,#N/A,TRUE,"GLOBAL";#N/A,#N/A,TRUE,"RUSTICOS";#N/A,#N/A,TRUE,"INMUEBLES"}</definedName>
    <definedName name="HTML_CodePage" hidden="1">1252</definedName>
    <definedName name="HTML_Control" hidden="1">{"'MAPA'!$A$1:$P$82","'MAPA'!$U$12","'MAPA'!$H$6"}</definedName>
    <definedName name="HTML_Description" hidden="1">"Retrato das Filiais do Crédito Direto ao Consumidor"</definedName>
    <definedName name="HTML_Email" hidden="1">""</definedName>
    <definedName name="HTML_Header" hidden="1">"MAPA"</definedName>
    <definedName name="HTML_LastUpdate" hidden="1">"02/02/05"</definedName>
    <definedName name="HTML_LineAfter" hidden="1">TRUE</definedName>
    <definedName name="HTML_LineBefore" hidden="1">TRUE</definedName>
    <definedName name="HTML_Name" hidden="1">"F325775"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"C:\TEMP\MyHTML.htm"</definedName>
    <definedName name="HTML_PathTemplate" hidden="1">"T:\USERS\PLAN\CDC\PLANEJAM\RETRATO\2005\HTMLTemp.htm"</definedName>
    <definedName name="HTML_Title" hidden="1">"Retrato"</definedName>
    <definedName name="hu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I8O" hidden="1">{#N/A,#N/A,TRUE,"GLOBAL";#N/A,#N/A,TRUE,"RUSTICOS";#N/A,#N/A,TRUE,"INMUEBLES"}</definedName>
    <definedName name="Imp" localSheetId="0">#REF!</definedName>
    <definedName name="Imp">#REF!</definedName>
    <definedName name="IMPRIMIR_CONSOLIDADO">[21]Dem_Consolid!$B$1:$P$36</definedName>
    <definedName name="IMPRIMIR_MASTERCARD">[21]Dem_MASTER!$F$1:$X$169</definedName>
    <definedName name="IMPRIMIR_VISA">[21]Dem_VISA!$F$1:$T$141</definedName>
    <definedName name="INDECO">'[40]di a termo ie3-05'!$A$3:$H$98</definedName>
    <definedName name="info">'[41]1a factoring'!$C$1:$D$65536</definedName>
    <definedName name="INFO13" localSheetId="0">#REF!</definedName>
    <definedName name="INFO13">#REF!</definedName>
    <definedName name="INFO15" localSheetId="0">#REF!</definedName>
    <definedName name="INFO15">#REF!</definedName>
    <definedName name="INFO16" localSheetId="0">#REF!</definedName>
    <definedName name="INFO16">#REF!</definedName>
    <definedName name="INFO2">'[41]2a cdc-lc'!$C$1:$D$65536</definedName>
    <definedName name="INFO7" localSheetId="0">#REF!</definedName>
    <definedName name="INFO7">#REF!</definedName>
    <definedName name="INFORMES">[17]PARAMETROS!$N$3:$O$21</definedName>
    <definedName name="IOP" hidden="1">{#N/A,#N/A,TRUE,"GLOBAL";#N/A,#N/A,TRUE,"RUSTICOS";#N/A,#N/A,TRUE,"INMUEBLES"}</definedName>
    <definedName name="irie" localSheetId="0">[10]Sheet2!#REF!</definedName>
    <definedName name="irie">[10]Sheet2!#REF!</definedName>
    <definedName name="ISS">[7]!ISS</definedName>
    <definedName name="ISS_aliq">'[18]0-Premissas'!$B$27</definedName>
    <definedName name="ISSQN">[21]PIS_COFINS_ISSQN_VISA!$F$37:$F$39</definedName>
    <definedName name="J" hidden="1">{"C_PSA",#N/A,FALSE,"PSA";"C_PSA",#N/A,FALSE,"PSA-DAMS&amp;FIN";"C_ECIA",#N/A,FALSE,"ECIA";"C_GEFCO",#N/A,FALSE,"GEFCO";"C_PSAFH",#N/A,FALSE,"PSA-FH"}</definedName>
    <definedName name="Jan" localSheetId="0">#REF!</definedName>
    <definedName name="Jan">#REF!</definedName>
    <definedName name="JJJ" hidden="1">{#N/A,#N/A,TRUE,"GLOBAL";#N/A,#N/A,TRUE,"RUSTICOS";#N/A,#N/A,TRUE,"INMUEBLES"}</definedName>
    <definedName name="JK" hidden="1">{#N/A,#N/A,TRUE,"GLOBAL";#N/A,#N/A,TRUE,"RUSTICOS";#N/A,#N/A,TRUE,"INMUEBLES"}</definedName>
    <definedName name="jkwkw">[12]PymesBSB!$B$112:$AB$194</definedName>
    <definedName name="K8K" hidden="1">{#N/A,#N/A,TRUE,"GLOBAL";#N/A,#N/A,TRUE,"RUSTICOS";#N/A,#N/A,TRUE,"INMUEBLES"}</definedName>
    <definedName name="kdid">[12]CorpBSB!$B$59:$AB$109</definedName>
    <definedName name="KGIRO1" hidden="1">{#N/A,#N/A,FALSE,"Tabl. D1";#N/A,#N/A,FALSE,"Tabl. D1 b";#N/A,#N/A,FALSE,"Tabl. D2";#N/A,#N/A,FALSE,"Tabl. D2 b";#N/A,#N/A,FALSE,"Tabl. D3";#N/A,#N/A,FALSE,"Tabl. D4";#N/A,#N/A,FALSE,"Tabl. D5"}</definedName>
    <definedName name="kjkjkjkj" hidden="1">{#N/A,#N/A,FALSE,"Tabl. FB300";#N/A,#N/A,FALSE,"Tabl. FB350";#N/A,#N/A,FALSE,"Tabl. FB400";#N/A,#N/A,FALSE,"Tabl. FB500";#N/A,#N/A,FALSE,"Tabl. FS090"}</definedName>
    <definedName name="KKK" hidden="1">{#N/A,#N/A,TRUE,"GLOBAL";#N/A,#N/A,TRUE,"RUSTICOS";#N/A,#N/A,TRUE,"INMUEBLES"}</definedName>
    <definedName name="kl" hidden="1">{#N/A,#N/A,TRUE,"GLOBAL";#N/A,#N/A,TRUE,"RUSTICOS";#N/A,#N/A,TRUE,"INMUEBLES"}</definedName>
    <definedName name="KLTLT0">[2]Varejo!$B$59:$Q$109</definedName>
    <definedName name="kt" hidden="1">{"Page 1 - Adjusted Expenses Forecast",#N/A,TRUE,"Sheet1";"Page 2 - Adjusted Income Forecast",#N/A,TRUE,"Sheet1";"WCS Total - Profit Forecast",#N/A,TRUE,"Sheet1";"WCS Total - Adjusted Revenue Forecasts",#N/A,TRUE,"Sheet1";"WCS Total - Adjusted Expense Forecasts",#N/A,TRUE,"Sheet1";"Profit Forecast - Loan Products",#N/A,TRUE,"Sheet1";"Profit Forecast - GFM",#N/A,TRUE,"Sheet1";"Profit Forecast - Equities",#N/A,TRUE,"Sheet1";"Profit Forecast - Corp Fin",#N/A,TRUE,"Sheet1";"Profit Forecast - Private Equity",#N/A,TRUE,"Sheet1";"Profit Forecast - GTS",#N/A,TRUE,"Sheet1";"Summary Delta Reward",#N/A,TRUE,"Sheet1"}</definedName>
    <definedName name="KTKT05">[2]Varejo!$B$112:$Q$194</definedName>
    <definedName name="ku" hidden="1">{"'TOTAL'!$B$1:$M$60"}</definedName>
    <definedName name="L0L" hidden="1">{#N/A,#N/A,TRUE,"GLOBAL";#N/A,#N/A,TRUE,"RUSTICOS";#N/A,#N/A,TRUE,"INMUEBLES"}</definedName>
    <definedName name="LEASING">'[14]#REF'!$R$17</definedName>
    <definedName name="lict">[28]Licitações!$E$5:$E$6,[28]Licitações!$E$9:$E$11,[28]Licitações!$E$14:$E$17,[28]Licitações!$E$19,[28]Licitações!$E$23:$E$26,[28]Licitações!$E$29,[28]Licitações!$E$32,[28]Licitações!$E$35:$E$37,[28]Licitações!$E$41:$E$42,[28]Licitações!$E$48,[28]Licitações!$E$51:$E$64</definedName>
    <definedName name="limcount" hidden="1">1</definedName>
    <definedName name="LIST_SOC">[17]PARAMETROS!$A$16:$C$396</definedName>
    <definedName name="LK" hidden="1">{#N/A,#N/A,TRUE,"GLOBAL";#N/A,#N/A,TRUE,"RUSTICOS";#N/A,#N/A,TRUE,"INMUEBLES"}</definedName>
    <definedName name="LL" localSheetId="0" hidden="1">[8]DE!#REF!</definedName>
    <definedName name="LL" hidden="1">[8]DE!#REF!</definedName>
    <definedName name="LLL" hidden="1">{#N/A,#N/A,TRUE,"GLOBAL";#N/A,#N/A,TRUE,"RUSTICOS";#N/A,#N/A,TRUE,"INMUEBLES"}</definedName>
    <definedName name="LÑ" hidden="1">{#N/A,#N/A,TRUE,"GLOBAL";#N/A,#N/A,TRUE,"RUSTICOS";#N/A,#N/A,TRUE,"INMUEBLES"}</definedName>
    <definedName name="LRLRO">[2]PymesBSB!$B$112:$Q$194</definedName>
    <definedName name="m">[7]!m</definedName>
    <definedName name="macro.range1" localSheetId="0">[29]Cálculos!#REF!</definedName>
    <definedName name="macro.range1">[29]Cálculos!#REF!</definedName>
    <definedName name="MAIM">[32]Dados!$AG$1:$AG$65536</definedName>
    <definedName name="MASTERCARD">[21]Dem_MASTER!$F$1:$X$169</definedName>
    <definedName name="medi_2005" hidden="1">{#N/A,#N/A,FALSE,"Tabl. G1";#N/A,#N/A,FALSE,"Tabl. G2"}</definedName>
    <definedName name="Menu">[7]!Menu</definedName>
    <definedName name="merc">[42]MONITOR!$A$3:$F$43</definedName>
    <definedName name="MES" localSheetId="0">#REF!</definedName>
    <definedName name="MES">#REF!</definedName>
    <definedName name="MES_ACTUAL">[43]Portada!$C$22</definedName>
    <definedName name="MES_ATUAL">[23]APOIO!$E$1</definedName>
    <definedName name="MESATUAL">[44]Apoio!$C$2</definedName>
    <definedName name="mesdiv" localSheetId="0">#REF!</definedName>
    <definedName name="mesdiv">#REF!</definedName>
    <definedName name="MESDIVPARCIAL" localSheetId="0">#REF!</definedName>
    <definedName name="MESDIVPARCIAL">#REF!</definedName>
    <definedName name="MESES">[17]PARAMETROS!$D$2:$E$13</definedName>
    <definedName name="Metas_2" hidden="1">{"'RR'!$A$2:$E$81"}</definedName>
    <definedName name="MJK" hidden="1">{#N/A,#N/A,TRUE,"GLOBAL";#N/A,#N/A,TRUE,"RUSTICOS";#N/A,#N/A,TRUE,"INMUEBLES"}</definedName>
    <definedName name="MJU" hidden="1">{#N/A,#N/A,TRUE,"GLOBAL";#N/A,#N/A,TRUE,"RUSTICOS";#N/A,#N/A,TRUE,"INMUEBLES"}</definedName>
    <definedName name="mm">[7]!mm</definedName>
    <definedName name="mmm" hidden="1">{#N/A,#N/A,FALSE,"Tabl. A1";#N/A,#N/A,FALSE,"Tabl. A1 b";#N/A,#N/A,FALSE,"Tabl. A2";#N/A,#N/A,FALSE,"Tabl. A2-1";#N/A,#N/A,FALSE,"Tabl. A2-2"}</definedName>
    <definedName name="mnjjhjhh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month">[45]macro!$C$2</definedName>
    <definedName name="mor.2" hidden="1">{#N/A,#N/A,TRUE,"GLOBAL";#N/A,#N/A,TRUE,"RUSTICOS";#N/A,#N/A,TRUE,"INMUEBLES"}</definedName>
    <definedName name="MORTDEVEL">'[14]#REF'!$R$22</definedName>
    <definedName name="motos" localSheetId="0">#REF!</definedName>
    <definedName name="motos">#REF!</definedName>
    <definedName name="MOTotal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n" hidden="1">{#N/A,#N/A,TRUE,"GLOBAL";#N/A,#N/A,TRUE,"RUSTICOS";#N/A,#N/A,TRUE,"INMUEBLES"}</definedName>
    <definedName name="NHJ" hidden="1">{#N/A,#N/A,TRUE,"GLOBAL";#N/A,#N/A,TRUE,"RUSTICOS";#N/A,#N/A,TRUE,"INMUEBLES"}</definedName>
    <definedName name="NHY" hidden="1">{#N/A,#N/A,TRUE,"GLOBAL";#N/A,#N/A,TRUE,"RUSTICOS";#N/A,#N/A,TRUE,"INMUEBLES"}</definedName>
    <definedName name="NIVEL_SOC_AJ">[17]PARAMETROS!$AD$8:$AN$1500</definedName>
    <definedName name="nnn" hidden="1">{#N/A,#N/A,FALSE,"Tabl. FB300";#N/A,#N/A,FALSE,"Tabl. FB350";#N/A,#N/A,FALSE,"Tabl. FB400";#N/A,#N/A,FALSE,"Tabl. FB500";#N/A,#N/A,FALSE,"Tabl. FS090"}</definedName>
    <definedName name="ÑÑÑ" hidden="1">{#N/A,#N/A,TRUE,"GLOBAL";#N/A,#N/A,TRUE,"RUSTICOS";#N/A,#N/A,TRUE,"INMUEBLES"}</definedName>
    <definedName name="NOME" localSheetId="0">#REF!</definedName>
    <definedName name="NOME">#REF!</definedName>
    <definedName name="NOMEPRODUTO1" localSheetId="0">#REF!</definedName>
    <definedName name="NOMEPRODUTO1">#REF!</definedName>
    <definedName name="NOMEPRODUTO2" localSheetId="0">#REF!</definedName>
    <definedName name="NOMEPRODUTO2">#REF!</definedName>
    <definedName name="NOMEPRODUTO3" localSheetId="0">#REF!</definedName>
    <definedName name="NOMEPRODUTO3">#REF!</definedName>
    <definedName name="NOMEPRODUTO4" localSheetId="0">#REF!</definedName>
    <definedName name="NOMEPRODUTO4">#REF!</definedName>
    <definedName name="NOMETERRITORIO" localSheetId="0">#REF!</definedName>
    <definedName name="NOMETERRITORIO">#REF!</definedName>
    <definedName name="NOMETERRITORIOMAIS" localSheetId="0">#REF!</definedName>
    <definedName name="NOMETERRITORIOMAIS">#REF!</definedName>
    <definedName name="NOMETERRITORIOTIT" localSheetId="0">#REF!</definedName>
    <definedName name="NOMETERRITORIOTIT">#REF!</definedName>
    <definedName name="NOMETERRITORIOTITMAIS" localSheetId="0">#REF!</definedName>
    <definedName name="NOMETERRITORIOTITMAIS">#REF!</definedName>
    <definedName name="NOMEUNIDADE1" localSheetId="0">#REF!</definedName>
    <definedName name="NOMEUNIDADE1">#REF!</definedName>
    <definedName name="NOMEUNIDADE2" localSheetId="0">#REF!</definedName>
    <definedName name="NOMEUNIDADE2">#REF!</definedName>
    <definedName name="NOMEUNIDADE3" localSheetId="0">#REF!</definedName>
    <definedName name="NOMEUNIDADE3">#REF!</definedName>
    <definedName name="NOMEUNIDADE4" localSheetId="0">#REF!</definedName>
    <definedName name="NOMEUNIDADE4">#REF!</definedName>
    <definedName name="NOTA" localSheetId="0">#REF!</definedName>
    <definedName name="NOTA">#REF!</definedName>
    <definedName name="NOTAS" localSheetId="0">#REF!</definedName>
    <definedName name="NOTAS">#REF!</definedName>
    <definedName name="NUMERODEORDEM" localSheetId="0">#REF!</definedName>
    <definedName name="NUMERODEORDEM">#REF!</definedName>
    <definedName name="O9L" hidden="1">{#N/A,#N/A,TRUE,"GLOBAL";#N/A,#N/A,TRUE,"RUSTICOS";#N/A,#N/A,TRUE,"INMUEBLES"}</definedName>
    <definedName name="oct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op" hidden="1">{#N/A,#N/A,TRUE,"GLOBAL";#N/A,#N/A,TRUE,"RUSTICOS";#N/A,#N/A,TRUE,"INMUEBLES"}</definedName>
    <definedName name="opçao.baixa" localSheetId="0">[29]INPUT!#REF!</definedName>
    <definedName name="opçao.baixa">[29]INPUT!#REF!</definedName>
    <definedName name="ORDEMTERRITORIO" localSheetId="0">#REF!</definedName>
    <definedName name="ORDEMTERRITORIO">#REF!</definedName>
    <definedName name="Outras">[7]!Outras</definedName>
    <definedName name="OVERDRAFT">'[14]#REF'!$R$11</definedName>
    <definedName name="owow">[12]VarBSB!$B$112:$AB$194</definedName>
    <definedName name="PATRED">[17]PARAMETROS!$AS$4:$BO$6</definedName>
    <definedName name="PBACEN">#N/A</definedName>
    <definedName name="PCOR">[25]CorpBSB!$B$2:$AB$56</definedName>
    <definedName name="pcor2">[12]CorpBSB!$B$2:$AB$56</definedName>
    <definedName name="PERFIL">'[27]Grafico 1'!$C$2</definedName>
    <definedName name="pis" localSheetId="0">#REF!</definedName>
    <definedName name="pis">#REF!</definedName>
    <definedName name="Pis_aliq">'[18]0-Premissas'!$B$25</definedName>
    <definedName name="PIS_COFINS">[21]PIS_COFINS_ISSQN_VISA!$F$10:$F$19</definedName>
    <definedName name="pla" hidden="1">"T:\SPR_EIS\SAF\TOTAL.htm"</definedName>
    <definedName name="Plante" hidden="1">{#N/A,#N/A,FALSE,"Tabl. G1";#N/A,#N/A,FALSE,"Tabl. G2"}</definedName>
    <definedName name="plat2">'[46]5a la'!$C$1:$D$65536</definedName>
    <definedName name="PLATAFORMA" localSheetId="0">#REF!</definedName>
    <definedName name="PLATAFORMA">#REF!</definedName>
    <definedName name="PLATAFORMA_AC" localSheetId="0">#REF!</definedName>
    <definedName name="PLATAFORMA_AC">#REF!</definedName>
    <definedName name="PLCOR">[25]LCorBSB!$B$2:$AB$56</definedName>
    <definedName name="pluie" hidden="1">{#N/A,#N/A,FALSE,"Tabl. H1";#N/A,#N/A,FALSE,"Tabl. H2"}</definedName>
    <definedName name="pop" hidden="1">{#N/A,#N/A,FALSE,"Tabl. G1";#N/A,#N/A,FALSE,"Tabl. G2"}</definedName>
    <definedName name="PPART">[25]PartBSB!$B$2:$AB$56</definedName>
    <definedName name="PPYMES">[25]PymesBSB!$B$2:$AB$56</definedName>
    <definedName name="ppymes2">[12]PymesBSB!$B$2:$AB$56</definedName>
    <definedName name="Prazo" localSheetId="0">#REF!</definedName>
    <definedName name="Prazo">#REF!</definedName>
    <definedName name="Prazo_real" localSheetId="0">#REF!</definedName>
    <definedName name="Prazo_real">#REF!</definedName>
    <definedName name="prebudget" localSheetId="0" hidden="1">#REF!</definedName>
    <definedName name="prebudget" hidden="1">#REF!</definedName>
    <definedName name="prebudget1" localSheetId="0" hidden="1">#REF!</definedName>
    <definedName name="prebudget1" hidden="1">#REF!</definedName>
    <definedName name="prebuget" localSheetId="0" hidden="1">#REF!</definedName>
    <definedName name="prebuget" hidden="1">#REF!</definedName>
    <definedName name="Premissas">[7]!Premissas</definedName>
    <definedName name="Print_Area_MI" localSheetId="0">#REF!</definedName>
    <definedName name="Print_Area_MI">#REF!</definedName>
    <definedName name="Print_comments" localSheetId="0">#REF!</definedName>
    <definedName name="Print_comments">#REF!</definedName>
    <definedName name="Print_Titles_MI" localSheetId="0">#REF!</definedName>
    <definedName name="Print_Titles_MI">#REF!</definedName>
    <definedName name="print2" localSheetId="0">#REF!</definedName>
    <definedName name="print2">#REF!</definedName>
    <definedName name="Producao" localSheetId="0">#REF!</definedName>
    <definedName name="Producao">#REF!</definedName>
    <definedName name="produto" localSheetId="0">#REF!</definedName>
    <definedName name="produto">#REF!</definedName>
    <definedName name="produto1">[15]Paramentros!$H$10:$H$17</definedName>
    <definedName name="produtos" localSheetId="0">#REF!</definedName>
    <definedName name="produtos">#REF!</definedName>
    <definedName name="propostav3">[47]Cálculos!$B$1:$B$4</definedName>
    <definedName name="PVAR">[25]VarBSB!$B$2:$AB$56</definedName>
    <definedName name="q" hidden="1">{#N/A,#N/A,FALSE,"SGP";#N/A,#N/A,FALSE,"SGI";#N/A,#N/A,FALSE,"SGC";#N/A,#N/A,FALSE,"SGS";#N/A,#N/A,FALSE,"SGB"}</definedName>
    <definedName name="Q3WR1q3r">[19]AVANCEPAIS!$A$15:$D$30</definedName>
    <definedName name="qerrtrg">[11]Cascada_BR03!$Q$8:$AB$47</definedName>
    <definedName name="QQQ" hidden="1">{#N/A,#N/A,TRUE,"GLOBAL";#N/A,#N/A,TRUE,"RUSTICOS";#N/A,#N/A,TRUE,"INMUEBLES"}</definedName>
    <definedName name="qqqqqq">[11]PIS_COFINS_ISSQN_VISA!$F$10:$F$19</definedName>
    <definedName name="QTDE" localSheetId="0">#REF!</definedName>
    <definedName name="QTDE">#REF!</definedName>
    <definedName name="QTDE_AC" localSheetId="0">#REF!</definedName>
    <definedName name="QTDE_AC">#REF!</definedName>
    <definedName name="QUADRO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QUADRO1" localSheetId="0">#REF!</definedName>
    <definedName name="QUADRO1">#REF!</definedName>
    <definedName name="QUADRO2" localSheetId="0">#REF!</definedName>
    <definedName name="QUADRO2">#REF!</definedName>
    <definedName name="QUADRO3" localSheetId="0">#REF!</definedName>
    <definedName name="QUADRO3">#REF!</definedName>
    <definedName name="QUADRO4" localSheetId="0">#REF!</definedName>
    <definedName name="QUADRO4">#REF!</definedName>
    <definedName name="Query" localSheetId="0">#REF!</definedName>
    <definedName name="Query">#REF!</definedName>
    <definedName name="Query_3ctr" localSheetId="0">#REF!</definedName>
    <definedName name="Query_3ctr">#REF!</definedName>
    <definedName name="Query_Ctr_c_Afc" localSheetId="0">#REF!</definedName>
    <definedName name="Query_Ctr_c_Afc">#REF!</definedName>
    <definedName name="Query_Ctr_s_Afc" localSheetId="0">#REF!</definedName>
    <definedName name="Query_Ctr_s_Afc">#REF!</definedName>
    <definedName name="Query_LjsAfc" localSheetId="0">#REF!</definedName>
    <definedName name="Query_LjsAfc">#REF!</definedName>
    <definedName name="Query_LjsCadastradas" localSheetId="0">#REF!</definedName>
    <definedName name="Query_LjsCadastradas">#REF!</definedName>
    <definedName name="Query_LjTotal" localSheetId="0">#REF!</definedName>
    <definedName name="Query_LjTotal">#REF!</definedName>
    <definedName name="Query_Pend" localSheetId="0">#REF!</definedName>
    <definedName name="Query_Pend">#REF!</definedName>
    <definedName name="QWE" hidden="1">{#N/A,#N/A,TRUE,"GLOBAL";#N/A,#N/A,TRUE,"RUSTICOS";#N/A,#N/A,TRUE,"INMUEBLES"}</definedName>
    <definedName name="RAFC" localSheetId="0">'[34]INPUT DADOS'!#REF!</definedName>
    <definedName name="RAFC">'[34]INPUT DADOS'!#REF!</definedName>
    <definedName name="RangoBORRAR">[17]DATOS!$AI$14:$AQ$450</definedName>
    <definedName name="RANGOCOPIAR">[17]DATOS!$AE$2:$AQ$2</definedName>
    <definedName name="RANGOCOPIAR2">[17]DATOS!$AI$2:$AQ$2</definedName>
    <definedName name="ray" localSheetId="0" hidden="1">#REF!</definedName>
    <definedName name="ray" hidden="1">#REF!</definedName>
    <definedName name="RCOR">[25]CorpBSB!$B$112:$AB$194</definedName>
    <definedName name="rcor2">[12]CorpBSB!$B$112:$AB$194</definedName>
    <definedName name="REAL_BAN">[48]Cascada!$AC$8:$AN$47</definedName>
    <definedName name="REAL_BAN_BR03">[21]Cascada_BR03!$Q$8:$AB$47</definedName>
    <definedName name="REALIZ">[21]Cascada!$Q$8:$AB$47</definedName>
    <definedName name="REC">[21]Rateio_Visa!$F$8:$F$27</definedName>
    <definedName name="receita" localSheetId="0">#REF!</definedName>
    <definedName name="receita">#REF!</definedName>
    <definedName name="REGIAO">'[27]Grafico 1'!$J$3</definedName>
    <definedName name="RENEGOTIATED">'[14]#REF'!$R$25</definedName>
    <definedName name="RER" hidden="1">{"C_PSA",#N/A,FALSE,"PSA";"C_PSA",#N/A,FALSE,"PSA-DAMS&amp;FIN";"C_ECIA",#N/A,FALSE,"ECIA";"C_GEFCO",#N/A,FALSE,"GEFCO";"C_PSAFH",#N/A,FALSE,"PSA-FH"}</definedName>
    <definedName name="resultado" localSheetId="0">#REF!</definedName>
    <definedName name="resultado">#REF!</definedName>
    <definedName name="RESULTADO_AC" localSheetId="0">#REF!</definedName>
    <definedName name="RESULTADO_AC">#REF!</definedName>
    <definedName name="RESULTADO1">[20]DADOS!$G$1:$G$65536</definedName>
    <definedName name="RESULTCONT">[20]DADOS!$I$1:$I$65536</definedName>
    <definedName name="resumo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RESUMO_PARA_COMPARATIVO_COM_A_PRÉVIA">'[3]Linha 491 - GRUPO SANTANDER'!$B$604</definedName>
    <definedName name="REVOLVING">'[14]#REF'!$R$5</definedName>
    <definedName name="ric" hidden="1">{#N/A,#N/A,FALSE,"Tabl. D1";#N/A,#N/A,FALSE,"Tabl. D1 b";#N/A,#N/A,FALSE,"Tabl. D2";#N/A,#N/A,FALSE,"Tabl. D2 b";#N/A,#N/A,FALSE,"Tabl. D3";#N/A,#N/A,FALSE,"Tabl. D4";#N/A,#N/A,FALSE,"Tabl. D5"}</definedName>
    <definedName name="rica" hidden="1">{#N/A,#N/A,FALSE,"Tabl. D1";#N/A,#N/A,FALSE,"Tabl. D1 b";#N/A,#N/A,FALSE,"Tabl. D2";#N/A,#N/A,FALSE,"Tabl. D2 b";#N/A,#N/A,FALSE,"Tabl. D3";#N/A,#N/A,FALSE,"Tabl. D4";#N/A,#N/A,FALSE,"Tabl. D5"}</definedName>
    <definedName name="ricar" hidden="1">{#N/A,#N/A,FALSE,"Tabl. G1";#N/A,#N/A,FALSE,"Tabl. G2"}</definedName>
    <definedName name="RKLRK50">[2]PartBSB!$B$112:$Q$194</definedName>
    <definedName name="RKRO0">[2]PartBSB!$B$59:$Q$109</definedName>
    <definedName name="RLCOR">[25]LCorBSB!$B$112:$AB$194</definedName>
    <definedName name="RPART">[25]PartBSB!$B$112:$AB$194</definedName>
    <definedName name="RPYMES">[25]PymesBSB!$B$112:$AB$194</definedName>
    <definedName name="RQE3Q46TQ23">[11]Rateio_Visa!$F$8:$F$32</definedName>
    <definedName name="rr">[7]!rr</definedName>
    <definedName name="RRPPMM_ML">[49]AVANCEPAIS!$A$15:$D$30</definedName>
    <definedName name="RRPPMMUS">[49]AVANCEPAIS!$C$5:$C$9</definedName>
    <definedName name="rrr">[7]!rrr</definedName>
    <definedName name="rt" hidden="1">{"C_PSA",#N/A,FALSE,"PSA";"C_PSA",#N/A,FALSE,"PSA-DAMS&amp;FIN";"C_ECIA",#N/A,FALSE,"ECIA";"C_GEFCO",#N/A,FALSE,"GEFCO";"C_PSAFH",#N/A,FALSE,"PSA-FH"}</definedName>
    <definedName name="RTY" hidden="1">{#N/A,#N/A,TRUE,"GLOBAL";#N/A,#N/A,TRUE,"RUSTICOS";#N/A,#N/A,TRUE,"INMUEBLES"}</definedName>
    <definedName name="RURALLOAN">'[14]#REF'!$R$21</definedName>
    <definedName name="RVAR">[25]VarBSB!$B$112:$AB$194</definedName>
    <definedName name="s" hidden="1">{#N/A,#N/A,TRUE,"GLOBAL";#N/A,#N/A,TRUE,"RUSTICOS";#N/A,#N/A,TRUE,"INMUEBLES"}</definedName>
    <definedName name="S3S" hidden="1">{#N/A,#N/A,TRUE,"GLOBAL";#N/A,#N/A,TRUE,"RUSTICOS";#N/A,#N/A,TRUE,"INMUEBLES"}</definedName>
    <definedName name="salvar" localSheetId="0">#REF!</definedName>
    <definedName name="salvar">#REF!</definedName>
    <definedName name="SAPBEXrevision" hidden="1">19</definedName>
    <definedName name="SAPBEXsysID" hidden="1">"BWP"</definedName>
    <definedName name="SAPBEXwbID" hidden="1">"07QM73PI84UL6KXIIWQMBHZCH"</definedName>
    <definedName name="sasasasa" hidden="1">{#N/A,#N/A,FALSE,"Tabl. FB300";#N/A,#N/A,FALSE,"Tabl. FB350";#N/A,#N/A,FALSE,"Tabl. FB400";#N/A,#N/A,FALSE,"Tabl. FB500";#N/A,#N/A,FALSE,"Tabl. FS090"}</definedName>
    <definedName name="scad">[7]!scad</definedName>
    <definedName name="SCOR">[25]CorpBSB!$B$59:$AB$109</definedName>
    <definedName name="sd" hidden="1">{#N/A,#N/A,TRUE,"GLOBAL";#N/A,#N/A,TRUE,"RUSTICOS";#N/A,#N/A,TRUE,"INMUEBLES"}</definedName>
    <definedName name="sdasdsa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DCD">[2]CorpBSB!$B$112:$Q$194</definedName>
    <definedName name="sdfdfsd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dfgsd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dfsdf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dfss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dlfjdbfhbvfs">[7]!sdlfjdbfhbvfs</definedName>
    <definedName name="sedqwd" hidden="1">{#N/A,#N/A,TRUE,"GLOBAL";#N/A,#N/A,TRUE,"RUSTICOS";#N/A,#N/A,TRUE,"INMUEBLES"}</definedName>
    <definedName name="Segmento">[22]Divisor!$E$16:$E$19</definedName>
    <definedName name="segmento1">[15]Paramentros!$K$10:$K$15</definedName>
    <definedName name="sencount" hidden="1">1</definedName>
    <definedName name="SENSIST" hidden="1">{#N/A,#N/A,FALSE,"Hoja2";#N/A,#N/A,FALSE,"HIPOTESIS";#N/A,#N/A,FALSE,"VOL";#N/A,#N/A,FALSE,"PRECIOS";#N/A,#N/A,FALSE,"CKD";#N/A,#N/A,FALSE,"COSTOSCKD";#N/A,#N/A,FALSE,"COSTOSMIV";#N/A,#N/A,FALSE,"COSTOSEXP";#N/A,#N/A,FALSE,"RESCOS";#N/A,#N/A,FALSE,"INVERS";#N/A,#N/A,FALSE,"BALDIV";#N/A,#N/A,FALSE,"CTAECO";#N/A,#N/A,FALSE,"flujo"}</definedName>
    <definedName name="September">'[14]#REF'!$J$26</definedName>
    <definedName name="SER" hidden="1">{#N/A,#N/A,TRUE,"GLOBAL";#N/A,#N/A,TRUE,"RUSTICOS";#N/A,#N/A,TRUE,"INMUEBLES"}</definedName>
    <definedName name="SFABR">[23]DADOS!$W$1:$W$65536</definedName>
    <definedName name="SFAGO">[23]DADOS!$AE$1:$AE$65536</definedName>
    <definedName name="SFDEZ">[20]DADOS!$AM$1:$AM$65536</definedName>
    <definedName name="SFDEZ1">[20]DADOS!$AO$1:$AO$65536</definedName>
    <definedName name="sfds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FFEV">[23]DADOS!$S$1:$S$65536</definedName>
    <definedName name="SFJAN">[23]DADOS!$Q$1:$Q$65536</definedName>
    <definedName name="SFJUL">[23]DADOS!$AC$1:$AC$65536</definedName>
    <definedName name="SFJUN">[23]DADOS!$AA$1:$AA$65536</definedName>
    <definedName name="SFMAI">[23]DADOS!$Y$1:$Y$65536</definedName>
    <definedName name="SFMAR">[23]DADOS!$U$1:$U$65536</definedName>
    <definedName name="SFNOV">[20]DADOS!$AK$1:$AK$65536</definedName>
    <definedName name="SFOUT">[20]DADOS!$AI$1:$AI$65536</definedName>
    <definedName name="sfsdfs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FSET">[20]DADOS!$AG$1:$AG$65536</definedName>
    <definedName name="Sindicatos">[7]!Sindicatos</definedName>
    <definedName name="SLCOR">[25]LCorBSB!$B$59:$AB$109</definedName>
    <definedName name="SMABR">[20]DADOS!$V$1:$V$65536</definedName>
    <definedName name="SMAGO">[23]DADOS!$AD$1:$AD$65536</definedName>
    <definedName name="SMDEZ">[20]DADOS!$AL$1:$AL$65536</definedName>
    <definedName name="SMFEV">[20]DADOS!$R$1:$R$65536</definedName>
    <definedName name="SMJAN">[20]DADOS!$P$1:$P$65536</definedName>
    <definedName name="smjane">[50]DADOS!$P$1:$P$65536</definedName>
    <definedName name="SMJUL">[23]DADOS!$AB$1:$AB$65536</definedName>
    <definedName name="SMJUN">[20]DADOS!$Z$1:$Z$65536</definedName>
    <definedName name="SMMAI">[20]DADOS!$X$1:$X$65536</definedName>
    <definedName name="SMMAR">[20]DADOS!$T$1:$T$65536</definedName>
    <definedName name="SMNOV">[20]DADOS!$AJ$1:$AJ$65536</definedName>
    <definedName name="SMOUT">[20]DADOS!$AH$1:$AH$65536</definedName>
    <definedName name="SMSET">[20]DADOS!$AF$1:$AF$65536</definedName>
    <definedName name="SPART">[25]PartBSB!$B$59:$AB$109</definedName>
    <definedName name="Spread" localSheetId="0">#REF!</definedName>
    <definedName name="Spread">#REF!</definedName>
    <definedName name="SPREAD_ABN">'[51]PROD# ABN'!$B$3:$Q$79</definedName>
    <definedName name="SPYMES">[25]PymesBSB!$B$59:$AB$109</definedName>
    <definedName name="ss" hidden="1">{#N/A,#N/A,TRUE,"GLOBAL";#N/A,#N/A,TRUE,"RUSTICOS";#N/A,#N/A,TRUE,"INMUEBLES"}</definedName>
    <definedName name="sss" hidden="1">{#N/A,#N/A,TRUE,"GLOBAL";#N/A,#N/A,TRUE,"RUSTICOS";#N/A,#N/A,TRUE,"INMUEBLES"}</definedName>
    <definedName name="sssq" hidden="1">{#N/A,#N/A,TRUE,"GLOBAL";#N/A,#N/A,TRUE,"RUSTICOS";#N/A,#N/A,TRUE,"INMUEBLES"}</definedName>
    <definedName name="STAFFLOAN">'[14]#REF'!$R$12</definedName>
    <definedName name="Stein">[7]!Stein</definedName>
    <definedName name="stock2" localSheetId="0" hidden="1">#REF!</definedName>
    <definedName name="stock2" hidden="1">#REF!</definedName>
    <definedName name="SUBTOTAL">'[14]#REF'!$R$27</definedName>
    <definedName name="sumario" hidden="1">{#N/A,#N/A,FALSE,"SGP";#N/A,#N/A,FALSE,"SGI";#N/A,#N/A,FALSE,"SGC";#N/A,#N/A,FALSE,"SGS";#N/A,#N/A,FALSE,"SGB"}</definedName>
    <definedName name="Sumário" hidden="1">{#N/A,#N/A,FALSE,"SGP";#N/A,#N/A,FALSE,"SGI";#N/A,#N/A,FALSE,"SGC";#N/A,#N/A,FALSE,"SGS";#N/A,#N/A,FALSE,"SGB"}</definedName>
    <definedName name="SVAR">[25]VarBSB!$B$59:$AB$109</definedName>
    <definedName name="SWE" hidden="1">{#N/A,#N/A,TRUE,"GLOBAL";#N/A,#N/A,TRUE,"RUSTICOS";#N/A,#N/A,TRUE,"INMUEBLES"}</definedName>
    <definedName name="SWW" hidden="1">{#N/A,#N/A,TRUE,"GLOBAL";#N/A,#N/A,TRUE,"RUSTICOS";#N/A,#N/A,TRUE,"INMUEBLES"}</definedName>
    <definedName name="t">[50]DADOS!$I$1:$I$65536</definedName>
    <definedName name="Tab">[7]!Tab</definedName>
    <definedName name="TAB_CASC">[21]Tab_Cascada!$C$43:$H$72</definedName>
    <definedName name="TABDATA">[21]Cascada!$A$60:$C$71</definedName>
    <definedName name="Tabe">[7]!Tabe</definedName>
    <definedName name="tabela1">[15]Paramentros!$E$10:$E$17</definedName>
    <definedName name="Tabelas">[7]!Tabelas</definedName>
    <definedName name="TABL00" hidden="1">{#N/A,#N/A,FALSE,"Tabl. D1";#N/A,#N/A,FALSE,"Tabl. D1 b";#N/A,#N/A,FALSE,"Tabl. D2";#N/A,#N/A,FALSE,"Tabl. D2 b";#N/A,#N/A,FALSE,"Tabl. D3";#N/A,#N/A,FALSE,"Tabl. D4";#N/A,#N/A,FALSE,"Tabl. D5"}</definedName>
    <definedName name="tableé" hidden="1">{#N/A,#N/A,FALSE,"Tabl. G1";#N/A,#N/A,FALSE,"Tabl. G2"}</definedName>
    <definedName name="tac" localSheetId="0">#REF!</definedName>
    <definedName name="tac">#REF!</definedName>
    <definedName name="tarif_ant" localSheetId="0">#REF!</definedName>
    <definedName name="tarif_ant">#REF!</definedName>
    <definedName name="taxa" localSheetId="0">#REF!</definedName>
    <definedName name="taxa">#REF!</definedName>
    <definedName name="taxas">[30]input!$A$3:$D$51</definedName>
    <definedName name="TDIN">[52]TDINAMICA!$B$3</definedName>
    <definedName name="Tec" localSheetId="0">#REF!</definedName>
    <definedName name="Tec">#REF!</definedName>
    <definedName name="tg" hidden="1">{"C_PSA",#N/A,FALSE,"PSA";"C_PSA",#N/A,FALSE,"PSA-DAMS&amp;FIN";"C_ECIA",#N/A,FALSE,"ECIA";"C_GEFCO",#N/A,FALSE,"GEFCO";"C_PSAFH",#N/A,FALSE,"PSA-FH"}</definedName>
    <definedName name="tgb" hidden="1">{"C_PSA",#N/A,FALSE,"PSA";"C_PSA",#N/A,FALSE,"PSA-DAMS&amp;FIN";"C_ECIA",#N/A,FALSE,"ECIA";"C_GEFCO",#N/A,FALSE,"GEFCO";"C_PSAFH",#N/A,FALSE,"PSA-FH"}</definedName>
    <definedName name="TITPARCIAL" localSheetId="0">#REF!</definedName>
    <definedName name="TITPARCIAL">#REF!</definedName>
    <definedName name="_xlnm.Print_Titles">[53]BanespaDEPARA!$A$4:$IV$5</definedName>
    <definedName name="Tonico">[54]Capa!$A$1:$O$20</definedName>
    <definedName name="Tonico1">[54]índice!$A$1:$L$22</definedName>
    <definedName name="total" localSheetId="0">#REF!,#REF!,#REF!</definedName>
    <definedName name="total">#REF!,#REF!,#REF!</definedName>
    <definedName name="TOTALBEP">'[14]#REF'!$R$23</definedName>
    <definedName name="TOTALCONS">'[14]#REF'!$R$13</definedName>
    <definedName name="Toto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TOTORDEMBLC_UNIC" localSheetId="0">#REF!</definedName>
    <definedName name="TOTORDEMBLC_UNIC">#REF!</definedName>
    <definedName name="TRADEBILLS">'[14]#REF'!$R$18</definedName>
    <definedName name="TRIM">[55]PARAMETROS!$D$1</definedName>
    <definedName name="ts" localSheetId="0" hidden="1">[1]ALLEMAGNE!#REF!</definedName>
    <definedName name="ts" hidden="1">[1]ALLEMAGNE!#REF!</definedName>
    <definedName name="TT">[7]!TT</definedName>
    <definedName name="tti">[7]!tti</definedName>
    <definedName name="TTT" hidden="1">{#N/A,#N/A,TRUE,"GLOBAL";#N/A,#N/A,TRUE,"RUSTICOS";#N/A,#N/A,TRUE,"INMUEBLES"}</definedName>
    <definedName name="tttttt" hidden="1">{#N/A,#N/A,FALSE,"Tabl. G1";#N/A,#N/A,FALSE,"Tabl. G2"}</definedName>
    <definedName name="ty" hidden="1">{#N/A,#N/A,TRUE,"GLOBAL";#N/A,#N/A,TRUE,"RUSTICOS";#N/A,#N/A,TRUE,"INMUEBLES"}</definedName>
    <definedName name="TYH" hidden="1">{#N/A,#N/A,TRUE,"GLOBAL";#N/A,#N/A,TRUE,"RUSTICOS";#N/A,#N/A,TRUE,"INMUEBLES"}</definedName>
    <definedName name="uhlul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ui" hidden="1">{#N/A,#N/A,TRUE,"GLOBAL";#N/A,#N/A,TRUE,"RUSTICOS";#N/A,#N/A,TRUE,"INMUEBLES"}</definedName>
    <definedName name="UNIDAD">[52]PARAMETROS!$A$3</definedName>
    <definedName name="UNIV" localSheetId="0">#REF!</definedName>
    <definedName name="UNIV">#REF!</definedName>
    <definedName name="V5R" hidden="1">{#N/A,#N/A,TRUE,"GLOBAL";#N/A,#N/A,TRUE,"RUSTICOS";#N/A,#N/A,TRUE,"INMUEBLES"}</definedName>
    <definedName name="vale" hidden="1">{#N/A,#N/A,FALSE,"Tabl. FB300";#N/A,#N/A,FALSE,"Tabl. FB350";#N/A,#N/A,FALSE,"Tabl. FB400";#N/A,#N/A,FALSE,"Tabl. FB500";#N/A,#N/A,FALSE,"Tabl. FS090"}</definedName>
    <definedName name="VALIDA" localSheetId="0">[56]CAPA!#REF!</definedName>
    <definedName name="VALIDA">[56]CAPA!#REF!</definedName>
    <definedName name="ValidaBA" localSheetId="0">[29]INPUT!#REF!</definedName>
    <definedName name="ValidaBA">[29]INPUT!#REF!</definedName>
    <definedName name="ValidaBA2" localSheetId="0">[29]INPUT!#REF!</definedName>
    <definedName name="ValidaBA2">[29]INPUT!#REF!</definedName>
    <definedName name="VALIDACAO" localSheetId="0">#REF!</definedName>
    <definedName name="VALIDACAO">#REF!</definedName>
    <definedName name="VALIDAÇÃO">[27]CAPA!$D$1</definedName>
    <definedName name="VALIDACAO2" localSheetId="0">#REF!</definedName>
    <definedName name="VALIDACAO2">#REF!</definedName>
    <definedName name="VALMIN" localSheetId="0">#REF!</definedName>
    <definedName name="VALMIN">#REF!</definedName>
    <definedName name="VALOR" localSheetId="0">#REF!</definedName>
    <definedName name="VALOR">#REF!</definedName>
    <definedName name="VALOR_AC" localSheetId="0">#REF!</definedName>
    <definedName name="VALOR_AC">#REF!</definedName>
    <definedName name="VALORES_SM" localSheetId="0">#REF!</definedName>
    <definedName name="VALORES_SM">#REF!</definedName>
    <definedName name="VANES" hidden="1">{#N/A,#N/A,FALSE,"Tabl. A1";#N/A,#N/A,FALSE,"Tabl. A1 b";#N/A,#N/A,FALSE,"Tabl. A2";#N/A,#N/A,FALSE,"Tabl. A2-1";#N/A,#N/A,FALSE,"Tabl. A2-2"}</definedName>
    <definedName name="vannes" hidden="1">{#N/A,#N/A,FALSE,"Tabl. G1";#N/A,#N/A,FALSE,"Tabl. G2"}</definedName>
    <definedName name="Variação" localSheetId="0">[57]PLAN1!#REF!</definedName>
    <definedName name="Variação">[57]PLAN1!#REF!</definedName>
    <definedName name="VB" hidden="1">{#N/A,#N/A,TRUE,"GLOBAL";#N/A,#N/A,TRUE,"RUSTICOS";#N/A,#N/A,TRUE,"INMUEBLES"}</definedName>
    <definedName name="VBN" hidden="1">{#N/A,#N/A,TRUE,"GLOBAL";#N/A,#N/A,TRUE,"RUSTICOS";#N/A,#N/A,TRUE,"INMUEBLES"}</definedName>
    <definedName name="ver">[13]Portada!$C$22</definedName>
    <definedName name="VFG" hidden="1">{#N/A,#N/A,TRUE,"GLOBAL";#N/A,#N/A,TRUE,"RUSTICOS";#N/A,#N/A,TRUE,"INMUEBLES"}</definedName>
    <definedName name="VFGT" hidden="1">{#N/A,#N/A,TRUE,"GLOBAL";#N/A,#N/A,TRUE,"RUSTICOS";#N/A,#N/A,TRUE,"INMUEBLES"}</definedName>
    <definedName name="VIEW_1" localSheetId="0">#REF!</definedName>
    <definedName name="VIEW_1">#REF!</definedName>
    <definedName name="VIEW_10">[58]EIS!$B$15:$N$18</definedName>
    <definedName name="VIEW_11">'[59]2'!$B$105:$M$107</definedName>
    <definedName name="VIEW_12">[58]EIS!$T$5:$X$57</definedName>
    <definedName name="VIEW_13">'[59]4'!$B$107:$M$109</definedName>
    <definedName name="VIEW_14">[59]DADOS!$B$1:$N$50</definedName>
    <definedName name="VIEW_15">[59]DADOS!$B$102:$N$172</definedName>
    <definedName name="VIEW_18">[58]EIS!$B$32:$N$34</definedName>
    <definedName name="VIEW_2" localSheetId="0">#REF!</definedName>
    <definedName name="VIEW_2">#REF!</definedName>
    <definedName name="VIEW_3" localSheetId="0">#REF!</definedName>
    <definedName name="VIEW_3">#REF!</definedName>
    <definedName name="VIEW_4">[58]EIS!$B$44:$F$52</definedName>
    <definedName name="VIEW_5" localSheetId="0">#REF!</definedName>
    <definedName name="VIEW_5">#REF!</definedName>
    <definedName name="VIEW_8">'[59]2'!$B$97:$M$100</definedName>
    <definedName name="VIEW_9">'[59]3'!$B$101:$J$104</definedName>
    <definedName name="VISA">[21]Dem_VISA!$F$1:$T$141</definedName>
    <definedName name="vvv" hidden="1">{#N/A,#N/A,FALSE,"Tabl. H1";#N/A,#N/A,FALSE,"Tabl. H2"}</definedName>
    <definedName name="w" hidden="1">{"Page 1 - Adjusted Expenses Forecast",#N/A,TRUE,"Sheet1";"Page 2 - Adjusted Income Forecast",#N/A,TRUE,"Sheet1";"WCS Total - Profit Forecast",#N/A,TRUE,"Sheet1";"WCS Total - Adjusted Revenue Forecasts",#N/A,TRUE,"Sheet1";"WCS Total - Adjusted Expense Forecasts",#N/A,TRUE,"Sheet1";"Profit Forecast - Loan Products",#N/A,TRUE,"Sheet1";"Profit Forecast - GFM",#N/A,TRUE,"Sheet1";"Profit Forecast - Equities",#N/A,TRUE,"Sheet1";"Profit Forecast - Corp Fin",#N/A,TRUE,"Sheet1";"Profit Forecast - Private Equity",#N/A,TRUE,"Sheet1";"Profit Forecast - GTS",#N/A,TRUE,"Sheet1";"Summary Delta Reward",#N/A,TRUE,"Sheet1"}</definedName>
    <definedName name="W2W" hidden="1">{#N/A,#N/A,TRUE,"GLOBAL";#N/A,#N/A,TRUE,"RUSTICOS";#N/A,#N/A,TRUE,"INMUEBLES"}</definedName>
    <definedName name="we" hidden="1">{#N/A,#N/A,TRUE,"GLOBAL";#N/A,#N/A,TRUE,"RUSTICOS";#N/A,#N/A,TRUE,"INMUEBLES"}</definedName>
    <definedName name="WER" hidden="1">{#N/A,#N/A,TRUE,"GLOBAL";#N/A,#N/A,TRUE,"RUSTICOS";#N/A,#N/A,TRUE,"INMUEBLES"}</definedName>
    <definedName name="wrn.1." hidden="1">{#N/A,#N/A,FALSE,"AOPESSOA2";#N/A,#N/A,FALSE,"AOPESSOA";#N/A,#N/A,FALSE,"AOPRODUC2";#N/A,#N/A,FALSE,"GRÁFICO3";#N/A,#N/A,FALSE,"AOCUSDIR12"}</definedName>
    <definedName name="wrn.14." hidden="1">{#N/A,#N/A,FALSE,"Desp.Indir";#N/A,#N/A,FALSE,"Estoq"}</definedName>
    <definedName name="wrn.acmp." hidden="1">{#N/A,#N/A,FALSE,"SGP";#N/A,#N/A,FALSE,"SGI";#N/A,#N/A,FALSE,"SGC";#N/A,#N/A,FALSE,"SGS";#N/A,#N/A,FALSE,"SGB"}</definedName>
    <definedName name="wrn.ACOMP." hidden="1">{#N/A,#N/A,FALSE,"AOPOSEST";#N/A,#N/A,FALSE,"GRAFRB10";#N/A,#N/A,FALSE,"GRAFCOMP11 (2)";#N/A,#N/A,FALSE,"AOCUSDIR12";#N/A,#N/A,FALSE,"AODPINDI12";#N/A,#N/A,FALSE,"AOPESSOA13";#N/A,#N/A,FALSE,"ENDIV";#N/A,#N/A,FALSE,"AOVINTEC14";#N/A,#N/A,FALSE,"AOFLUXO18";#N/A,#N/A,FALSE,"BALPATRIM"}</definedName>
    <definedName name="wrn.ALTA._.ADM.._.DOLAR." hidden="1">{#N/A,#N/A,FALSE,"PREÇO.CPV.CA60";#N/A,#N/A,FALSE,"PREÇO.CPV.TREFILADOS";#N/A,#N/A,FALSE,"PREÇO.CPV.CA50";#N/A,#N/A,FALSE,"PREÇO.CPV.FM";#N/A,#N/A,FALSE,"PREÇO-FOB"}</definedName>
    <definedName name="wrn.ALTA._.ADMINISTRAÇÃO." hidden="1">{#N/A,#N/A,FALSE,"PREÇO.CPV.CA60";#N/A,#N/A,FALSE,"PREÇO.CPV.TREFILADOS";#N/A,#N/A,FALSE,"PREÇO.CPV.CA50";#N/A,#N/A,FALSE,"PREÇO.CPV.FM";#N/A,#N/A,FALSE,"PREÇO-FOB"}</definedName>
    <definedName name="wrn.APLICAÇÃO." hidden="1">{#N/A,#N/A,FALSE,"CONTROLE"}</definedName>
    <definedName name="wrn.capitaux._.employes." hidden="1">{"C_PSA",#N/A,FALSE,"PSA";"C_PSA",#N/A,FALSE,"PSA-DAMS&amp;FIN";"C_ECIA",#N/A,FALSE,"ECIA";"C_GEFCO",#N/A,FALSE,"GEFCO";"C_PSAFH",#N/A,FALSE,"PSA-FH"}</definedName>
    <definedName name="wrn.EVENTUAL." hidden="1">{#N/A,#N/A,FALSE,"PREÇO.CPV.CA60";#N/A,#N/A,FALSE,"GALVANIZADOS";#N/A,#N/A,FALSE,"OVALADOS";#N/A,#N/A,FALSE,"TREF IND.";#N/A,#N/A,FALSE,"PREGOS";#N/A,#N/A,FALSE,"RECOZIDOS";#N/A,#N/A,FALSE,"FARPADOS";#N/A,#N/A,FALSE,"SEG INDÚSTRIA";#N/A,#N/A,FALSE,"SEG AGROPECUÁRIA";#N/A,#N/A,FALSE,"SEG CONST.CIVIL"}</definedName>
    <definedName name="wrn.FOBAJUDI." hidden="1">{#N/A,#N/A,TRUE,"GLOBAL";#N/A,#N/A,TRUE,"RUSTICOS";#N/A,#N/A,TRUE,"INMUEBLES"}</definedName>
    <definedName name="wrn.IMPRIME." hidden="1">{#N/A,#N/A,FALSE,"Hoja2";#N/A,#N/A,FALSE,"HIPOTESIS";#N/A,#N/A,FALSE,"VOL";#N/A,#N/A,FALSE,"PRECIOS";#N/A,#N/A,FALSE,"CKD";#N/A,#N/A,FALSE,"COSTOSCKD";#N/A,#N/A,FALSE,"COSTOSMIV";#N/A,#N/A,FALSE,"COSTOSEXP";#N/A,#N/A,FALSE,"RESCOS";#N/A,#N/A,FALSE,"INVERS";#N/A,#N/A,FALSE,"BALDIV";#N/A,#N/A,FALSE,"CTAECO";#N/A,#N/A,FALSE,"flujo"}</definedName>
    <definedName name="wrn.INVESTIMENTOS." hidden="1">{#N/A,#N/A,FALSE,"DIPRE";#N/A,#N/A,FALSE,"DIVIP";#N/A,#N/A,FALSE,"DIRAD";#N/A,#N/A,FALSE,"DIFIR";#N/A,#N/A,FALSE,"DIDEN";#N/A,#N/A,FALSE,"SGP";#N/A,#N/A,FALSE,"SGS";#N/A,#N/A,FALSE,"SGI";#N/A,#N/A,FALSE,"SGC";#N/A,#N/A,FALSE,"SGB"}</definedName>
    <definedName name="wrn.MENSAL." hidden="1">{#N/A,#N/A,FALSE,"CAPA";#N/A,#N/A,FALSE,"Pag. 01";#N/A,#N/A,FALSE,"Pag. 02";#N/A,#N/A,FALSE,"Pag. 03";#N/A,#N/A,FALSE,"Pag. 04";#N/A,#N/A,FALSE,"Pag. 05";#N/A,#N/A,FALSE,"Pag. 06";#N/A,#N/A,FALSE,"Pag. 07"}</definedName>
    <definedName name="wrn.Orçamento." hidden="1">{#N/A,#N/A,FALSE,"C.Direto";#N/A,#N/A,FALSE,"Evolução";#N/A,#N/A,FALSE,"C.Direto Prod";#N/A,#N/A,FALSE,"C.Indireto";#N/A,#N/A,FALSE,"Mobra";#N/A,#N/A,FALSE,"Orç.Inv.";#N/A,#N/A,FALSE,"Equiv. US$";#N/A,#N/A,FALSE,"NewFin";#N/A,#N/A,FALSE,"Ev.Receita";#N/A,#N/A,FALSE,"Ev.Venda"}</definedName>
    <definedName name="wrn.P.._.Orç.._.Módulo._.1." hidden="1">{#N/A,#N/A,FALSE,"Índice";#N/A,#N/A,FALSE,"Result.Ec.";#N/A,#N/A,FALSE,"Par.Conj. ";#N/A,#N/A,FALSE,"Prod.Fis";#N/A,#N/A,FALSE,"Est.Físico";#N/A,#N/A,FALSE,"Mix";#N/A,#N/A,FALSE,"P.Médio";#N/A,#N/A,FALSE,"Rec.Bruta";#N/A,#N/A,FALSE,"Vendas.4";#N/A,#N/A,FALSE,"C.Dir.Vend"}</definedName>
    <definedName name="wrn.P.Orç.._.Módulo._.2." hidden="1">{#N/A,#N/A,FALSE,"C.Direto";#N/A,#N/A,FALSE,"Evolução";#N/A,#N/A,FALSE,"C.Direto Prod";#N/A,#N/A,FALSE,"C.Indireto";#N/A,#N/A,FALSE,"Mobra";#N/A,#N/A,FALSE,"Orç.Inv.";#N/A,#N/A,FALSE,"Eq.Patrim";#N/A,#N/A,FALSE,"Equiv. US$";#N/A,#N/A,FALSE,"NewFin";#N/A,#N/A,FALSE,"Ev.Receita";#N/A,#N/A,FALSE,"Ev.Venda"}</definedName>
    <definedName name="wrn.Print." hidden="1">{"Page 1 - Adjusted Expenses Forecast",#N/A,FALSE,"Sheet1";"Page 2 - Adjusted Income Forecast",#N/A,FALSE,"Sheet1";"Page 3 -",#N/A,FALSE,"Sheet1";"Page 4 - WCS Profit Forecast",#N/A,FALSE,"Sheet1";"Page 5 -",#N/A,FALSE,"Sheet1";"Page 6 -",#N/A,FALSE,"Sheet1";"Page 7",#N/A,FALSE,"Sheet1";"Page 8 -",#N/A,FALSE,"Sheet1";"Page 9 -",#N/A,FALSE,"Sheet1";#N/A,#N/A,FALSE,"Sheet1"}</definedName>
    <definedName name="wrn.Print._.All." hidden="1">{"Page 1 - Adjusted Expenses Forecast",#N/A,TRUE,"Sheet1";"Page 2 - Adjusted Income Forecast",#N/A,TRUE,"Sheet1";"WCS Total - Profit Forecast",#N/A,TRUE,"Sheet1";"WCS Total - Adjusted Revenue Forecasts",#N/A,TRUE,"Sheet1";"WCS Total - Adjusted Expense Forecasts",#N/A,TRUE,"Sheet1";"Profit Forecast - Loan Products",#N/A,TRUE,"Sheet1";"Profit Forecast - GFM",#N/A,TRUE,"Sheet1";"Profit Forecast - Equities",#N/A,TRUE,"Sheet1";"Profit Forecast - Corp Fin",#N/A,TRUE,"Sheet1";"Profit Forecast - Private Equity",#N/A,TRUE,"Sheet1";"Profit Forecast - GTS",#N/A,TRUE,"Sheet1";"Summary Delta Reward",#N/A,TRUE,"Sheet1"}</definedName>
    <definedName name="wrn.projeto" hidden="1">{#N/A,#N/A,FALSE,"Investimentos";#N/A,#N/A,FALSE,"Resumo";#N/A,#N/A,FALSE,"42";#N/A,#N/A,FALSE,"AF A";#N/A,#N/A,FALSE,"Inj Carvão";#N/A,#N/A,FALSE,"Coke";#N/A,#N/A,FALSE,"MLC";#N/A,#N/A,FALSE,"43";#N/A,#N/A,FALSE,"Barras";#N/A,#N/A,FALSE,"DPCC";#N/A,#N/A,FALSE,"41";#N/A,#N/A,FALSE,"Gás";#N/A,#N/A,FALSE,"Desempoei";#N/A,#N/A,FALSE,"ETA aciari";#N/A,#N/A,FALSE,"ETA lamina";#N/A,#N/A,FALSE,"SAP"}</definedName>
    <definedName name="wrn.Projetos." hidden="1">{#N/A,#N/A,FALSE,"Investimentos";#N/A,#N/A,FALSE,"Resumo";#N/A,#N/A,FALSE,"42";#N/A,#N/A,FALSE,"AF A";#N/A,#N/A,FALSE,"Inj Carvão";#N/A,#N/A,FALSE,"Coke";#N/A,#N/A,FALSE,"MLC";#N/A,#N/A,FALSE,"43";#N/A,#N/A,FALSE,"Barras";#N/A,#N/A,FALSE,"DPCC";#N/A,#N/A,FALSE,"41";#N/A,#N/A,FALSE,"Gás";#N/A,#N/A,FALSE,"Desempoei";#N/A,#N/A,FALSE,"ETA aciari";#N/A,#N/A,FALSE,"ETA lamina";#N/A,#N/A,FALSE,"SAP"}</definedName>
    <definedName name="wrn.prop2." hidden="1">{#N/A,#N/A,FALSE,"C.Direto";#N/A,#N/A,FALSE,"Evolução";#N/A,#N/A,FALSE,"C.Indireto";#N/A,#N/A,FALSE,"Mobra";#N/A,#N/A,FALSE,"Equiv. US$";#N/A,#N/A,FALSE,"NewFin"}</definedName>
    <definedName name="wrn.Proposta._.2." hidden="1">{#N/A,#N/A,FALSE,"Evolução";#N/A,#N/A,FALSE,"C.Direto Prod";#N/A,#N/A,FALSE,"C.Indireto";#N/A,#N/A,FALSE,"Mobra";#N/A,#N/A,FALSE,"Orç.Inv.";#N/A,#N/A,FALSE,"Eq.Patrim"}</definedName>
    <definedName name="wrn.ratio." hidden="1">{"R_PSA",#N/A,FALSE,"PSA";"RE_PSA",#N/A,FALSE,"PSA-DAMS&amp;FIN";"R_ECIA",#N/A,FALSE,"ECIA";"R_GEFCO",#N/A,FALSE,"GEFCO";"R_PSAFH",#N/A,FALSE,"PSA-FH"}</definedName>
    <definedName name="wrn.RELATORIO." hidden="1">{#N/A,#N/A,FALSE,"CONTROLE";#N/A,#N/A,FALSE,"CONTROLE"}</definedName>
    <definedName name="wrn.Relatório._.Mensal.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wrn.REMO.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SOCIEDAD.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wrn.Tableaux._.A." hidden="1">{#N/A,#N/A,FALSE,"Tabl. A1";#N/A,#N/A,FALSE,"Tabl. A1 b";#N/A,#N/A,FALSE,"Tabl. A2";#N/A,#N/A,FALSE,"Tabl. A2-1";#N/A,#N/A,FALSE,"Tabl. A2-2"}</definedName>
    <definedName name="wrn.Tableaux._.D." hidden="1">{#N/A,#N/A,FALSE,"Tabl. D1";#N/A,#N/A,FALSE,"Tabl. D1 b";#N/A,#N/A,FALSE,"Tabl. D2";#N/A,#N/A,FALSE,"Tabl. D2 b";#N/A,#N/A,FALSE,"Tabl. D3";#N/A,#N/A,FALSE,"Tabl. D4";#N/A,#N/A,FALSE,"Tabl. D5"}</definedName>
    <definedName name="wrn.Tableaux._.F." hidden="1">{#N/A,#N/A,FALSE,"Tabl. FB300";#N/A,#N/A,FALSE,"Tabl. FB350";#N/A,#N/A,FALSE,"Tabl. FB400";#N/A,#N/A,FALSE,"Tabl. FB500";#N/A,#N/A,FALSE,"Tabl. FS090"}</definedName>
    <definedName name="wrn.Tableaux._.G." hidden="1">{#N/A,#N/A,FALSE,"Tabl. G1";#N/A,#N/A,FALSE,"Tabl. G2"}</definedName>
    <definedName name="wrn.Tableaux._.H." hidden="1">{#N/A,#N/A,FALSE,"Tabl. H1";#N/A,#N/A,FALSE,"Tabl. H2"}</definedName>
    <definedName name="wrn.temp." hidden="1">{#N/A,#N/A,FALSE,"AOESTOQ4";#N/A,#N/A,FALSE,"POSEST";#N/A,#N/A,FALSE,"CARBLIG";#N/A,#N/A,FALSE,"EV.PREÇO";#N/A,#N/A,FALSE,"AOQTDMIX7";#N/A,#N/A,FALSE,"AOPREÇO8";#N/A,#N/A,FALSE,"GRAFMIX9";#N/A,#N/A,FALSE,"GRAFRB10";#N/A,#N/A,FALSE,"GRAFCOMP11";#N/A,#N/A,FALSE,"AODPINDI12"}</definedName>
    <definedName name="wrn.TEMPO." hidden="1">{#N/A,#N/A,FALSE,"Par.Conj.";#N/A,#N/A,FALSE,"Prod.Fis";#N/A,#N/A,FALSE,"Est.Físico";#N/A,#N/A,FALSE,"Mix";#N/A,#N/A,FALSE,"P.Médio";#N/A,#N/A,FALSE,"Rec.Bruta"}</definedName>
    <definedName name="wrn.test." hidden="1">{"Page 1 - Adjusted Expenses Forecast",#N/A,FALSE,"Sheet1";"Page 2 - Adjusted Income Forecast",#N/A,FALSE,"Sheet1";"Page 3 -",#N/A,FALSE,"Sheet1"}</definedName>
    <definedName name="wrn.test._.2." hidden="1">{"Page 1 - Adjusted Expenses Forecast",#N/A,FALSE,"Sheet1";"Page 2 - Adjusted Income Forecast",#N/A,FALSE,"Sheet1";"Page 5 -",#N/A,FALSE,"Sheet1"}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Usinor.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2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ww" hidden="1">{#N/A,#N/A,FALSE,"Tabl. FB300";#N/A,#N/A,FALSE,"Tabl. FB350";#N/A,#N/A,FALSE,"Tabl. FB400";#N/A,#N/A,FALSE,"Tabl. FB500";#N/A,#N/A,FALSE,"Tabl. FS090"}</definedName>
    <definedName name="wwwww" hidden="1">{#N/A,#N/A,FALSE,"Tabl. G1";#N/A,#N/A,FALSE,"Tabl. G2"}</definedName>
    <definedName name="wwwwwwwww" hidden="1">{"'Actual'!$A$1:$B$32"}</definedName>
    <definedName name="x" hidden="1">{"Page 1 - Adjusted Expenses Forecast",#N/A,FALSE,"Sheet1";"Page 2 - Adjusted Income Forecast",#N/A,FALSE,"Sheet1";"Page 3 -",#N/A,FALSE,"Sheet1";"Page 4 - WCS Profit Forecast",#N/A,FALSE,"Sheet1";"Page 5 -",#N/A,FALSE,"Sheet1";"Page 6 -",#N/A,FALSE,"Sheet1";"Page 7",#N/A,FALSE,"Sheet1";"Page 8 -",#N/A,FALSE,"Sheet1";"Page 9 -",#N/A,FALSE,"Sheet1";#N/A,#N/A,FALSE,"Sheet1"}</definedName>
    <definedName name="xa">[7]!xa</definedName>
    <definedName name="XCV" hidden="1">{#N/A,#N/A,TRUE,"GLOBAL";#N/A,#N/A,TRUE,"RUSTICOS";#N/A,#N/A,TRUE,"INMUEBLES"}</definedName>
    <definedName name="xdgg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XSD" hidden="1">{#N/A,#N/A,TRUE,"GLOBAL";#N/A,#N/A,TRUE,"RUSTICOS";#N/A,#N/A,TRUE,"INMUEBLES"}</definedName>
    <definedName name="xxx" hidden="1">{"'Actual'!$A$1:$B$32"}</definedName>
    <definedName name="xxxx" hidden="1">{#N/A,#N/A,FALSE,"Tabl. D1";#N/A,#N/A,FALSE,"Tabl. D1 b";#N/A,#N/A,FALSE,"Tabl. D2";#N/A,#N/A,FALSE,"Tabl. D2 b";#N/A,#N/A,FALSE,"Tabl. D3";#N/A,#N/A,FALSE,"Tabl. D4";#N/A,#N/A,FALSE,"Tabl. D5"}</definedName>
    <definedName name="XYZ" localSheetId="0">[60]AY_lea!#REF!</definedName>
    <definedName name="XYZ">[60]AY_lea!#REF!</definedName>
    <definedName name="XYZL" localSheetId="0">[60]AY_lea!#REF!</definedName>
    <definedName name="XYZL">[60]AY_lea!#REF!</definedName>
    <definedName name="XYZLZ" localSheetId="0">[61]Comm_Mês!#REF!</definedName>
    <definedName name="XYZLZ">[61]Comm_Mês!#REF!</definedName>
    <definedName name="xZ">[7]!xZ</definedName>
    <definedName name="Y7U" hidden="1">{#N/A,#N/A,TRUE,"GLOBAL";#N/A,#N/A,TRUE,"RUSTICOS";#N/A,#N/A,TRUE,"INMUEBLES"}</definedName>
    <definedName name="yu" hidden="1">{#N/A,#N/A,TRUE,"GLOBAL";#N/A,#N/A,TRUE,"RUSTICOS";#N/A,#N/A,TRUE,"INMUEBLES"}</definedName>
    <definedName name="YUI" hidden="1">{#N/A,#N/A,TRUE,"GLOBAL";#N/A,#N/A,TRUE,"RUSTICOS";#N/A,#N/A,TRUE,"INMUEBLES"}</definedName>
    <definedName name="yurttserr" hidden="1">{#N/A,#N/A,FALSE,"Tabl. D1";#N/A,#N/A,FALSE,"Tabl. D1 b";#N/A,#N/A,FALSE,"Tabl. D2";#N/A,#N/A,FALSE,"Tabl. D2 b";#N/A,#N/A,FALSE,"Tabl. D3";#N/A,#N/A,FALSE,"Tabl. D4";#N/A,#N/A,FALSE,"Tabl. D5"}</definedName>
    <definedName name="YYY" hidden="1">{#N/A,#N/A,TRUE,"GLOBAL";#N/A,#N/A,TRUE,"RUSTICOS";#N/A,#N/A,TRUE,"INMUEBLES"}</definedName>
    <definedName name="yyyyy" hidden="1">{#N/A,#N/A,FALSE,"Tabl. D1";#N/A,#N/A,FALSE,"Tabl. D1 b";#N/A,#N/A,FALSE,"Tabl. D2";#N/A,#N/A,FALSE,"Tabl. D2 b";#N/A,#N/A,FALSE,"Tabl. D3";#N/A,#N/A,FALSE,"Tabl. D4";#N/A,#N/A,FALSE,"Tabl. D5"}</definedName>
    <definedName name="ZAQ" hidden="1">{#N/A,#N/A,TRUE,"GLOBAL";#N/A,#N/A,TRUE,"RUSTICOS";#N/A,#N/A,TRUE,"INMUEBLES"}</definedName>
    <definedName name="ZAS" hidden="1">{#N/A,#N/A,TRUE,"GLOBAL";#N/A,#N/A,TRUE,"RUSTICOS";#N/A,#N/A,TRUE,"INMUEBLES"}</definedName>
    <definedName name="ZXD" hidden="1">{#N/A,#N/A,TRUE,"GLOBAL";#N/A,#N/A,TRUE,"RUSTICOS";#N/A,#N/A,TRUE,"INMUEBLES"}</definedName>
    <definedName name="zzz" hidden="1">{#N/A,#N/A,FALSE,"Tabl. G1";#N/A,#N/A,FALSE,"Tabl. G2"}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9" i="7" l="1"/>
  <c r="L9" i="7"/>
  <c r="J9" i="7"/>
  <c r="AG22" i="7"/>
  <c r="AH39" i="7" l="1"/>
  <c r="AI39" i="7"/>
  <c r="AJ39" i="7"/>
  <c r="AH40" i="7"/>
  <c r="AI40" i="7"/>
  <c r="AJ40" i="7"/>
  <c r="AH41" i="7"/>
  <c r="AI41" i="7"/>
  <c r="AJ41" i="7"/>
  <c r="AG40" i="7"/>
  <c r="AG39" i="7"/>
  <c r="AH36" i="7"/>
  <c r="AI36" i="7"/>
  <c r="AJ36" i="7"/>
  <c r="AH37" i="7"/>
  <c r="AI37" i="7"/>
  <c r="AJ37" i="7"/>
  <c r="AH38" i="7"/>
  <c r="AI38" i="7"/>
  <c r="AJ38" i="7"/>
  <c r="AG37" i="7"/>
  <c r="AG36" i="7"/>
  <c r="AH33" i="7"/>
  <c r="AI33" i="7"/>
  <c r="AJ33" i="7"/>
  <c r="AH34" i="7"/>
  <c r="AI34" i="7"/>
  <c r="AJ34" i="7"/>
  <c r="AH35" i="7"/>
  <c r="AI35" i="7"/>
  <c r="AJ35" i="7"/>
  <c r="AG34" i="7"/>
  <c r="AG33" i="7"/>
  <c r="AH28" i="7"/>
  <c r="AI28" i="7"/>
  <c r="AJ28" i="7"/>
  <c r="AH29" i="7"/>
  <c r="AI29" i="7"/>
  <c r="AJ29" i="7"/>
  <c r="AH30" i="7"/>
  <c r="AI30" i="7"/>
  <c r="AJ30" i="7"/>
  <c r="AG29" i="7"/>
  <c r="AG28" i="7"/>
  <c r="AH25" i="7"/>
  <c r="AI25" i="7"/>
  <c r="AJ25" i="7"/>
  <c r="AH26" i="7"/>
  <c r="AI26" i="7"/>
  <c r="AJ26" i="7"/>
  <c r="AH27" i="7"/>
  <c r="AI27" i="7"/>
  <c r="AJ27" i="7"/>
  <c r="AG26" i="7"/>
  <c r="AG25" i="7"/>
  <c r="AG23" i="7"/>
  <c r="AH23" i="7"/>
  <c r="AI23" i="7"/>
  <c r="AJ23" i="7"/>
  <c r="AH24" i="7"/>
  <c r="AI24" i="7"/>
  <c r="AJ24" i="7"/>
  <c r="AH22" i="7"/>
  <c r="AI22" i="7"/>
  <c r="AJ22" i="7"/>
  <c r="E8" i="7" l="1"/>
  <c r="H7" i="7"/>
  <c r="H8" i="7" s="1"/>
  <c r="C10" i="7" s="1"/>
  <c r="M9" i="7" s="1"/>
  <c r="H9" i="7" l="1"/>
  <c r="C12" i="7" l="1"/>
  <c r="C11" i="7"/>
  <c r="N9" i="7" l="1"/>
  <c r="V11" i="7"/>
  <c r="V14" i="7" s="1"/>
</calcChain>
</file>

<file path=xl/sharedStrings.xml><?xml version="1.0" encoding="utf-8"?>
<sst xmlns="http://schemas.openxmlformats.org/spreadsheetml/2006/main" count="37" uniqueCount="29">
  <si>
    <t>Prazo</t>
  </si>
  <si>
    <t>Taxa</t>
  </si>
  <si>
    <t>Valor do Veículo (R$)</t>
  </si>
  <si>
    <t>Entrada (R$)</t>
  </si>
  <si>
    <t xml:space="preserve"> =&gt; Preencher este campo</t>
  </si>
  <si>
    <t>Entrada (%)</t>
  </si>
  <si>
    <r>
      <rPr>
        <b/>
        <u/>
        <sz val="10"/>
        <color theme="1"/>
        <rFont val="Calibri"/>
        <family val="2"/>
        <scheme val="minor"/>
      </rPr>
      <t>Importante:</t>
    </r>
    <r>
      <rPr>
        <b/>
        <sz val="10"/>
        <color theme="1"/>
        <rFont val="Calibri"/>
        <family val="2"/>
        <scheme val="minor"/>
      </rPr>
      <t xml:space="preserve"> os valores contidos nesta planilha são apenas para referência.
O valor final será confirmado quando o colaborador sumbeter a sua proposta para análise de crédito.
Favor encaminhar os seguintes dados para a caixa: </t>
    </r>
    <r>
      <rPr>
        <b/>
        <u/>
        <sz val="10"/>
        <color rgb="FF0070C0"/>
        <rFont val="Calibri"/>
        <family val="2"/>
        <scheme val="minor"/>
      </rPr>
      <t>bhcb.comercial@br.hcs.com</t>
    </r>
    <r>
      <rPr>
        <b/>
        <sz val="10"/>
        <color theme="1"/>
        <rFont val="Calibri"/>
        <family val="2"/>
        <scheme val="minor"/>
      </rPr>
      <t>:
- CPF
- Data de nascimento 
- Celular (+DDD)
- Modelo e valor (já com o desconto)
- Valor da Entrada (R$)
- Prazo</t>
    </r>
  </si>
  <si>
    <t>Parcela Final (R$)</t>
  </si>
  <si>
    <t>Parcela (R$)</t>
  </si>
  <si>
    <t>RV 20%</t>
  </si>
  <si>
    <t>Parcela Final (%)</t>
  </si>
  <si>
    <t>RV 30%</t>
  </si>
  <si>
    <t>RV 40%</t>
  </si>
  <si>
    <t>=se(e(H7&lt;30%;C9=20%);procv($C$8;$J$20:$N$21;2;0);se(e($H$7&gt;29,999%;$H$7&lt;40%;$C$9=20%);procv($C$8;$J$20:$N$21;3;0);se(e($H$7&lt;50%;$H$7&gt;39,999%;$C$9=20%);procv($C$8;$J$20:$N$21;4;0);se(e($H$7&gt;49,999%;$C$9=20%);procv(C8;$J$20:$N$21;5;0);se(e(H7&lt;30%;C9=30%);procv($C$8;$J$22:$N$23;2;0);se(e($H$7&gt;29,999%;$H$7&lt;40%;$C$9=30%);procv($C$8;$J$22:$N$23;3;0);se(e($H$7&lt;50%;$H$7&gt;39,999%;$C$9=30%);procv($C$8;$J$22:$N$23;4;0);se(e($H$7&gt;49,999%;$C$9=40%);procv(C8;$J$22:$N$23;5;0);;se(e(H7&lt;30%;C9=40%);procv($C$8;$J$24:$N$25;2;0);se(e($H$7&gt;29,999%;$H$7&lt;40%;$C$9=40%);procv($C$8;$J$24:$N$25;3;0);se(e($H$7&lt;50%;$H$7&gt;39,999%;$C$9=40%);procv($C$8;$J$24:$N$25;4;0);se(e($H$7&gt;49,999%;$C$9=40%);procv(C8;$J$24:$N$25;5;0);0)))))</t>
  </si>
  <si>
    <t>-</t>
  </si>
  <si>
    <t xml:space="preserve"> Simulador de Financiamento</t>
  </si>
  <si>
    <t>https://www.hyundai.com.br/financiamentos.html</t>
  </si>
  <si>
    <t>Eantrada</t>
  </si>
  <si>
    <t>Parcelas</t>
  </si>
  <si>
    <t>Parcela Final</t>
  </si>
  <si>
    <t xml:space="preserve">Paga pelo </t>
  </si>
  <si>
    <t>1º Carro</t>
  </si>
  <si>
    <t>E após 4 anos, você adquire um novo Hyundai 0km</t>
  </si>
  <si>
    <t>Que é utilizado para pagar a parcela final</t>
  </si>
  <si>
    <t>E a diferença vira a entrada do novo carro</t>
  </si>
  <si>
    <t>Você vende seu Hyundai seminovo (*)</t>
  </si>
  <si>
    <t>Confira o vídeo</t>
  </si>
  <si>
    <t>Entrada</t>
  </si>
  <si>
    <t>(*) Aplicado 30% de depreciação média no período (exemplificativo)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</si>
</sst>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_(&quot;R$ &quot;* #,##0.00_);_(&quot;R$ &quot;* \(#,##0.00\);_(&quot;R$ &quot;* &quot;-&quot;??_);_(@_)"/>
    <numFmt numFmtId="167" formatCode="_-[$R$-416]* #,##0.00_-;\-[$R$-416]* #,##0.00_-;_-[$R$-416]* &quot;-&quot;??_-;_-@_-"/>
    <numFmt numFmtId="168" formatCode="0.0"/>
    <numFmt numFmtId="169" formatCode="0.000%"/>
    <numFmt numFmtId="170" formatCode="_-&quot;R$&quot;* #,##0.000_-;\-&quot;R$&quot;* #,##0.000_-;_-&quot;R$&quot;* &quot;-&quot;???_-;_-@_-"/>
    <numFmt numFmtId="171" formatCode="_-* #,##0_-;\-* #,##0_-;_-* &quot;-&quot;??_-;_-@_-"/>
    <numFmt numFmtId="172" formatCode="&quot;R$&quot;\ #,##0"/>
    <numFmt numFmtId="173" formatCode="_-[$R$-416]* #,##0_-;\-[$R$-416]* #,##0_-;_-[$R$-416]* &quot;-&quot;??_-;_-@_-"/>
    <numFmt numFmtId="174" formatCode="_-&quot;R$&quot;\ * #,##0_-;\-&quot;R$&quot;\ * #,##0_-;_-&quot;R$&quot;\ 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u/>
      <sz val="10"/>
      <color rgb="FF0070C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1"/>
      <color theme="1" tint="0.499984740745262"/>
      <name val="Calibri"/>
      <family val="2"/>
      <scheme val="minor"/>
    </font>
    <font>
      <sz val="2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rgb="FFFF0000"/>
      <name val="Calibri"/>
      <family val="2"/>
    </font>
    <font>
      <b/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hair">
        <color theme="1"/>
      </right>
      <top/>
      <bottom/>
      <diagonal/>
    </border>
    <border>
      <left/>
      <right style="hair">
        <color theme="1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hair">
        <color theme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theme="1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0" fontId="6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106">
    <xf numFmtId="0" fontId="0" fillId="0" borderId="0" xfId="0"/>
    <xf numFmtId="9" fontId="5" fillId="2" borderId="3" xfId="1" applyFont="1" applyFill="1" applyBorder="1" applyAlignment="1" applyProtection="1">
      <alignment horizontal="center" vertical="center"/>
    </xf>
    <xf numFmtId="9" fontId="5" fillId="2" borderId="12" xfId="1" applyFont="1" applyFill="1" applyBorder="1" applyAlignment="1" applyProtection="1">
      <alignment horizontal="center" vertical="center"/>
    </xf>
    <xf numFmtId="9" fontId="5" fillId="2" borderId="8" xfId="1" applyFont="1" applyFill="1" applyBorder="1" applyAlignment="1" applyProtection="1">
      <alignment horizontal="left" vertical="center"/>
    </xf>
    <xf numFmtId="9" fontId="0" fillId="0" borderId="8" xfId="1" applyFont="1" applyBorder="1" applyAlignment="1" applyProtection="1">
      <alignment horizontal="center"/>
    </xf>
    <xf numFmtId="10" fontId="8" fillId="3" borderId="2" xfId="1" applyNumberFormat="1" applyFont="1" applyFill="1" applyBorder="1" applyAlignment="1" applyProtection="1">
      <alignment horizontal="center" vertical="center"/>
    </xf>
    <xf numFmtId="10" fontId="8" fillId="3" borderId="13" xfId="1" applyNumberFormat="1" applyFont="1" applyFill="1" applyBorder="1" applyAlignment="1" applyProtection="1">
      <alignment horizontal="center" vertical="center"/>
    </xf>
    <xf numFmtId="10" fontId="8" fillId="0" borderId="2" xfId="1" applyNumberFormat="1" applyFont="1" applyFill="1" applyBorder="1" applyAlignment="1" applyProtection="1">
      <alignment horizontal="center" vertical="center"/>
    </xf>
    <xf numFmtId="10" fontId="8" fillId="0" borderId="13" xfId="1" applyNumberFormat="1" applyFont="1" applyFill="1" applyBorder="1" applyAlignment="1" applyProtection="1">
      <alignment horizontal="center" vertical="center"/>
    </xf>
    <xf numFmtId="10" fontId="8" fillId="6" borderId="14" xfId="1" applyNumberFormat="1" applyFont="1" applyFill="1" applyBorder="1" applyAlignment="1" applyProtection="1">
      <alignment horizontal="center" vertical="center"/>
    </xf>
    <xf numFmtId="10" fontId="8" fillId="6" borderId="15" xfId="1" applyNumberFormat="1" applyFont="1" applyFill="1" applyBorder="1" applyAlignment="1" applyProtection="1">
      <alignment horizontal="center" vertical="center"/>
    </xf>
    <xf numFmtId="9" fontId="14" fillId="0" borderId="0" xfId="1" applyFont="1" applyFill="1" applyBorder="1" applyAlignment="1" applyProtection="1">
      <alignment horizontal="center" vertical="center"/>
    </xf>
    <xf numFmtId="169" fontId="15" fillId="0" borderId="0" xfId="1" applyNumberFormat="1" applyFont="1" applyFill="1" applyBorder="1" applyAlignment="1" applyProtection="1">
      <alignment horizontal="center" vertical="center"/>
    </xf>
    <xf numFmtId="169" fontId="12" fillId="0" borderId="0" xfId="1" applyNumberFormat="1" applyFont="1" applyFill="1" applyBorder="1" applyProtection="1"/>
    <xf numFmtId="169" fontId="13" fillId="0" borderId="0" xfId="1" applyNumberFormat="1" applyFont="1" applyFill="1" applyBorder="1" applyAlignment="1" applyProtection="1">
      <alignment horizontal="center" vertical="center"/>
    </xf>
    <xf numFmtId="10" fontId="15" fillId="0" borderId="0" xfId="1" applyNumberFormat="1" applyFont="1" applyFill="1" applyBorder="1" applyAlignment="1" applyProtection="1">
      <alignment horizontal="center" vertical="center"/>
    </xf>
    <xf numFmtId="168" fontId="15" fillId="0" borderId="0" xfId="1" applyNumberFormat="1" applyFont="1" applyFill="1" applyBorder="1" applyAlignment="1" applyProtection="1">
      <alignment horizontal="center" vertical="center"/>
    </xf>
    <xf numFmtId="169" fontId="12" fillId="0" borderId="0" xfId="1" applyNumberFormat="1" applyFont="1" applyFill="1" applyProtection="1"/>
    <xf numFmtId="171" fontId="12" fillId="0" borderId="0" xfId="18" applyNumberFormat="1" applyFont="1" applyProtection="1"/>
    <xf numFmtId="9" fontId="5" fillId="2" borderId="8" xfId="1" applyFont="1" applyFill="1" applyBorder="1" applyAlignment="1" applyProtection="1">
      <alignment horizontal="center" vertical="center"/>
    </xf>
    <xf numFmtId="10" fontId="16" fillId="0" borderId="0" xfId="1" applyNumberFormat="1" applyFont="1" applyProtection="1"/>
    <xf numFmtId="10" fontId="12" fillId="0" borderId="0" xfId="1" applyNumberFormat="1" applyFont="1" applyProtection="1"/>
    <xf numFmtId="43" fontId="12" fillId="0" borderId="0" xfId="18" applyFont="1" applyProtection="1"/>
    <xf numFmtId="10" fontId="15" fillId="4" borderId="0" xfId="1" applyNumberFormat="1" applyFont="1" applyFill="1" applyBorder="1" applyAlignment="1" applyProtection="1">
      <alignment horizontal="center" vertical="center"/>
    </xf>
    <xf numFmtId="9" fontId="7" fillId="0" borderId="0" xfId="0" applyNumberFormat="1" applyFont="1"/>
    <xf numFmtId="0" fontId="12" fillId="0" borderId="0" xfId="0" applyFont="1"/>
    <xf numFmtId="0" fontId="13" fillId="0" borderId="18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3" borderId="0" xfId="0" applyFont="1" applyFill="1"/>
    <xf numFmtId="0" fontId="22" fillId="3" borderId="0" xfId="0" applyFont="1" applyFill="1"/>
    <xf numFmtId="0" fontId="20" fillId="3" borderId="0" xfId="0" applyFont="1" applyFill="1"/>
    <xf numFmtId="0" fontId="16" fillId="0" borderId="0" xfId="0" applyFont="1"/>
    <xf numFmtId="0" fontId="7" fillId="0" borderId="0" xfId="0" applyFont="1"/>
    <xf numFmtId="173" fontId="22" fillId="3" borderId="0" xfId="0" applyNumberFormat="1" applyFont="1" applyFill="1"/>
    <xf numFmtId="173" fontId="20" fillId="3" borderId="0" xfId="0" applyNumberFormat="1" applyFont="1" applyFill="1"/>
    <xf numFmtId="0" fontId="13" fillId="0" borderId="18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26" fillId="3" borderId="0" xfId="0" applyFont="1" applyFill="1"/>
    <xf numFmtId="0" fontId="14" fillId="0" borderId="0" xfId="0" applyFont="1"/>
    <xf numFmtId="174" fontId="23" fillId="7" borderId="0" xfId="0" applyNumberFormat="1" applyFont="1" applyFill="1"/>
    <xf numFmtId="174" fontId="27" fillId="3" borderId="0" xfId="0" applyNumberFormat="1" applyFont="1" applyFill="1"/>
    <xf numFmtId="168" fontId="13" fillId="0" borderId="0" xfId="0" applyNumberFormat="1" applyFont="1" applyAlignment="1">
      <alignment horizontal="center" vertical="center"/>
    </xf>
    <xf numFmtId="168" fontId="12" fillId="0" borderId="0" xfId="0" applyNumberFormat="1" applyFont="1"/>
    <xf numFmtId="0" fontId="4" fillId="3" borderId="6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6" borderId="7" xfId="0" applyFont="1" applyFill="1" applyBorder="1" applyAlignment="1">
      <alignment horizontal="center"/>
    </xf>
    <xf numFmtId="0" fontId="12" fillId="0" borderId="18" xfId="0" applyFont="1" applyBorder="1"/>
    <xf numFmtId="2" fontId="12" fillId="0" borderId="0" xfId="0" applyNumberFormat="1" applyFont="1"/>
    <xf numFmtId="0" fontId="22" fillId="0" borderId="0" xfId="0" applyFont="1"/>
    <xf numFmtId="0" fontId="12" fillId="0" borderId="0" xfId="0" quotePrefix="1" applyFont="1"/>
    <xf numFmtId="0" fontId="2" fillId="0" borderId="0" xfId="0" quotePrefix="1" applyFont="1"/>
    <xf numFmtId="0" fontId="5" fillId="0" borderId="0" xfId="0" quotePrefix="1" applyFont="1"/>
    <xf numFmtId="0" fontId="21" fillId="0" borderId="18" xfId="0" applyFont="1" applyBorder="1" applyAlignment="1">
      <alignment horizontal="center" vertical="center"/>
    </xf>
    <xf numFmtId="172" fontId="23" fillId="7" borderId="0" xfId="0" applyNumberFormat="1" applyFont="1" applyFill="1" applyAlignment="1">
      <alignment horizontal="center" vertical="center"/>
    </xf>
    <xf numFmtId="174" fontId="22" fillId="3" borderId="0" xfId="0" applyNumberFormat="1" applyFont="1" applyFill="1"/>
    <xf numFmtId="174" fontId="20" fillId="3" borderId="0" xfId="0" applyNumberFormat="1" applyFont="1" applyFill="1"/>
    <xf numFmtId="0" fontId="0" fillId="3" borderId="0" xfId="0" applyFill="1"/>
    <xf numFmtId="9" fontId="13" fillId="0" borderId="0" xfId="0" applyNumberFormat="1" applyFont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9" fontId="24" fillId="0" borderId="0" xfId="0" applyNumberFormat="1" applyFont="1" applyAlignment="1">
      <alignment horizontal="center" vertical="center"/>
    </xf>
    <xf numFmtId="9" fontId="21" fillId="0" borderId="0" xfId="0" applyNumberFormat="1" applyFont="1" applyAlignment="1">
      <alignment horizontal="center" vertical="center"/>
    </xf>
    <xf numFmtId="164" fontId="12" fillId="0" borderId="0" xfId="0" applyNumberFormat="1" applyFont="1"/>
    <xf numFmtId="0" fontId="17" fillId="0" borderId="0" xfId="0" applyFont="1"/>
    <xf numFmtId="170" fontId="0" fillId="0" borderId="0" xfId="0" applyNumberFormat="1"/>
    <xf numFmtId="171" fontId="12" fillId="0" borderId="0" xfId="0" applyNumberFormat="1" applyFont="1"/>
    <xf numFmtId="0" fontId="19" fillId="0" borderId="0" xfId="0" applyFont="1" applyAlignment="1">
      <alignment horizontal="center"/>
    </xf>
    <xf numFmtId="0" fontId="21" fillId="0" borderId="18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72" fontId="21" fillId="0" borderId="18" xfId="0" applyNumberFormat="1" applyFont="1" applyBorder="1" applyAlignment="1">
      <alignment horizontal="center" vertical="center"/>
    </xf>
    <xf numFmtId="172" fontId="21" fillId="0" borderId="0" xfId="0" applyNumberFormat="1" applyFont="1" applyAlignment="1">
      <alignment horizontal="center" vertical="center"/>
    </xf>
    <xf numFmtId="0" fontId="18" fillId="0" borderId="0" xfId="19" applyAlignment="1" applyProtection="1">
      <alignment horizontal="left" vertical="center" wrapText="1"/>
    </xf>
    <xf numFmtId="0" fontId="18" fillId="0" borderId="0" xfId="19" applyAlignment="1" applyProtection="1">
      <alignment horizontal="center" wrapText="1"/>
    </xf>
    <xf numFmtId="0" fontId="21" fillId="0" borderId="0" xfId="0" applyFont="1" applyAlignment="1">
      <alignment horizontal="center"/>
    </xf>
    <xf numFmtId="0" fontId="21" fillId="0" borderId="17" xfId="0" applyFont="1" applyBorder="1" applyAlignment="1">
      <alignment horizontal="center"/>
    </xf>
    <xf numFmtId="0" fontId="28" fillId="0" borderId="0" xfId="19" applyFont="1" applyAlignment="1" applyProtection="1">
      <alignment horizontal="center" wrapText="1"/>
      <protection locked="0"/>
    </xf>
    <xf numFmtId="0" fontId="2" fillId="7" borderId="19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9" fillId="5" borderId="0" xfId="0" applyFont="1" applyFill="1" applyAlignment="1">
      <alignment horizontal="left" vertical="center" wrapText="1"/>
    </xf>
    <xf numFmtId="164" fontId="0" fillId="4" borderId="4" xfId="17" applyFont="1" applyFill="1" applyBorder="1" applyAlignment="1" applyProtection="1">
      <alignment horizontal="center"/>
      <protection locked="0"/>
    </xf>
    <xf numFmtId="164" fontId="0" fillId="4" borderId="16" xfId="17" applyFont="1" applyFill="1" applyBorder="1" applyAlignment="1" applyProtection="1">
      <alignment horizontal="center"/>
      <protection locked="0"/>
    </xf>
    <xf numFmtId="164" fontId="0" fillId="4" borderId="4" xfId="0" applyNumberFormat="1" applyFill="1" applyBorder="1" applyAlignment="1" applyProtection="1">
      <alignment horizontal="center"/>
      <protection locked="0"/>
    </xf>
    <xf numFmtId="164" fontId="0" fillId="4" borderId="16" xfId="0" applyNumberFormat="1" applyFill="1" applyBorder="1" applyAlignment="1" applyProtection="1">
      <alignment horizontal="center"/>
      <protection locked="0"/>
    </xf>
    <xf numFmtId="0" fontId="0" fillId="4" borderId="4" xfId="0" applyFill="1" applyBorder="1" applyAlignment="1" applyProtection="1">
      <alignment horizontal="center"/>
      <protection locked="0"/>
    </xf>
    <xf numFmtId="0" fontId="0" fillId="4" borderId="16" xfId="0" applyFill="1" applyBorder="1" applyAlignment="1" applyProtection="1">
      <alignment horizontal="center"/>
      <protection locked="0"/>
    </xf>
    <xf numFmtId="167" fontId="0" fillId="0" borderId="4" xfId="0" applyNumberFormat="1" applyBorder="1" applyAlignment="1">
      <alignment horizontal="center"/>
    </xf>
    <xf numFmtId="167" fontId="0" fillId="0" borderId="16" xfId="0" applyNumberFormat="1" applyBorder="1" applyAlignment="1">
      <alignment horizontal="center"/>
    </xf>
    <xf numFmtId="10" fontId="0" fillId="0" borderId="1" xfId="1" applyNumberFormat="1" applyFont="1" applyBorder="1" applyAlignment="1" applyProtection="1">
      <alignment horizontal="center"/>
    </xf>
    <xf numFmtId="10" fontId="0" fillId="0" borderId="15" xfId="1" applyNumberFormat="1" applyFont="1" applyBorder="1" applyAlignment="1" applyProtection="1">
      <alignment horizontal="center"/>
    </xf>
    <xf numFmtId="0" fontId="13" fillId="0" borderId="18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3" fillId="7" borderId="0" xfId="0" applyFont="1" applyFill="1" applyAlignment="1">
      <alignment horizontal="center" vertical="center"/>
    </xf>
    <xf numFmtId="9" fontId="0" fillId="4" borderId="4" xfId="1" applyFont="1" applyFill="1" applyBorder="1" applyAlignment="1" applyProtection="1">
      <alignment horizontal="center"/>
      <protection locked="0"/>
    </xf>
    <xf numFmtId="9" fontId="0" fillId="4" borderId="16" xfId="1" applyFont="1" applyFill="1" applyBorder="1" applyAlignment="1" applyProtection="1">
      <alignment horizontal="center"/>
      <protection locked="0"/>
    </xf>
    <xf numFmtId="172" fontId="21" fillId="0" borderId="0" xfId="0" applyNumberFormat="1" applyFont="1" applyAlignment="1">
      <alignment horizontal="center"/>
    </xf>
    <xf numFmtId="172" fontId="21" fillId="0" borderId="17" xfId="0" applyNumberFormat="1" applyFont="1" applyBorder="1" applyAlignment="1">
      <alignment horizontal="center"/>
    </xf>
    <xf numFmtId="0" fontId="25" fillId="7" borderId="0" xfId="0" applyFont="1" applyFill="1" applyAlignment="1">
      <alignment horizontal="center"/>
    </xf>
    <xf numFmtId="0" fontId="25" fillId="7" borderId="17" xfId="0" applyFont="1" applyFill="1" applyBorder="1" applyAlignment="1">
      <alignment horizontal="center"/>
    </xf>
    <xf numFmtId="9" fontId="21" fillId="0" borderId="0" xfId="1" applyFont="1" applyAlignment="1" applyProtection="1">
      <alignment horizontal="center"/>
    </xf>
    <xf numFmtId="9" fontId="21" fillId="0" borderId="17" xfId="1" applyFont="1" applyBorder="1" applyAlignment="1" applyProtection="1">
      <alignment horizontal="center"/>
    </xf>
    <xf numFmtId="9" fontId="21" fillId="0" borderId="18" xfId="1" applyFont="1" applyBorder="1" applyAlignment="1" applyProtection="1">
      <alignment horizontal="center" vertical="center"/>
    </xf>
    <xf numFmtId="9" fontId="21" fillId="0" borderId="0" xfId="1" applyFont="1" applyBorder="1" applyAlignment="1" applyProtection="1">
      <alignment horizontal="center" vertical="center"/>
    </xf>
    <xf numFmtId="9" fontId="21" fillId="0" borderId="18" xfId="0" applyNumberFormat="1" applyFont="1" applyBorder="1" applyAlignment="1">
      <alignment horizontal="center" vertical="center"/>
    </xf>
  </cellXfs>
  <cellStyles count="20">
    <cellStyle name="Comma 2" xfId="6" xr:uid="{00000000-0005-0000-0000-000000000000}"/>
    <cellStyle name="Currency 2" xfId="8" xr:uid="{00000000-0005-0000-0000-000001000000}"/>
    <cellStyle name="Hiperlink" xfId="19" builtinId="8"/>
    <cellStyle name="Moeda" xfId="17" builtinId="4"/>
    <cellStyle name="Moeda 2" xfId="9" xr:uid="{00000000-0005-0000-0000-000003000000}"/>
    <cellStyle name="Normal" xfId="0" builtinId="0"/>
    <cellStyle name="Normal 2" xfId="4" xr:uid="{00000000-0005-0000-0000-000005000000}"/>
    <cellStyle name="Normal 2 2" xfId="10" xr:uid="{00000000-0005-0000-0000-000006000000}"/>
    <cellStyle name="Normal 2 3" xfId="2" xr:uid="{00000000-0005-0000-0000-000007000000}"/>
    <cellStyle name="Normal 2 4" xfId="11" xr:uid="{00000000-0005-0000-0000-000008000000}"/>
    <cellStyle name="Normal 2 5" xfId="5" xr:uid="{00000000-0005-0000-0000-000009000000}"/>
    <cellStyle name="Normal 2 6" xfId="12" xr:uid="{00000000-0005-0000-0000-00000A000000}"/>
    <cellStyle name="Normal 3" xfId="13" xr:uid="{00000000-0005-0000-0000-00000B000000}"/>
    <cellStyle name="Normal 4" xfId="3" xr:uid="{00000000-0005-0000-0000-00000C000000}"/>
    <cellStyle name="Percent 2" xfId="7" xr:uid="{00000000-0005-0000-0000-00000D000000}"/>
    <cellStyle name="Porcentagem" xfId="1" builtinId="5"/>
    <cellStyle name="Porcentagem 2" xfId="14" xr:uid="{00000000-0005-0000-0000-00000F000000}"/>
    <cellStyle name="Separador de milhares 2" xfId="15" xr:uid="{00000000-0005-0000-0000-000010000000}"/>
    <cellStyle name="Separador de milhares 3" xfId="16" xr:uid="{00000000-0005-0000-0000-000011000000}"/>
    <cellStyle name="Vírgula" xfId="18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customXml" Target="../customXml/item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543814</xdr:colOff>
      <xdr:row>10</xdr:row>
      <xdr:rowOff>160643</xdr:rowOff>
    </xdr:from>
    <xdr:to>
      <xdr:col>30</xdr:col>
      <xdr:colOff>187325</xdr:colOff>
      <xdr:row>19</xdr:row>
      <xdr:rowOff>60157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9DCA2772-5F24-42C2-9579-9156AC79C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6563639" y="3848099"/>
          <a:ext cx="4156968" cy="1693111"/>
        </a:xfrm>
        <a:prstGeom prst="rect">
          <a:avLst/>
        </a:prstGeom>
      </xdr:spPr>
    </xdr:pic>
    <xdr:clientData/>
  </xdr:twoCellAnchor>
  <xdr:twoCellAnchor>
    <xdr:from>
      <xdr:col>24</xdr:col>
      <xdr:colOff>0</xdr:colOff>
      <xdr:row>7</xdr:row>
      <xdr:rowOff>0</xdr:rowOff>
    </xdr:from>
    <xdr:to>
      <xdr:col>26</xdr:col>
      <xdr:colOff>12700</xdr:colOff>
      <xdr:row>20</xdr:row>
      <xdr:rowOff>10584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F5CECBDC-D538-409F-A11D-3073709F2728}"/>
            </a:ext>
          </a:extLst>
        </xdr:cNvPr>
        <xdr:cNvSpPr/>
      </xdr:nvSpPr>
      <xdr:spPr>
        <a:xfrm>
          <a:off x="12712700" y="2743200"/>
          <a:ext cx="1308100" cy="2537884"/>
        </a:xfrm>
        <a:prstGeom prst="rect">
          <a:avLst/>
        </a:prstGeom>
        <a:solidFill>
          <a:schemeClr val="tx1">
            <a:lumMod val="50000"/>
            <a:lumOff val="50000"/>
            <a:alpha val="3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7</xdr:col>
      <xdr:colOff>969763</xdr:colOff>
      <xdr:row>9</xdr:row>
      <xdr:rowOff>160171</xdr:rowOff>
    </xdr:from>
    <xdr:to>
      <xdr:col>15</xdr:col>
      <xdr:colOff>309478</xdr:colOff>
      <xdr:row>19</xdr:row>
      <xdr:rowOff>112248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222BC88-48E9-456B-265E-A849ED0A2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6138886" y="3624820"/>
          <a:ext cx="4664803" cy="1962131"/>
        </a:xfrm>
        <a:prstGeom prst="rect">
          <a:avLst/>
        </a:prstGeom>
      </xdr:spPr>
    </xdr:pic>
    <xdr:clientData/>
  </xdr:twoCellAnchor>
  <xdr:twoCellAnchor>
    <xdr:from>
      <xdr:col>4</xdr:col>
      <xdr:colOff>147410</xdr:colOff>
      <xdr:row>6</xdr:row>
      <xdr:rowOff>181427</xdr:rowOff>
    </xdr:from>
    <xdr:to>
      <xdr:col>6</xdr:col>
      <xdr:colOff>260802</xdr:colOff>
      <xdr:row>7</xdr:row>
      <xdr:rowOff>192767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976335" y="2600777"/>
          <a:ext cx="1465942" cy="2113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=&gt;</a:t>
          </a:r>
          <a:r>
            <a:rPr lang="pt-BR" sz="1100" b="1" baseline="0"/>
            <a:t> Selecionar Prazo</a:t>
          </a:r>
          <a:endParaRPr lang="pt-BR" sz="1100" b="1"/>
        </a:p>
      </xdr:txBody>
    </xdr:sp>
    <xdr:clientData/>
  </xdr:twoCellAnchor>
  <xdr:twoCellAnchor>
    <xdr:from>
      <xdr:col>4</xdr:col>
      <xdr:colOff>141514</xdr:colOff>
      <xdr:row>7</xdr:row>
      <xdr:rowOff>162831</xdr:rowOff>
    </xdr:from>
    <xdr:to>
      <xdr:col>6</xdr:col>
      <xdr:colOff>254906</xdr:colOff>
      <xdr:row>8</xdr:row>
      <xdr:rowOff>174171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976335" y="2793545"/>
          <a:ext cx="1474107" cy="2154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=&gt;</a:t>
          </a:r>
          <a:r>
            <a:rPr lang="pt-BR" sz="1100" b="1" baseline="0"/>
            <a:t> Parcela Final (%)</a:t>
          </a:r>
          <a:endParaRPr lang="pt-BR" sz="1100" b="1"/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10</xdr:col>
      <xdr:colOff>304800</xdr:colOff>
      <xdr:row>3</xdr:row>
      <xdr:rowOff>304800</xdr:rowOff>
    </xdr:to>
    <xdr:sp macro="" textlink="">
      <xdr:nvSpPr>
        <xdr:cNvPr id="1027" name="AutoShape 3" descr="Veiculo opcao">
          <a:extLst>
            <a:ext uri="{FF2B5EF4-FFF2-40B4-BE49-F238E27FC236}">
              <a16:creationId xmlns:a16="http://schemas.microsoft.com/office/drawing/2014/main" id="{D0188513-B259-0B45-4671-E4F82BED8551}"/>
            </a:ext>
          </a:extLst>
        </xdr:cNvPr>
        <xdr:cNvSpPr>
          <a:spLocks noChangeAspect="1" noChangeArrowheads="1"/>
        </xdr:cNvSpPr>
      </xdr:nvSpPr>
      <xdr:spPr bwMode="auto">
        <a:xfrm>
          <a:off x="7499350" y="48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10</xdr:col>
      <xdr:colOff>304800</xdr:colOff>
      <xdr:row>3</xdr:row>
      <xdr:rowOff>304800</xdr:rowOff>
    </xdr:to>
    <xdr:sp macro="" textlink="">
      <xdr:nvSpPr>
        <xdr:cNvPr id="1029" name="AutoShape 5" descr="Veiculo opcao">
          <a:extLst>
            <a:ext uri="{FF2B5EF4-FFF2-40B4-BE49-F238E27FC236}">
              <a16:creationId xmlns:a16="http://schemas.microsoft.com/office/drawing/2014/main" id="{8394EA9D-C2CB-7CC7-7B68-03320A80DB62}"/>
            </a:ext>
          </a:extLst>
        </xdr:cNvPr>
        <xdr:cNvSpPr>
          <a:spLocks noChangeAspect="1" noChangeArrowheads="1"/>
        </xdr:cNvSpPr>
      </xdr:nvSpPr>
      <xdr:spPr bwMode="auto">
        <a:xfrm>
          <a:off x="7499350" y="48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10</xdr:col>
      <xdr:colOff>304800</xdr:colOff>
      <xdr:row>3</xdr:row>
      <xdr:rowOff>304800</xdr:rowOff>
    </xdr:to>
    <xdr:sp macro="" textlink="">
      <xdr:nvSpPr>
        <xdr:cNvPr id="1030" name="AutoShape 6" descr="Platinum Plus">
          <a:extLst>
            <a:ext uri="{FF2B5EF4-FFF2-40B4-BE49-F238E27FC236}">
              <a16:creationId xmlns:a16="http://schemas.microsoft.com/office/drawing/2014/main" id="{86EB4B21-400E-52DC-1C61-CE69A8F13805}"/>
            </a:ext>
          </a:extLst>
        </xdr:cNvPr>
        <xdr:cNvSpPr>
          <a:spLocks noChangeAspect="1" noChangeArrowheads="1"/>
        </xdr:cNvSpPr>
      </xdr:nvSpPr>
      <xdr:spPr bwMode="auto">
        <a:xfrm>
          <a:off x="7499350" y="48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635000</xdr:colOff>
      <xdr:row>7</xdr:row>
      <xdr:rowOff>0</xdr:rowOff>
    </xdr:from>
    <xdr:to>
      <xdr:col>11</xdr:col>
      <xdr:colOff>0</xdr:colOff>
      <xdr:row>20</xdr:row>
      <xdr:rowOff>10584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75ED5250-600F-2039-16A6-D09C9EEBFE7E}"/>
            </a:ext>
          </a:extLst>
        </xdr:cNvPr>
        <xdr:cNvSpPr/>
      </xdr:nvSpPr>
      <xdr:spPr>
        <a:xfrm>
          <a:off x="6847417" y="2656417"/>
          <a:ext cx="1301750" cy="2317750"/>
        </a:xfrm>
        <a:prstGeom prst="rect">
          <a:avLst/>
        </a:prstGeom>
        <a:solidFill>
          <a:schemeClr val="tx1">
            <a:lumMod val="50000"/>
            <a:lumOff val="50000"/>
            <a:alpha val="3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0</xdr:colOff>
      <xdr:row>7</xdr:row>
      <xdr:rowOff>0</xdr:rowOff>
    </xdr:from>
    <xdr:to>
      <xdr:col>15</xdr:col>
      <xdr:colOff>10583</xdr:colOff>
      <xdr:row>20</xdr:row>
      <xdr:rowOff>10584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8BDAFEC6-B18E-4747-8049-599D0EF30637}"/>
            </a:ext>
          </a:extLst>
        </xdr:cNvPr>
        <xdr:cNvSpPr/>
      </xdr:nvSpPr>
      <xdr:spPr>
        <a:xfrm>
          <a:off x="9057105" y="3019035"/>
          <a:ext cx="1302864" cy="2661988"/>
        </a:xfrm>
        <a:prstGeom prst="rect">
          <a:avLst/>
        </a:prstGeom>
        <a:solidFill>
          <a:schemeClr val="tx1">
            <a:lumMod val="50000"/>
            <a:lumOff val="50000"/>
            <a:alpha val="3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30</xdr:col>
      <xdr:colOff>10583</xdr:colOff>
      <xdr:row>20</xdr:row>
      <xdr:rowOff>10584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2DC50D8-4C4A-49E8-AB51-3160A22D1031}"/>
            </a:ext>
          </a:extLst>
        </xdr:cNvPr>
        <xdr:cNvSpPr/>
      </xdr:nvSpPr>
      <xdr:spPr>
        <a:xfrm>
          <a:off x="9474200" y="2743200"/>
          <a:ext cx="1305983" cy="2537884"/>
        </a:xfrm>
        <a:prstGeom prst="rect">
          <a:avLst/>
        </a:prstGeom>
        <a:solidFill>
          <a:schemeClr val="tx1">
            <a:lumMod val="50000"/>
            <a:lumOff val="50000"/>
            <a:alpha val="3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15</xdr:col>
      <xdr:colOff>177800</xdr:colOff>
      <xdr:row>7</xdr:row>
      <xdr:rowOff>114300</xdr:rowOff>
    </xdr:from>
    <xdr:to>
      <xdr:col>15</xdr:col>
      <xdr:colOff>558800</xdr:colOff>
      <xdr:row>8</xdr:row>
      <xdr:rowOff>177800</xdr:rowOff>
    </xdr:to>
    <xdr:sp macro="" textlink="">
      <xdr:nvSpPr>
        <xdr:cNvPr id="13" name="Seta: para a Direita 12">
          <a:extLst>
            <a:ext uri="{FF2B5EF4-FFF2-40B4-BE49-F238E27FC236}">
              <a16:creationId xmlns:a16="http://schemas.microsoft.com/office/drawing/2014/main" id="{1E7C9F87-A50D-2899-E035-DFB5F503C414}"/>
            </a:ext>
          </a:extLst>
        </xdr:cNvPr>
        <xdr:cNvSpPr/>
      </xdr:nvSpPr>
      <xdr:spPr>
        <a:xfrm>
          <a:off x="10947400" y="2857500"/>
          <a:ext cx="381000" cy="292100"/>
        </a:xfrm>
        <a:prstGeom prst="rightArrow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23</xdr:col>
      <xdr:colOff>152400</xdr:colOff>
      <xdr:row>7</xdr:row>
      <xdr:rowOff>25400</xdr:rowOff>
    </xdr:from>
    <xdr:to>
      <xdr:col>23</xdr:col>
      <xdr:colOff>533400</xdr:colOff>
      <xdr:row>8</xdr:row>
      <xdr:rowOff>88900</xdr:rowOff>
    </xdr:to>
    <xdr:sp macro="" textlink="">
      <xdr:nvSpPr>
        <xdr:cNvPr id="14" name="Seta: para a Direita 13">
          <a:extLst>
            <a:ext uri="{FF2B5EF4-FFF2-40B4-BE49-F238E27FC236}">
              <a16:creationId xmlns:a16="http://schemas.microsoft.com/office/drawing/2014/main" id="{371778CD-0CA0-4565-AB12-56A8460A986E}"/>
            </a:ext>
          </a:extLst>
        </xdr:cNvPr>
        <xdr:cNvSpPr/>
      </xdr:nvSpPr>
      <xdr:spPr>
        <a:xfrm>
          <a:off x="16230600" y="2768600"/>
          <a:ext cx="381000" cy="292100"/>
        </a:xfrm>
        <a:prstGeom prst="rightArrow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23</xdr:col>
      <xdr:colOff>0</xdr:colOff>
      <xdr:row>26</xdr:row>
      <xdr:rowOff>0</xdr:rowOff>
    </xdr:from>
    <xdr:to>
      <xdr:col>23</xdr:col>
      <xdr:colOff>304800</xdr:colOff>
      <xdr:row>27</xdr:row>
      <xdr:rowOff>130175</xdr:rowOff>
    </xdr:to>
    <xdr:sp macro="" textlink="">
      <xdr:nvSpPr>
        <xdr:cNvPr id="1032" name="AutoShape 8" descr="Platinum Plus">
          <a:extLst>
            <a:ext uri="{FF2B5EF4-FFF2-40B4-BE49-F238E27FC236}">
              <a16:creationId xmlns:a16="http://schemas.microsoft.com/office/drawing/2014/main" id="{156A82A5-9116-5059-CC5D-53E7FE075955}"/>
            </a:ext>
          </a:extLst>
        </xdr:cNvPr>
        <xdr:cNvSpPr>
          <a:spLocks noChangeAspect="1" noChangeArrowheads="1"/>
        </xdr:cNvSpPr>
      </xdr:nvSpPr>
      <xdr:spPr bwMode="auto">
        <a:xfrm>
          <a:off x="15963900" y="659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356491</xdr:colOff>
      <xdr:row>3</xdr:row>
      <xdr:rowOff>768684</xdr:rowOff>
    </xdr:from>
    <xdr:to>
      <xdr:col>21</xdr:col>
      <xdr:colOff>532467</xdr:colOff>
      <xdr:row>3</xdr:row>
      <xdr:rowOff>1159229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F2949941-E608-8171-7BB3-546138722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53070" y="1314561"/>
          <a:ext cx="3518081" cy="387370"/>
        </a:xfrm>
        <a:prstGeom prst="rect">
          <a:avLst/>
        </a:prstGeom>
      </xdr:spPr>
    </xdr:pic>
    <xdr:clientData/>
  </xdr:twoCellAnchor>
  <xdr:twoCellAnchor editAs="oneCell">
    <xdr:from>
      <xdr:col>17</xdr:col>
      <xdr:colOff>345349</xdr:colOff>
      <xdr:row>3</xdr:row>
      <xdr:rowOff>1147457</xdr:rowOff>
    </xdr:from>
    <xdr:to>
      <xdr:col>21</xdr:col>
      <xdr:colOff>499649</xdr:colOff>
      <xdr:row>3</xdr:row>
      <xdr:rowOff>1368648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7B8C2008-9BDC-B3B6-2FD5-CDFF7A680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41928" y="1693334"/>
          <a:ext cx="3496405" cy="2116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77898\camp\user\A.%202004\CAMPAGNES\Archives%20Situ.%20par%20Ann&#233;e\2002\CAMPAG%20DEX%20FI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xv02top\ld1\USERS\PLAN\RPBA\PLAN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brsp55\cartoes\Documents%20and%20Settings\tmmerati.BSBR\Local%20Settings\Temporary%20Internet%20Files\OLKFE\Cart_bal_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brsp56\Rentab\Rentab\Estimativa\EstimaOut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WINDOWS/TEMP/Balanc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brsp55\cartoes\atraso_1%20_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LAN\ESPELHO\MERCADO\Ferramentas%20Mesa\Modelos\NEW_Modelo%20Template%20de%20TAXA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brsp53\PCSomarmis\Documents%20and%20Settings\t608227\Local%20Settings\Temporary%20Internet%20Files\OLKF\SuperCalendario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2sevi3\d8993113\Documents%20and%20Settings\N33527.SCHCANA1\Configuraci&#243;n%20local\Archivos%20temporales%20de%20Internet\OLKD4\CalculoRO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Documents%20and%20Settings/t625861/My%20Documents/Area/Rentabilidade/Area/Rentabilidade/modelo%20rentabilida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brsp55\cartoes\Plan_Analisis\EQUIPO%20ANALISIS\Iberoamerica\May00\Real0005\Avance\aven0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brsp56\Rentab\Rentab\Estimativa\PreviaMai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t073v02\Local%20Settings\Temporary%20Internet%20Files\OLK15\CARTOES2003_EMPRESA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rt_bal_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Documents%20and%20Settings/lpelliza/Local%20Settings/Temporary%20Internet%20Files/OLKF/01.%20P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brsp55\cartoes\Resultado%20Gerencial%2003\Coligadas\Cartoes\CARTOES2003_EMPRESA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87335\mexique\user\J496514\CRO\DIVERS\CROATIE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brsp56\Rentab\Rentab\Estimativa\PreviaJan03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XV02TOP\LD1\ESPELHO\RECEITA\AVALIA\VEICULOS\NOT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ESPELHO/RECEITA/RESULT/VEICULOS/ANALISES/VEIC_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Leonardo/FLUXO%20DESEMBOLSO%20v2.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PLAN/ESPELHO/RECEITA/CONTROLA/PLUS_DIF/Produto%20CDC/Cobranca/PROPOSTAV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%20in%20Fechamento%20Setembro%202008%20sBPI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LAN\ESPELHO\MERCADO\Capta&#231;&#227;o\INTERP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TEMP\a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brsp56\Rentab\Resultado%20Gerencial%2003\Contabil\FONTESBSB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brsp55\cartoes\AA-MIS\Francisco\Controller\Lixo\Controller%202004_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PLAN\ESPELHO\RECEITA\AVALIA\CDC\RETRATO\2005\RETRAT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Aymore/Budget/PfC/2009/Vers&#227;o%207/MIS-Modelo%20Global%20Abr%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LAN\ESPELHO\MERCADO\Capta&#231;&#227;o\Nova%20Capta&#231;&#227;o\Processos_Captaca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LAN\ESPELHO\RECEITA\BUDGET\2006\VEICULOS\2006\FILIAIS\CONSOL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Gest&#227;o%20Informa&#231;&#245;es\Book\Book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EXCEL/PREVISIO/CP1219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d011r169\AUGUSTO\LIGADAS\COMISSAO\JUL_01\COM_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Smart_2000/Planilhas/planilhas%20antigas%20modelo%20Indec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Consumer_Finance/NC04_n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LAN\ESPELHO\MERCADO\Capta&#231;&#227;o\CAPAN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_tec_serv\SERVIDOR\para%20compartir\uri\EQUIPO%20ANALISIS\Iberoamerica\Semanal\050599\Tot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Resultado%20Local%2002/Caderno%20Resultado/Base%20Caderno%202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Aymore/MIS/Coment&#225;rios/2005/Soft%20Book%20January%2020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xv02top\ld1\CONSU00\0004\2CONSOL\NC20000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User/Cobranca/PROPOSTAV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brsp55\cartoes\Documents%20and%20Settings\t073v02\Local%20Settings\Temporary%20Internet%20Files\OLK79\Cart_bal_200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Plan_Analisis/EQUIPO%20ANALISIS/Iberoamerica/May00/Real0005/Avance/aven0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Aymore/MIS/Coment&#225;rios/2005/Flash_0301_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brsp55\cartoes\Resultado%20Gerencial%2004\Coligadas\Cart&#245;es\CARTOES2004_EMPRES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LAN\ESPELHO\RECEITA\BUDGET\2006\VEICULOS\2006\FILIAIS\CONSOLI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2sevi3\d8993113\05\PV1\MORO\PTOMOROCUADRO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CG\SCC\LYDIA\Alfredo\Concilia&#231;&#227;o\Consolidado%20Banespa%20Dados%2008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BOOK_PP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2sevi3\d8993113\06\ROE\TRIM\TRIM_CalculoROE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ESPELHO/RECEITA/AVALIA/VEICULOS/SMART/SMAR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brsp56\Rentab\Cargabal\JUN99\Empresas\9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PBA\METAS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DC\PLANEJAM\AVALIAME\2003\NOTA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LAN\ESPELHO\RECEITA\BUDGET\2007\CDC\Filiais\Budget%202007%20-%20CDC%20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Consumer_Finance/CONSUMER/BUDGET/Ver_1214/CONS200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Aymore/MIS/Coment&#225;rios/2005/AYM_Flash_05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ntandernet-my.sharepoint.com/MIS_nova/Fechamento/Base_BP_Pr&#233;vi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77898\camp\user\A.%202004\CAMPAGNES\CAMPAG%20DEX%20FI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2sevi3\d8993113\TEMP\Balanc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RICHE"/>
      <sheetName val="ALLEMAGNE"/>
      <sheetName val="BELGIQUE"/>
      <sheetName val="CROATIE"/>
      <sheetName val="HONGRIE"/>
      <sheetName val="ITALIE"/>
      <sheetName val="PAYS_BAS"/>
      <sheetName val="POLOGNE"/>
      <sheetName val="PORTUGAL"/>
      <sheetName val="TCHEQUIE"/>
      <sheetName val="SLOVAQUIE"/>
      <sheetName val="SLOVENIE"/>
      <sheetName val="SUISSE"/>
      <sheetName val="Mod_Ajust_Afficher"/>
      <sheetName val="CAMPAG DEX FIL"/>
      <sheetName val="DE"/>
      <sheetName val="资金边际条件finance hypothesis"/>
      <sheetName val="Mix Niv-Prix 车型比例及售价"/>
      <sheetName val="商务条件及日常费用HYP commer et FG"/>
      <sheetName val="Chiffrage(total feuil.)"/>
      <sheetName val="Chiffrage (307)"/>
      <sheetName val="Chiffrage (406)"/>
      <sheetName val="PARC"/>
      <sheetName val="Taux_MO_2004"/>
      <sheetName val="CMEG"/>
      <sheetName val="Consolidação-Setup"/>
      <sheetName val="donnees"/>
      <sheetName val="A(price)"/>
      <sheetName val="A-B(exp.)"/>
      <sheetName val="#REF"/>
      <sheetName val="DETAIL CAMPAGNES A3"/>
      <sheetName val="2005"/>
      <sheetName val="Processus"/>
      <sheetName val="PV VU &amp; Combi 5 pays EU"/>
      <sheetName val="PRF PVR VU"/>
      <sheetName val="Paramètres"/>
      <sheetName val="AT"/>
      <sheetName val="BE"/>
      <sheetName val="HR"/>
      <sheetName val="HU"/>
      <sheetName val="IT"/>
      <sheetName val="NL"/>
      <sheetName val="PL"/>
      <sheetName val="PT"/>
      <sheetName val="CZ"/>
      <sheetName val="SK"/>
      <sheetName val="SI"/>
      <sheetName val="CH"/>
      <sheetName val="307_DCPS"/>
      <sheetName val="206_CPPR"/>
      <sheetName val="206_CPRY"/>
      <sheetName val="206_DCPM"/>
      <sheetName val="206_DCPY"/>
      <sheetName val="206CC_DCPM"/>
      <sheetName val="307_DCPM"/>
      <sheetName val="406_DCPS"/>
      <sheetName val="607_DCPS"/>
      <sheetName val="C3_DCPA"/>
      <sheetName val="C5_DCPR"/>
      <sheetName val="M49_CPBA"/>
      <sheetName val="M49_DCPV"/>
      <sheetName val="PICASSO_CPPR"/>
      <sheetName val="Picasso_DCPV"/>
      <sheetName val="U64_CPSN"/>
      <sheetName val="V_CPSN"/>
      <sheetName val="Xsara_CPMA"/>
      <sheetName val="Xsara_DCPR"/>
      <sheetName val="Agadir Dyn 5"/>
      <sheetName val="Agadir Dyn 1"/>
      <sheetName val="Agadir Dyn 2"/>
      <sheetName val="Agadir Dyn 3"/>
      <sheetName val="Agadir Dyn 4"/>
      <sheetName val="Agadir Dyn 6"/>
      <sheetName val="Agadir TU5 Stat 7 "/>
      <sheetName val="CB"/>
      <sheetName val="WO"/>
      <sheetName val="Données CHARxxx.wk1_A1"/>
      <sheetName val="FRANCE"/>
      <sheetName val="CP121999"/>
      <sheetName val="Mise à jour "/>
      <sheetName val="Hyp.DDRH"/>
      <sheetName val="5131070103"/>
      <sheetName val="5131070202"/>
      <sheetName val="5131070203"/>
      <sheetName val="51311701"/>
      <sheetName val="5131170201"/>
      <sheetName val="5131170202"/>
      <sheetName val="Value Analysis - Sheet 1"/>
      <sheetName val="3"/>
      <sheetName val="Fiesta"/>
      <sheetName val="ST 2,0"/>
      <sheetName val="Synthèse"/>
      <sheetName val="Tx prov"/>
      <sheetName val="PARAMETRES"/>
      <sheetName val="Cadences"/>
      <sheetName val="INTERFACE"/>
      <sheetName val="CAMPAIGN AVERAGE F"/>
      <sheetName val="1stqtr"/>
      <sheetName val="2ndqtr"/>
      <sheetName val="facturations VM"/>
      <sheetName val="INTERFACE  &amp;  PARAMETRES"/>
      <sheetName val="N7 CHINE ttes versions"/>
      <sheetName val="V.A."/>
      <sheetName val="EXPORT"/>
      <sheetName val="PARA"/>
      <sheetName val="MENU"/>
      <sheetName val="SMON PERIODIQUE"/>
      <sheetName val="YKH"/>
      <sheetName val="PROPOSITIONS CHARGE "/>
      <sheetName val="PARAM"/>
      <sheetName val="PERIMETRE A76"/>
      <sheetName val="Project_table"/>
      <sheetName val="306"/>
      <sheetName val="PARAME"/>
      <sheetName val="PREV_CP"/>
      <sheetName val="Listes"/>
      <sheetName val="V11"/>
      <sheetName val=" 图"/>
      <sheetName val="liste INDICATEURS-NATURES"/>
      <sheetName val="2_3"/>
      <sheetName val="2_4"/>
      <sheetName val="2_5"/>
      <sheetName val="2002CB"/>
      <sheetName val="P_Poste_Effectif"/>
      <sheetName val="Feuil2"/>
      <sheetName val="INTRO"/>
      <sheetName val="Dept_budget_type"/>
      <sheetName val="Base KPI"/>
      <sheetName val="EST2000"/>
      <sheetName val="MACROS_Silh"/>
      <sheetName val="1CB0 EURO5"/>
      <sheetName val="Regis.End.08"/>
      <sheetName val="VENDAS"/>
      <sheetName val="XLR_NoRangeSheet"/>
      <sheetName val="Critère"/>
      <sheetName val="Macro1"/>
      <sheetName val="Liste"/>
      <sheetName val="BUDNUE"/>
      <sheetName val="sheet17"/>
      <sheetName val="MOTO"/>
      <sheetName val="APOIO"/>
      <sheetName val="PROPOS_PROV_FINdePERIODE"/>
      <sheetName val="DA + CDE"/>
      <sheetName val="Feuil1"/>
      <sheetName val="BarraMansa"/>
      <sheetName val="TOUS"/>
      <sheetName val="DEXC + FRANCE - BRK"/>
      <sheetName val="Données"/>
      <sheetName val="nature"/>
      <sheetName val="Listas"/>
      <sheetName val="Curr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</sheet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BusinessQuery#"/>
      <sheetName val="Principal"/>
      <sheetName val="Tab_Cascada"/>
      <sheetName val="DX_CARTÃO"/>
      <sheetName val="Prévia_VISA"/>
      <sheetName val="Prévia_MASTER"/>
      <sheetName val="Prévia_Consolid"/>
      <sheetName val="Justificativa"/>
      <sheetName val="Dem_VISA"/>
      <sheetName val="Dem_MASTER"/>
      <sheetName val="Dem_Consolid"/>
      <sheetName val="Cascada"/>
      <sheetName val="Cascada_BR03"/>
      <sheetName val="Rateio_Visa"/>
      <sheetName val="Rateio_Mastercard"/>
      <sheetName val="PIS_COFINS_ISSQN_VISA"/>
      <sheetName val="PIS_COFINS_ISSQN_MASTERC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  <sheetData sheetId="11" refreshError="1">
        <row r="8">
          <cell r="Q8" t="str">
            <v>Jan/03</v>
          </cell>
          <cell r="R8" t="str">
            <v>Fev/03</v>
          </cell>
          <cell r="S8" t="str">
            <v>Mar/03</v>
          </cell>
          <cell r="T8" t="str">
            <v>Abr/03</v>
          </cell>
          <cell r="U8" t="str">
            <v>Mai/03</v>
          </cell>
          <cell r="V8" t="str">
            <v>Jun/03</v>
          </cell>
          <cell r="W8" t="str">
            <v>Jul/03</v>
          </cell>
          <cell r="X8" t="str">
            <v>Ago/03</v>
          </cell>
          <cell r="Y8" t="str">
            <v>Set/03</v>
          </cell>
          <cell r="Z8" t="str">
            <v>Out/03</v>
          </cell>
          <cell r="AA8" t="str">
            <v>Nov/03</v>
          </cell>
          <cell r="AB8" t="str">
            <v>Dez/03</v>
          </cell>
        </row>
        <row r="10">
          <cell r="Q10">
            <v>4334.0435393612106</v>
          </cell>
          <cell r="R10">
            <v>4278.8110707381593</v>
          </cell>
          <cell r="S10">
            <v>4155.8527175446006</v>
          </cell>
          <cell r="T10">
            <v>4362.9291956122406</v>
          </cell>
          <cell r="U10">
            <v>3968.600514905751</v>
          </cell>
          <cell r="V10">
            <v>4046.9328333786598</v>
          </cell>
          <cell r="W10">
            <v>4794.2346088572785</v>
          </cell>
          <cell r="X10">
            <v>4560.4493503927588</v>
          </cell>
          <cell r="Y10">
            <v>4725.9801070862522</v>
          </cell>
          <cell r="Z10">
            <v>4991.5759033908007</v>
          </cell>
          <cell r="AA10">
            <v>5413.8480183391994</v>
          </cell>
          <cell r="AB10">
            <v>6456.3364740646239</v>
          </cell>
        </row>
        <row r="16">
          <cell r="Q16">
            <v>-836.75423999999998</v>
          </cell>
          <cell r="R16">
            <v>-925.60175000000004</v>
          </cell>
          <cell r="S16">
            <v>-1358.52494</v>
          </cell>
          <cell r="T16">
            <v>-1121.86068</v>
          </cell>
          <cell r="U16">
            <v>-787.57999000000211</v>
          </cell>
          <cell r="V16">
            <v>-440.81976000000003</v>
          </cell>
          <cell r="W16">
            <v>-1926.49929</v>
          </cell>
          <cell r="X16">
            <v>-1227.98821</v>
          </cell>
          <cell r="Y16">
            <v>-637.5581699999999</v>
          </cell>
          <cell r="Z16">
            <v>-849.98086999999998</v>
          </cell>
          <cell r="AA16">
            <v>-2438.9584300000001</v>
          </cell>
          <cell r="AB16">
            <v>-1603.5538200000003</v>
          </cell>
        </row>
        <row r="18">
          <cell r="Q18">
            <v>3497.2892993612104</v>
          </cell>
          <cell r="R18">
            <v>3353.2093207381595</v>
          </cell>
          <cell r="S18">
            <v>2797.3277775446004</v>
          </cell>
          <cell r="T18">
            <v>3241.0685156122408</v>
          </cell>
          <cell r="U18">
            <v>3181.020524905749</v>
          </cell>
          <cell r="V18">
            <v>3606.1130733786599</v>
          </cell>
          <cell r="W18">
            <v>2867.7353188572788</v>
          </cell>
          <cell r="X18">
            <v>3332.4611403927588</v>
          </cell>
          <cell r="Y18">
            <v>4088.4219370862525</v>
          </cell>
          <cell r="Z18">
            <v>4141.5950333908004</v>
          </cell>
          <cell r="AA18">
            <v>2974.8895883391992</v>
          </cell>
          <cell r="AB18">
            <v>4852.7826540646238</v>
          </cell>
        </row>
        <row r="20">
          <cell r="Q20">
            <v>5458.6288200000008</v>
          </cell>
          <cell r="R20">
            <v>4952.3644200000008</v>
          </cell>
          <cell r="S20">
            <v>4851.2949600000002</v>
          </cell>
          <cell r="T20">
            <v>5253.6447800000005</v>
          </cell>
          <cell r="U20">
            <v>5070.7963899999995</v>
          </cell>
          <cell r="V20">
            <v>5080.21018</v>
          </cell>
          <cell r="W20">
            <v>5498.3190500000001</v>
          </cell>
          <cell r="X20">
            <v>5245.23668</v>
          </cell>
          <cell r="Y20">
            <v>5334.1761200000001</v>
          </cell>
          <cell r="Z20">
            <v>5825.8665599999995</v>
          </cell>
          <cell r="AA20">
            <v>5326.0613800000001</v>
          </cell>
          <cell r="AB20">
            <v>6000.9292100000002</v>
          </cell>
        </row>
        <row r="28">
          <cell r="Q28">
            <v>8955.9181193612112</v>
          </cell>
          <cell r="R28">
            <v>8305.5737407381603</v>
          </cell>
          <cell r="S28">
            <v>7648.6227375446006</v>
          </cell>
          <cell r="T28">
            <v>8494.7132956122405</v>
          </cell>
          <cell r="U28">
            <v>8251.8169149057485</v>
          </cell>
          <cell r="V28">
            <v>8686.3232533786595</v>
          </cell>
          <cell r="W28">
            <v>8366.0543688572798</v>
          </cell>
          <cell r="X28">
            <v>8577.6978203927592</v>
          </cell>
          <cell r="Y28">
            <v>9422.5980570862521</v>
          </cell>
          <cell r="Z28">
            <v>9967.461593390799</v>
          </cell>
          <cell r="AA28">
            <v>8300.9509683391989</v>
          </cell>
          <cell r="AB28">
            <v>10853.711864064624</v>
          </cell>
        </row>
        <row r="30">
          <cell r="Q30">
            <v>-101.87983</v>
          </cell>
          <cell r="R30">
            <v>213.10389999999998</v>
          </cell>
          <cell r="S30">
            <v>-442.09667999999999</v>
          </cell>
          <cell r="T30">
            <v>-67.629000000000005</v>
          </cell>
          <cell r="U30">
            <v>-142.45294000000001</v>
          </cell>
          <cell r="V30">
            <v>-61.189340000000001</v>
          </cell>
          <cell r="W30">
            <v>-101.56819999999999</v>
          </cell>
          <cell r="X30">
            <v>-99.652770000000004</v>
          </cell>
          <cell r="Y30">
            <v>-82.634869999999992</v>
          </cell>
          <cell r="Z30">
            <v>-80.203159999999997</v>
          </cell>
          <cell r="AA30">
            <v>-48.438540000000003</v>
          </cell>
          <cell r="AB30">
            <v>-16.694600000000001</v>
          </cell>
        </row>
        <row r="31"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Q32">
            <v>-101.87983</v>
          </cell>
          <cell r="R32">
            <v>213.10389999999998</v>
          </cell>
          <cell r="S32">
            <v>-442.09667999999999</v>
          </cell>
          <cell r="T32">
            <v>-67.629000000000005</v>
          </cell>
          <cell r="U32">
            <v>-142.45294000000001</v>
          </cell>
          <cell r="V32">
            <v>-61.189340000000001</v>
          </cell>
          <cell r="W32">
            <v>-101.56819999999999</v>
          </cell>
          <cell r="X32">
            <v>-99.652770000000004</v>
          </cell>
          <cell r="Y32">
            <v>-82.634869999999992</v>
          </cell>
          <cell r="Z32">
            <v>-80.203159999999997</v>
          </cell>
          <cell r="AA32">
            <v>-48.438540000000003</v>
          </cell>
          <cell r="AB32">
            <v>-16.694600000000001</v>
          </cell>
        </row>
        <row r="33">
          <cell r="Q33">
            <v>-3089.0910982203886</v>
          </cell>
          <cell r="R33">
            <v>-3082.6933817042495</v>
          </cell>
          <cell r="S33">
            <v>-3210.0024400704147</v>
          </cell>
          <cell r="T33">
            <v>-3292.8682342829593</v>
          </cell>
          <cell r="U33">
            <v>-3370.7762924133699</v>
          </cell>
          <cell r="V33">
            <v>-3535.7166238659111</v>
          </cell>
          <cell r="W33">
            <v>-3695.2261008437481</v>
          </cell>
          <cell r="X33">
            <v>-3650.993684582777</v>
          </cell>
          <cell r="Y33">
            <v>-3777.3350980512892</v>
          </cell>
          <cell r="Z33">
            <v>-3839.9195892111879</v>
          </cell>
          <cell r="AA33">
            <v>-3969.8490759520582</v>
          </cell>
          <cell r="AB33">
            <v>-3958.6154569096625</v>
          </cell>
        </row>
        <row r="34">
          <cell r="Q34">
            <v>-2820.5527935889677</v>
          </cell>
          <cell r="R34">
            <v>-2814.0923575934617</v>
          </cell>
          <cell r="S34">
            <v>-2941.8667330095477</v>
          </cell>
          <cell r="T34">
            <v>-3028.4131262119363</v>
          </cell>
          <cell r="U34">
            <v>-3106.5666449370374</v>
          </cell>
          <cell r="V34">
            <v>-3271.6404840960804</v>
          </cell>
          <cell r="W34">
            <v>-3431.3165101881013</v>
          </cell>
          <cell r="X34">
            <v>-3387.8386834010535</v>
          </cell>
          <cell r="Y34">
            <v>-3493.870981452942</v>
          </cell>
          <cell r="Z34">
            <v>-3571.0786475533641</v>
          </cell>
          <cell r="AA34">
            <v>-3701.9428570517616</v>
          </cell>
          <cell r="AB34">
            <v>-3689.1811929218416</v>
          </cell>
        </row>
        <row r="35">
          <cell r="Q35">
            <v>-268.53830463142117</v>
          </cell>
          <cell r="R35">
            <v>-268.60102411078776</v>
          </cell>
          <cell r="S35">
            <v>-268.13570706086693</v>
          </cell>
          <cell r="T35">
            <v>-264.45510807102301</v>
          </cell>
          <cell r="U35">
            <v>-264.20964747633263</v>
          </cell>
          <cell r="V35">
            <v>-264.07613976983049</v>
          </cell>
          <cell r="W35">
            <v>-263.9095906556467</v>
          </cell>
          <cell r="X35">
            <v>-263.15500118172361</v>
          </cell>
          <cell r="Y35">
            <v>-283.46411659834706</v>
          </cell>
          <cell r="Z35">
            <v>-268.84094165782398</v>
          </cell>
          <cell r="AA35">
            <v>-267.90621890029678</v>
          </cell>
          <cell r="AB35">
            <v>-269.43426398782105</v>
          </cell>
        </row>
        <row r="37">
          <cell r="Q37">
            <v>5764.9471911408227</v>
          </cell>
          <cell r="R37">
            <v>5435.9842590339103</v>
          </cell>
          <cell r="S37">
            <v>3996.5236174741863</v>
          </cell>
          <cell r="T37">
            <v>5134.2160613292799</v>
          </cell>
          <cell r="U37">
            <v>4738.587682492378</v>
          </cell>
          <cell r="V37">
            <v>5089.4172895127476</v>
          </cell>
          <cell r="W37">
            <v>4569.260068013532</v>
          </cell>
          <cell r="X37">
            <v>4827.0513658099817</v>
          </cell>
          <cell r="Y37">
            <v>5562.6280890349626</v>
          </cell>
          <cell r="Z37">
            <v>6047.3388441796124</v>
          </cell>
          <cell r="AA37">
            <v>4282.6633523871415</v>
          </cell>
          <cell r="AB37">
            <v>6878.4018071549608</v>
          </cell>
        </row>
        <row r="39"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Q42">
            <v>5764.9471911408227</v>
          </cell>
          <cell r="R42">
            <v>5435.9842590339103</v>
          </cell>
          <cell r="S42">
            <v>3996.5236174741863</v>
          </cell>
          <cell r="T42">
            <v>5134.2160613292799</v>
          </cell>
          <cell r="U42">
            <v>4738.587682492378</v>
          </cell>
          <cell r="V42">
            <v>5089.4172895127476</v>
          </cell>
          <cell r="W42">
            <v>4569.260068013532</v>
          </cell>
          <cell r="X42">
            <v>4827.0513658099817</v>
          </cell>
          <cell r="Y42">
            <v>5562.6280890349626</v>
          </cell>
          <cell r="Z42">
            <v>6047.3388441796124</v>
          </cell>
          <cell r="AA42">
            <v>4282.6633523871415</v>
          </cell>
          <cell r="AB42">
            <v>6878.4018071549608</v>
          </cell>
        </row>
        <row r="46">
          <cell r="Q46">
            <v>56072.319830000008</v>
          </cell>
          <cell r="R46">
            <v>58058.527210000007</v>
          </cell>
          <cell r="S46">
            <v>52679.104019999992</v>
          </cell>
          <cell r="T46">
            <v>51155.502860000001</v>
          </cell>
          <cell r="U46">
            <v>57989.12724999999</v>
          </cell>
          <cell r="V46">
            <v>58925.690019999987</v>
          </cell>
          <cell r="W46">
            <v>57012.344159999993</v>
          </cell>
          <cell r="X46">
            <v>58827.234680000001</v>
          </cell>
          <cell r="Y46">
            <v>61688.427250000001</v>
          </cell>
          <cell r="Z46">
            <v>65463.224259999995</v>
          </cell>
          <cell r="AA46">
            <v>72865.687679999988</v>
          </cell>
          <cell r="AB46">
            <v>76902.681549999994</v>
          </cell>
        </row>
        <row r="47">
          <cell r="Q47">
            <v>7.7293815424458248E-2</v>
          </cell>
          <cell r="R47">
            <v>7.3698236527108732E-2</v>
          </cell>
          <cell r="S47">
            <v>7.8889965857559044E-2</v>
          </cell>
          <cell r="T47">
            <v>8.5287582990875924E-2</v>
          </cell>
          <cell r="U47">
            <v>6.8436976086853438E-2</v>
          </cell>
          <cell r="V47">
            <v>6.8678581990386345E-2</v>
          </cell>
          <cell r="W47">
            <v>8.4091167965356622E-2</v>
          </cell>
          <cell r="X47">
            <v>7.7522755832397025E-2</v>
          </cell>
          <cell r="Y47">
            <v>7.6610481378194845E-2</v>
          </cell>
          <cell r="Z47">
            <v>7.6250077197019511E-2</v>
          </cell>
          <cell r="AA47">
            <v>7.4299003971730573E-2</v>
          </cell>
          <cell r="AB47">
            <v>8.3954633881874366E-2</v>
          </cell>
        </row>
      </sheetData>
      <sheetData sheetId="12" refreshError="1">
        <row r="8">
          <cell r="Q8" t="str">
            <v>Jan/03</v>
          </cell>
          <cell r="R8" t="str">
            <v>Fev/03</v>
          </cell>
          <cell r="S8" t="str">
            <v>Mar/03</v>
          </cell>
          <cell r="T8" t="str">
            <v>Abr/03</v>
          </cell>
          <cell r="U8" t="str">
            <v>Mai/03</v>
          </cell>
          <cell r="V8" t="str">
            <v>Jun/03</v>
          </cell>
          <cell r="W8" t="str">
            <v>Jul/03</v>
          </cell>
          <cell r="X8" t="str">
            <v>Ago/03</v>
          </cell>
          <cell r="Y8" t="str">
            <v>Set/03</v>
          </cell>
          <cell r="Z8" t="str">
            <v>Out/03</v>
          </cell>
          <cell r="AA8" t="str">
            <v>Nov/03</v>
          </cell>
          <cell r="AB8" t="str">
            <v>Dez/03</v>
          </cell>
        </row>
        <row r="10">
          <cell r="Q10">
            <v>4334.0435393612106</v>
          </cell>
          <cell r="R10">
            <v>4278.8110707381593</v>
          </cell>
          <cell r="S10">
            <v>4155.8527175446006</v>
          </cell>
          <cell r="T10">
            <v>4362.9291956122406</v>
          </cell>
          <cell r="U10">
            <v>3968.600514905751</v>
          </cell>
          <cell r="V10">
            <v>4046.9328333786598</v>
          </cell>
          <cell r="W10">
            <v>4794.2346088572785</v>
          </cell>
          <cell r="X10">
            <v>4560.4493503927588</v>
          </cell>
          <cell r="Y10">
            <v>4725.9801070862522</v>
          </cell>
          <cell r="Z10">
            <v>4991.5759033908007</v>
          </cell>
          <cell r="AA10">
            <v>5413.8480183391994</v>
          </cell>
          <cell r="AB10">
            <v>6456.3364740646239</v>
          </cell>
        </row>
        <row r="16">
          <cell r="Q16">
            <v>-836.75423999999998</v>
          </cell>
          <cell r="R16">
            <v>-925.60175000000004</v>
          </cell>
          <cell r="S16">
            <v>-1358.52494</v>
          </cell>
          <cell r="T16">
            <v>-1121.86068</v>
          </cell>
          <cell r="U16">
            <v>-787.57999000000211</v>
          </cell>
          <cell r="V16">
            <v>-440.81976000000003</v>
          </cell>
          <cell r="W16">
            <v>-1926.49929</v>
          </cell>
          <cell r="X16">
            <v>-1227.98821</v>
          </cell>
          <cell r="Y16">
            <v>-637.5581699999999</v>
          </cell>
          <cell r="Z16">
            <v>-849.98086999999998</v>
          </cell>
          <cell r="AA16">
            <v>-2438.9584300000001</v>
          </cell>
          <cell r="AB16">
            <v>-1603.5538200000003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Q18">
            <v>3497.2892993612104</v>
          </cell>
          <cell r="R18">
            <v>3353.2093207381595</v>
          </cell>
          <cell r="S18">
            <v>2797.3277775446004</v>
          </cell>
          <cell r="T18">
            <v>3241.0685156122408</v>
          </cell>
          <cell r="U18">
            <v>3181.020524905749</v>
          </cell>
          <cell r="V18">
            <v>3606.1130733786599</v>
          </cell>
          <cell r="W18">
            <v>2867.7353188572788</v>
          </cell>
          <cell r="X18">
            <v>3332.4611403927588</v>
          </cell>
          <cell r="Y18">
            <v>4088.4219370862525</v>
          </cell>
          <cell r="Z18">
            <v>4141.5950333908004</v>
          </cell>
          <cell r="AA18">
            <v>2974.8895883391992</v>
          </cell>
          <cell r="AB18">
            <v>4852.7826540646238</v>
          </cell>
        </row>
        <row r="20">
          <cell r="Q20">
            <v>5458.6288200000008</v>
          </cell>
          <cell r="R20">
            <v>4952.3644200000008</v>
          </cell>
          <cell r="S20">
            <v>4851.2949600000002</v>
          </cell>
          <cell r="T20">
            <v>5253.6447800000005</v>
          </cell>
          <cell r="U20">
            <v>5070.7963899999995</v>
          </cell>
          <cell r="V20">
            <v>5080.21018</v>
          </cell>
          <cell r="W20">
            <v>5498.3190500000001</v>
          </cell>
          <cell r="X20">
            <v>5245.23668</v>
          </cell>
          <cell r="Y20">
            <v>5334.1761200000001</v>
          </cell>
          <cell r="Z20">
            <v>5825.8665599999995</v>
          </cell>
          <cell r="AA20">
            <v>5326.0613800000001</v>
          </cell>
          <cell r="AB20">
            <v>6000.9292100000002</v>
          </cell>
        </row>
        <row r="28">
          <cell r="Q28">
            <v>8955.9181193612112</v>
          </cell>
          <cell r="R28">
            <v>8305.5737407381603</v>
          </cell>
          <cell r="S28">
            <v>7648.6227375446006</v>
          </cell>
          <cell r="T28">
            <v>8494.7132956122405</v>
          </cell>
          <cell r="U28">
            <v>8251.8169149057485</v>
          </cell>
          <cell r="V28">
            <v>8686.3232533786595</v>
          </cell>
          <cell r="W28">
            <v>8366.0543688572798</v>
          </cell>
          <cell r="X28">
            <v>8577.6978203927592</v>
          </cell>
          <cell r="Y28">
            <v>9422.5980570862521</v>
          </cell>
          <cell r="Z28">
            <v>9967.461593390799</v>
          </cell>
          <cell r="AA28">
            <v>8300.9509683391989</v>
          </cell>
          <cell r="AB28">
            <v>10853.711864064624</v>
          </cell>
        </row>
        <row r="30">
          <cell r="Q30">
            <v>-101.87983</v>
          </cell>
          <cell r="R30">
            <v>213.10389999999998</v>
          </cell>
          <cell r="S30">
            <v>-442.09667999999999</v>
          </cell>
          <cell r="T30">
            <v>-67.629000000000005</v>
          </cell>
          <cell r="U30">
            <v>-142.45294000000001</v>
          </cell>
          <cell r="V30">
            <v>-61.189340000000001</v>
          </cell>
          <cell r="W30">
            <v>-101.56819999999999</v>
          </cell>
          <cell r="X30">
            <v>-99.652770000000004</v>
          </cell>
          <cell r="Y30">
            <v>-82.634869999999992</v>
          </cell>
          <cell r="Z30">
            <v>-80.203159999999997</v>
          </cell>
          <cell r="AA30">
            <v>-48.438540000000003</v>
          </cell>
          <cell r="AB30">
            <v>-16.694600000000001</v>
          </cell>
        </row>
        <row r="31"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Q32">
            <v>-101.87983</v>
          </cell>
          <cell r="R32">
            <v>213.10389999999998</v>
          </cell>
          <cell r="S32">
            <v>-442.09667999999999</v>
          </cell>
          <cell r="T32">
            <v>-67.629000000000005</v>
          </cell>
          <cell r="U32">
            <v>-142.45294000000001</v>
          </cell>
          <cell r="V32">
            <v>-61.189340000000001</v>
          </cell>
          <cell r="W32">
            <v>-101.56819999999999</v>
          </cell>
          <cell r="X32">
            <v>-99.652770000000004</v>
          </cell>
          <cell r="Y32">
            <v>-82.634869999999992</v>
          </cell>
          <cell r="Z32">
            <v>-80.203159999999997</v>
          </cell>
          <cell r="AA32">
            <v>-48.438540000000003</v>
          </cell>
          <cell r="AB32">
            <v>-16.694600000000001</v>
          </cell>
        </row>
        <row r="33">
          <cell r="Q33">
            <v>-3089.0910982203886</v>
          </cell>
          <cell r="R33">
            <v>-3082.6933817042495</v>
          </cell>
          <cell r="S33">
            <v>-3210.0024400704147</v>
          </cell>
          <cell r="T33">
            <v>-3292.8682342829593</v>
          </cell>
          <cell r="U33">
            <v>-3370.7762924133699</v>
          </cell>
          <cell r="V33">
            <v>-3535.7166238659111</v>
          </cell>
          <cell r="W33">
            <v>-3695.2261008437481</v>
          </cell>
          <cell r="X33">
            <v>-3650.993684582777</v>
          </cell>
          <cell r="Y33">
            <v>-3777.3350980512892</v>
          </cell>
          <cell r="Z33">
            <v>-3839.9195892111879</v>
          </cell>
          <cell r="AA33">
            <v>-3969.8490759520582</v>
          </cell>
          <cell r="AB33">
            <v>-3958.6154569096625</v>
          </cell>
        </row>
        <row r="34">
          <cell r="Q34">
            <v>-2820.5527935889677</v>
          </cell>
          <cell r="R34">
            <v>-2814.0923575934617</v>
          </cell>
          <cell r="S34">
            <v>-2941.8667330095477</v>
          </cell>
          <cell r="T34">
            <v>-3028.4131262119363</v>
          </cell>
          <cell r="U34">
            <v>-3106.5666449370374</v>
          </cell>
          <cell r="V34">
            <v>-3271.6404840960804</v>
          </cell>
          <cell r="W34">
            <v>-3431.3165101881013</v>
          </cell>
          <cell r="X34">
            <v>-3387.8386834010535</v>
          </cell>
          <cell r="Y34">
            <v>-3493.870981452942</v>
          </cell>
          <cell r="Z34">
            <v>-3571.0786475533641</v>
          </cell>
          <cell r="AA34">
            <v>-3701.9428570517616</v>
          </cell>
          <cell r="AB34">
            <v>-3689.1811929218416</v>
          </cell>
        </row>
        <row r="35">
          <cell r="Q35">
            <v>-268.53830463142117</v>
          </cell>
          <cell r="R35">
            <v>-268.60102411078776</v>
          </cell>
          <cell r="S35">
            <v>-268.13570706086693</v>
          </cell>
          <cell r="T35">
            <v>-264.45510807102301</v>
          </cell>
          <cell r="U35">
            <v>-264.20964747633263</v>
          </cell>
          <cell r="V35">
            <v>-264.07613976983049</v>
          </cell>
          <cell r="W35">
            <v>-263.9095906556467</v>
          </cell>
          <cell r="X35">
            <v>-263.15500118172361</v>
          </cell>
          <cell r="Y35">
            <v>-283.46411659834706</v>
          </cell>
          <cell r="Z35">
            <v>-268.84094165782398</v>
          </cell>
          <cell r="AA35">
            <v>-267.90621890029678</v>
          </cell>
          <cell r="AB35">
            <v>-269.43426398782105</v>
          </cell>
        </row>
        <row r="37">
          <cell r="Q37">
            <v>5764.9471911408227</v>
          </cell>
          <cell r="R37">
            <v>5435.9842590339103</v>
          </cell>
          <cell r="S37">
            <v>3996.5236174741863</v>
          </cell>
          <cell r="T37">
            <v>5134.2160613292799</v>
          </cell>
          <cell r="U37">
            <v>4738.587682492378</v>
          </cell>
          <cell r="V37">
            <v>5089.4172895127476</v>
          </cell>
          <cell r="W37">
            <v>4569.260068013532</v>
          </cell>
          <cell r="X37">
            <v>4827.0513658099817</v>
          </cell>
          <cell r="Y37">
            <v>5562.6280890349626</v>
          </cell>
          <cell r="Z37">
            <v>6047.3388441796124</v>
          </cell>
          <cell r="AA37">
            <v>4282.6633523871415</v>
          </cell>
          <cell r="AB37">
            <v>6878.4018071549608</v>
          </cell>
        </row>
        <row r="39"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Q42">
            <v>5764.9471911408227</v>
          </cell>
          <cell r="R42">
            <v>5435.9842590339103</v>
          </cell>
          <cell r="S42">
            <v>3996.5236174741863</v>
          </cell>
          <cell r="T42">
            <v>5134.2160613292799</v>
          </cell>
          <cell r="U42">
            <v>4738.587682492378</v>
          </cell>
          <cell r="V42">
            <v>5089.4172895127476</v>
          </cell>
          <cell r="W42">
            <v>4569.260068013532</v>
          </cell>
          <cell r="X42">
            <v>4827.0513658099817</v>
          </cell>
          <cell r="Y42">
            <v>5562.6280890349626</v>
          </cell>
          <cell r="Z42">
            <v>6047.3388441796124</v>
          </cell>
          <cell r="AA42">
            <v>4282.6633523871415</v>
          </cell>
          <cell r="AB42">
            <v>6878.4018071549608</v>
          </cell>
        </row>
        <row r="46">
          <cell r="Q46">
            <v>56072.319830000008</v>
          </cell>
          <cell r="R46">
            <v>58058.527210000007</v>
          </cell>
          <cell r="S46">
            <v>52679.104019999992</v>
          </cell>
          <cell r="T46">
            <v>51155.502860000001</v>
          </cell>
          <cell r="U46">
            <v>57989.12724999999</v>
          </cell>
          <cell r="V46">
            <v>58925.690019999987</v>
          </cell>
          <cell r="W46">
            <v>57012.344159999993</v>
          </cell>
          <cell r="X46">
            <v>58827.234680000001</v>
          </cell>
          <cell r="Y46">
            <v>61688.427250000001</v>
          </cell>
          <cell r="Z46">
            <v>65463.224259999995</v>
          </cell>
          <cell r="AA46">
            <v>72865.687679999988</v>
          </cell>
          <cell r="AB46">
            <v>76902.681549999994</v>
          </cell>
        </row>
        <row r="47">
          <cell r="Q47">
            <v>7.7293815424458248E-2</v>
          </cell>
          <cell r="R47">
            <v>7.3698236527108746E-2</v>
          </cell>
          <cell r="S47">
            <v>7.8889965857559044E-2</v>
          </cell>
          <cell r="T47">
            <v>8.5287582990875924E-2</v>
          </cell>
          <cell r="U47">
            <v>6.8436976086853452E-2</v>
          </cell>
          <cell r="V47">
            <v>6.8678581990386345E-2</v>
          </cell>
          <cell r="W47">
            <v>8.4091167965356622E-2</v>
          </cell>
          <cell r="X47">
            <v>7.7522755832397025E-2</v>
          </cell>
          <cell r="Y47">
            <v>7.6610481378194845E-2</v>
          </cell>
          <cell r="Z47">
            <v>7.6250077197019525E-2</v>
          </cell>
          <cell r="AA47">
            <v>7.4299003971730587E-2</v>
          </cell>
          <cell r="AB47">
            <v>8.3954633881874366E-2</v>
          </cell>
        </row>
      </sheetData>
      <sheetData sheetId="13" refreshError="1">
        <row r="8">
          <cell r="F8">
            <v>5073030.34</v>
          </cell>
        </row>
        <row r="9">
          <cell r="F9">
            <v>0</v>
          </cell>
        </row>
        <row r="10">
          <cell r="F10">
            <v>4777.38</v>
          </cell>
        </row>
        <row r="11">
          <cell r="F11">
            <v>63591.33</v>
          </cell>
        </row>
        <row r="12">
          <cell r="F12">
            <v>424867.76</v>
          </cell>
        </row>
        <row r="13">
          <cell r="F13">
            <v>36689.54</v>
          </cell>
        </row>
        <row r="14">
          <cell r="F14">
            <v>431.41</v>
          </cell>
        </row>
        <row r="15">
          <cell r="F15">
            <v>-32203.59</v>
          </cell>
        </row>
        <row r="16">
          <cell r="F16">
            <v>304.44</v>
          </cell>
        </row>
        <row r="17">
          <cell r="F17">
            <v>139091.6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65830.23</v>
          </cell>
        </row>
        <row r="21">
          <cell r="F21">
            <v>212178</v>
          </cell>
        </row>
        <row r="22">
          <cell r="F22">
            <v>19.23</v>
          </cell>
        </row>
        <row r="23">
          <cell r="F23">
            <v>17901.47</v>
          </cell>
        </row>
        <row r="24">
          <cell r="F24">
            <v>21202.560000000001</v>
          </cell>
        </row>
        <row r="25">
          <cell r="F25">
            <v>1346015.82</v>
          </cell>
        </row>
        <row r="26">
          <cell r="F26">
            <v>471649.59</v>
          </cell>
        </row>
        <row r="27">
          <cell r="F27">
            <v>2859087.32</v>
          </cell>
        </row>
        <row r="28">
          <cell r="F28">
            <v>0</v>
          </cell>
        </row>
        <row r="29">
          <cell r="F29">
            <v>2511.1</v>
          </cell>
        </row>
        <row r="30">
          <cell r="F30">
            <v>7835.25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-17.78</v>
          </cell>
        </row>
        <row r="34">
          <cell r="F34">
            <v>-26806.38</v>
          </cell>
        </row>
        <row r="35">
          <cell r="F35">
            <v>-601290.43000000005</v>
          </cell>
        </row>
        <row r="36">
          <cell r="F36">
            <v>0</v>
          </cell>
        </row>
        <row r="37">
          <cell r="F37">
            <v>-1364.89</v>
          </cell>
        </row>
        <row r="38">
          <cell r="F38">
            <v>-3968.54</v>
          </cell>
        </row>
        <row r="39">
          <cell r="F39">
            <v>-378.01</v>
          </cell>
        </row>
        <row r="40">
          <cell r="F40">
            <v>-3577.71</v>
          </cell>
        </row>
        <row r="41">
          <cell r="F41">
            <v>-760.98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4547.84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-195050.08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-19645.95</v>
          </cell>
        </row>
        <row r="54">
          <cell r="F54">
            <v>0</v>
          </cell>
        </row>
        <row r="55">
          <cell r="F55">
            <v>-1397.87</v>
          </cell>
        </row>
        <row r="56">
          <cell r="F56">
            <v>-3429.72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-811321.30530687503</v>
          </cell>
        </row>
        <row r="61">
          <cell r="F61">
            <v>-249694.21100000001</v>
          </cell>
        </row>
        <row r="62">
          <cell r="F62">
            <v>-390998.93831999996</v>
          </cell>
        </row>
      </sheetData>
      <sheetData sheetId="14"/>
      <sheetData sheetId="15" refreshError="1">
        <row r="10">
          <cell r="F10">
            <v>71115003</v>
          </cell>
        </row>
        <row r="11">
          <cell r="F11">
            <v>71799003</v>
          </cell>
        </row>
        <row r="12">
          <cell r="F12">
            <v>71930006</v>
          </cell>
        </row>
        <row r="13">
          <cell r="F13">
            <v>71990998</v>
          </cell>
        </row>
        <row r="14">
          <cell r="F14">
            <v>71999009</v>
          </cell>
        </row>
        <row r="15">
          <cell r="F15">
            <v>73910000</v>
          </cell>
        </row>
        <row r="16">
          <cell r="F16">
            <v>71370006</v>
          </cell>
        </row>
        <row r="17">
          <cell r="F17">
            <v>71945008</v>
          </cell>
        </row>
        <row r="18">
          <cell r="F18">
            <v>71105006</v>
          </cell>
        </row>
        <row r="19">
          <cell r="F19">
            <v>71115003</v>
          </cell>
        </row>
      </sheetData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tosBSB"/>
      <sheetName val="VarBSB"/>
      <sheetName val="PartBSB"/>
      <sheetName val="PymesBSB"/>
      <sheetName val="CorpBSB"/>
      <sheetName val="LCorBSB"/>
      <sheetName val="CascCorp"/>
      <sheetName val="CascLCorpGrupo"/>
      <sheetName val="CascAtacadoGrupo"/>
      <sheetName val="CascLCorp"/>
      <sheetName val="CascLCorpBanespa"/>
      <sheetName val="Com1002"/>
      <sheetName val="Com0902"/>
      <sheetName val="Com0802"/>
      <sheetName val="Com0702"/>
      <sheetName val="Com0602"/>
      <sheetName val="Com0502"/>
      <sheetName val="TarifasBSB"/>
      <sheetName val="EstimaOut02"/>
      <sheetName val="Varejo"/>
    </sheetNames>
    <sheetDataSet>
      <sheetData sheetId="0" refreshError="1"/>
      <sheetData sheetId="1" refreshError="1">
        <row r="62">
          <cell r="D62" t="str">
            <v>Business Plan 2002</v>
          </cell>
          <cell r="P62" t="str">
            <v>Spread's (% a.m.)</v>
          </cell>
          <cell r="AB62" t="str">
            <v>Segto : Varejo</v>
          </cell>
        </row>
        <row r="66">
          <cell r="D66" t="str">
            <v>Itens / Período</v>
          </cell>
          <cell r="E66" t="str">
            <v>Real</v>
          </cell>
        </row>
        <row r="67">
          <cell r="E67" t="str">
            <v>Jan/01</v>
          </cell>
          <cell r="F67" t="str">
            <v>Fev/01</v>
          </cell>
          <cell r="G67" t="str">
            <v>Mar/01</v>
          </cell>
          <cell r="H67" t="str">
            <v>Abr/01</v>
          </cell>
          <cell r="I67" t="str">
            <v>Mai/01</v>
          </cell>
          <cell r="J67" t="str">
            <v>Jun/01</v>
          </cell>
          <cell r="K67" t="str">
            <v>Jul/01</v>
          </cell>
          <cell r="L67" t="str">
            <v>Ago/01</v>
          </cell>
          <cell r="M67" t="str">
            <v>Set/01</v>
          </cell>
          <cell r="N67" t="str">
            <v>Out/01</v>
          </cell>
          <cell r="O67" t="str">
            <v>Nov/01</v>
          </cell>
          <cell r="P67" t="str">
            <v>Dez/01</v>
          </cell>
          <cell r="Q67" t="str">
            <v>Jan/02</v>
          </cell>
          <cell r="R67" t="str">
            <v>Fev/02</v>
          </cell>
          <cell r="S67" t="str">
            <v>Mar/02</v>
          </cell>
          <cell r="T67" t="str">
            <v>Abr/02</v>
          </cell>
          <cell r="U67" t="str">
            <v>Mai/02</v>
          </cell>
          <cell r="V67" t="str">
            <v>Jun/02</v>
          </cell>
          <cell r="W67" t="str">
            <v>Jul/02</v>
          </cell>
          <cell r="X67" t="str">
            <v>Ago/02</v>
          </cell>
          <cell r="Y67" t="str">
            <v>Set/02</v>
          </cell>
          <cell r="Z67" t="str">
            <v>Out/02</v>
          </cell>
          <cell r="AA67" t="str">
            <v>Nov/02</v>
          </cell>
          <cell r="AB67" t="str">
            <v>Dez/02</v>
          </cell>
        </row>
        <row r="69">
          <cell r="D69" t="str">
            <v>Capital de Giro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>
            <v>1.462477707070944E-2</v>
          </cell>
          <cell r="Q69">
            <v>1.4028320672041749E-2</v>
          </cell>
          <cell r="R69">
            <v>1.1629687235708926E-2</v>
          </cell>
          <cell r="S69">
            <v>1.5401156004905443E-2</v>
          </cell>
          <cell r="T69">
            <v>1.3309481774560731E-2</v>
          </cell>
          <cell r="U69">
            <v>1.444343174251031E-2</v>
          </cell>
          <cell r="V69">
            <v>1.4402964242081543E-2</v>
          </cell>
          <cell r="W69">
            <v>1.3164514048808095E-2</v>
          </cell>
          <cell r="X69">
            <v>1.4424114467514673E-2</v>
          </cell>
          <cell r="Y69">
            <v>1.3795011679036061E-2</v>
          </cell>
          <cell r="Z69">
            <v>1.107821447162936E-2</v>
          </cell>
          <cell r="AA69">
            <v>0</v>
          </cell>
          <cell r="AB69">
            <v>0</v>
          </cell>
        </row>
        <row r="70">
          <cell r="D70" t="str">
            <v>Adiantamento a Depositante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0.12869354417164292</v>
          </cell>
          <cell r="Q70">
            <v>0.12896084192596324</v>
          </cell>
          <cell r="R70">
            <v>0.10628263694747397</v>
          </cell>
          <cell r="S70">
            <v>0.11061610104950521</v>
          </cell>
          <cell r="T70">
            <v>0.12228507631991953</v>
          </cell>
          <cell r="U70">
            <v>0.10340284956257216</v>
          </cell>
          <cell r="V70">
            <v>0.11312813358641252</v>
          </cell>
          <cell r="W70">
            <v>0.12925750912147388</v>
          </cell>
          <cell r="X70">
            <v>0.12338476746365769</v>
          </cell>
          <cell r="Y70">
            <v>0.13294058826155811</v>
          </cell>
          <cell r="Z70">
            <v>0.13546831955922867</v>
          </cell>
          <cell r="AA70">
            <v>0</v>
          </cell>
          <cell r="AB70">
            <v>0</v>
          </cell>
        </row>
        <row r="71">
          <cell r="D71" t="str">
            <v>Conta Garantida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1.862503897069644E-2</v>
          </cell>
          <cell r="Q71">
            <v>1.9752049110882849E-2</v>
          </cell>
          <cell r="R71">
            <v>1.6506467005352722E-2</v>
          </cell>
          <cell r="S71">
            <v>1.7157211080126734E-2</v>
          </cell>
          <cell r="T71">
            <v>1.6624414033577641E-2</v>
          </cell>
          <cell r="U71">
            <v>1.6070218169164999E-2</v>
          </cell>
          <cell r="V71">
            <v>1.646305370084172E-2</v>
          </cell>
          <cell r="W71">
            <v>1.6798449068342439E-2</v>
          </cell>
          <cell r="X71">
            <v>2.1049530206534467E-2</v>
          </cell>
          <cell r="Y71">
            <v>1.9558571740707478E-2</v>
          </cell>
          <cell r="Z71">
            <v>1.8069232566678906E-2</v>
          </cell>
          <cell r="AA71">
            <v>0</v>
          </cell>
          <cell r="AB71">
            <v>0</v>
          </cell>
        </row>
        <row r="72">
          <cell r="D72" t="str">
            <v>Desconto de Títulos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3.0849041546761255E-2</v>
          </cell>
          <cell r="Q72">
            <v>3.4383852285363163E-2</v>
          </cell>
          <cell r="R72">
            <v>2.7742334144245828E-2</v>
          </cell>
          <cell r="S72">
            <v>3.6038110614569588E-2</v>
          </cell>
          <cell r="T72">
            <v>3.3178829707911646E-2</v>
          </cell>
          <cell r="U72">
            <v>3.2269432758906057E-2</v>
          </cell>
          <cell r="V72">
            <v>2.7903419074229323E-2</v>
          </cell>
          <cell r="W72">
            <v>2.8528187819075141E-2</v>
          </cell>
          <cell r="X72">
            <v>2.6746608274007204E-2</v>
          </cell>
          <cell r="Y72">
            <v>2.6611196714991788E-2</v>
          </cell>
          <cell r="Z72">
            <v>2.559652477552378E-2</v>
          </cell>
          <cell r="AA72">
            <v>0</v>
          </cell>
          <cell r="AB72">
            <v>0</v>
          </cell>
        </row>
        <row r="73">
          <cell r="D73" t="str">
            <v>Interbancário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D74" t="str">
            <v>Commercial Papers</v>
          </cell>
          <cell r="E74" t="e">
            <v>#REF!</v>
          </cell>
          <cell r="F74" t="e">
            <v>#REF!</v>
          </cell>
          <cell r="G74" t="e">
            <v>#REF!</v>
          </cell>
          <cell r="H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D75" t="str">
            <v>Cheque Especial</v>
          </cell>
          <cell r="E75" t="e">
            <v>#REF!</v>
          </cell>
          <cell r="F75" t="e">
            <v>#REF!</v>
          </cell>
          <cell r="G75" t="e">
            <v>#REF!</v>
          </cell>
          <cell r="H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>
            <v>8.1004315005637054E-2</v>
          </cell>
          <cell r="Q75">
            <v>7.893142249377097E-2</v>
          </cell>
          <cell r="R75">
            <v>7.1213914435864056E-2</v>
          </cell>
          <cell r="S75">
            <v>7.8920966037045889E-2</v>
          </cell>
          <cell r="T75">
            <v>7.676179856377062E-2</v>
          </cell>
          <cell r="U75">
            <v>7.4427775235677618E-2</v>
          </cell>
          <cell r="V75">
            <v>7.5783493307784819E-2</v>
          </cell>
          <cell r="W75">
            <v>7.5233209176808133E-2</v>
          </cell>
          <cell r="X75">
            <v>7.5786193365114579E-2</v>
          </cell>
          <cell r="Y75">
            <v>7.2743653613373746E-2</v>
          </cell>
          <cell r="Z75">
            <v>7.3882855087713042E-2</v>
          </cell>
          <cell r="AA75">
            <v>0</v>
          </cell>
          <cell r="AB75">
            <v>0</v>
          </cell>
        </row>
        <row r="76">
          <cell r="D76" t="str">
            <v>Cheque Empresa</v>
          </cell>
          <cell r="E76" t="e">
            <v>#REF!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>
            <v>8.2577575242058152E-2</v>
          </cell>
          <cell r="Q76">
            <v>8.0796368660071241E-2</v>
          </cell>
          <cell r="R76">
            <v>7.6666577081576454E-2</v>
          </cell>
          <cell r="S76">
            <v>8.7154482768611347E-2</v>
          </cell>
          <cell r="T76">
            <v>8.5555610018455575E-2</v>
          </cell>
          <cell r="U76">
            <v>8.7234896387333727E-2</v>
          </cell>
          <cell r="V76">
            <v>8.4087690658805031E-2</v>
          </cell>
          <cell r="W76">
            <v>8.4675673762987097E-2</v>
          </cell>
          <cell r="X76">
            <v>8.4660881309449904E-2</v>
          </cell>
          <cell r="Y76">
            <v>8.1744256871972898E-2</v>
          </cell>
          <cell r="Z76">
            <v>8.2373977948923427E-2</v>
          </cell>
          <cell r="AA76">
            <v>0</v>
          </cell>
          <cell r="AB76">
            <v>0</v>
          </cell>
        </row>
        <row r="77">
          <cell r="D77" t="str">
            <v>Crédito Pessoal</v>
          </cell>
          <cell r="E77" t="e">
            <v>#REF!</v>
          </cell>
          <cell r="F77" t="e">
            <v>#REF!</v>
          </cell>
          <cell r="G77" t="e">
            <v>#REF!</v>
          </cell>
          <cell r="H77" t="e">
            <v>#REF!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 t="e">
            <v>#REF!</v>
          </cell>
          <cell r="P77">
            <v>2.7999142966561311E-2</v>
          </cell>
          <cell r="Q77">
            <v>2.7767642020729785E-2</v>
          </cell>
          <cell r="R77">
            <v>2.7487412368315263E-2</v>
          </cell>
          <cell r="S77">
            <v>3.1892181421075604E-2</v>
          </cell>
          <cell r="T77">
            <v>2.8935732834033542E-2</v>
          </cell>
          <cell r="U77">
            <v>3.0212290905950758E-2</v>
          </cell>
          <cell r="V77">
            <v>3.1170628919713936E-2</v>
          </cell>
          <cell r="W77">
            <v>3.0949291816671644E-2</v>
          </cell>
          <cell r="X77">
            <v>3.1149896348489831E-2</v>
          </cell>
          <cell r="Y77">
            <v>3.036505429871619E-2</v>
          </cell>
          <cell r="Z77">
            <v>3.0674941112520386E-2</v>
          </cell>
          <cell r="AA77">
            <v>0</v>
          </cell>
          <cell r="AB77">
            <v>0</v>
          </cell>
        </row>
        <row r="78">
          <cell r="D78" t="str">
            <v>Crédito Pessoal Convênio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1.9018423149428448E-2</v>
          </cell>
          <cell r="Q78">
            <v>1.9266637896802243E-2</v>
          </cell>
          <cell r="R78">
            <v>1.8816871272346561E-2</v>
          </cell>
          <cell r="S78">
            <v>2.1272366817552006E-2</v>
          </cell>
          <cell r="T78">
            <v>1.8083997344539641E-2</v>
          </cell>
          <cell r="U78">
            <v>1.9044480251369813E-2</v>
          </cell>
          <cell r="V78">
            <v>1.9319140533291149E-2</v>
          </cell>
          <cell r="W78">
            <v>1.8530929499643939E-2</v>
          </cell>
          <cell r="X78">
            <v>1.979428500099039E-2</v>
          </cell>
          <cell r="Y78">
            <v>2.0737320513357541E-2</v>
          </cell>
          <cell r="Z78">
            <v>1.9988816765127756E-2</v>
          </cell>
          <cell r="AA78">
            <v>0</v>
          </cell>
          <cell r="AB78">
            <v>0</v>
          </cell>
        </row>
        <row r="79">
          <cell r="D79" t="str">
            <v>Crédito Especial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2.3868759403263627E-2</v>
          </cell>
          <cell r="Q79">
            <v>2.2756463338964038E-2</v>
          </cell>
          <cell r="R79">
            <v>2.0924724347871151E-2</v>
          </cell>
          <cell r="S79">
            <v>1.8158187748405059E-2</v>
          </cell>
          <cell r="T79">
            <v>1.6055190453337975E-2</v>
          </cell>
          <cell r="U79">
            <v>1.5735518275021426E-2</v>
          </cell>
          <cell r="V79">
            <v>2.4251458103424054E-2</v>
          </cell>
          <cell r="W79">
            <v>2.5183999154379022E-2</v>
          </cell>
          <cell r="X79">
            <v>2.5764894248504037E-2</v>
          </cell>
          <cell r="Y79">
            <v>2.487917709243297E-2</v>
          </cell>
          <cell r="Z79">
            <v>2.5934887813462384E-2</v>
          </cell>
          <cell r="AA79">
            <v>0</v>
          </cell>
          <cell r="AB79">
            <v>0</v>
          </cell>
        </row>
        <row r="80">
          <cell r="D80" t="str">
            <v>Cheque Cash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>
            <v>1.6111264883553873E-2</v>
          </cell>
          <cell r="Q80">
            <v>1.6525520080096046E-2</v>
          </cell>
          <cell r="R80">
            <v>1.4599174700589374E-2</v>
          </cell>
          <cell r="S80">
            <v>1.6283745878612383E-2</v>
          </cell>
          <cell r="T80">
            <v>1.7326931535921384E-2</v>
          </cell>
          <cell r="U80">
            <v>2.0548684847059198E-2</v>
          </cell>
          <cell r="V80">
            <v>1.892743756746694E-2</v>
          </cell>
          <cell r="W80">
            <v>1.9927586052607135E-2</v>
          </cell>
          <cell r="X80">
            <v>2.0128744052115288E-2</v>
          </cell>
          <cell r="Y80">
            <v>1.9616185206751756E-2</v>
          </cell>
          <cell r="Z80">
            <v>1.9753919734634445E-2</v>
          </cell>
          <cell r="AA80">
            <v>0</v>
          </cell>
          <cell r="AB80">
            <v>0</v>
          </cell>
        </row>
        <row r="81">
          <cell r="D81" t="str">
            <v>Crédito Rural</v>
          </cell>
          <cell r="E81" t="e">
            <v>#REF!</v>
          </cell>
          <cell r="F81" t="e">
            <v>#REF!</v>
          </cell>
          <cell r="G81" t="e">
            <v>#REF!</v>
          </cell>
          <cell r="H81" t="e">
            <v>#REF!</v>
          </cell>
          <cell r="I81" t="e">
            <v>#REF!</v>
          </cell>
          <cell r="J81" t="e">
            <v>#REF!</v>
          </cell>
          <cell r="K81" t="e">
            <v>#REF!</v>
          </cell>
          <cell r="L81" t="e">
            <v>#REF!</v>
          </cell>
          <cell r="M81" t="e">
            <v>#REF!</v>
          </cell>
          <cell r="N81" t="e">
            <v>#REF!</v>
          </cell>
          <cell r="O81" t="e">
            <v>#REF!</v>
          </cell>
          <cell r="P81">
            <v>6.5136500985562718E-3</v>
          </cell>
          <cell r="Q81">
            <v>6.354541469488848E-3</v>
          </cell>
          <cell r="R81">
            <v>5.5273908776008688E-3</v>
          </cell>
          <cell r="S81">
            <v>6.2758195048579794E-3</v>
          </cell>
          <cell r="T81">
            <v>5.9337985315001951E-3</v>
          </cell>
          <cell r="U81">
            <v>6.2285446028040557E-3</v>
          </cell>
          <cell r="V81">
            <v>6.868994364080617E-3</v>
          </cell>
          <cell r="W81">
            <v>5.8767371258582378E-3</v>
          </cell>
          <cell r="X81">
            <v>5.9796026024480139E-3</v>
          </cell>
          <cell r="Y81">
            <v>5.6337339048834869E-3</v>
          </cell>
          <cell r="Z81">
            <v>7.5172336803326738E-3</v>
          </cell>
          <cell r="AA81">
            <v>0</v>
          </cell>
          <cell r="AB81">
            <v>0</v>
          </cell>
        </row>
        <row r="82">
          <cell r="D82" t="str">
            <v>Cartão - Financiamentos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D83" t="str">
            <v>Leasing / CDC</v>
          </cell>
          <cell r="E83" t="e">
            <v>#REF!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 t="e">
            <v>#REF!</v>
          </cell>
          <cell r="K83" t="e">
            <v>#REF!</v>
          </cell>
          <cell r="L83" t="e">
            <v>#REF!</v>
          </cell>
          <cell r="M83" t="e">
            <v>#REF!</v>
          </cell>
          <cell r="N83" t="e">
            <v>#REF!</v>
          </cell>
          <cell r="O83" t="e">
            <v>#REF!</v>
          </cell>
          <cell r="P83">
            <v>7.5207295210044656E-3</v>
          </cell>
          <cell r="Q83">
            <v>7.4104454249183755E-3</v>
          </cell>
          <cell r="R83">
            <v>7.2310583915335905E-3</v>
          </cell>
          <cell r="S83">
            <v>8.7652563458402253E-3</v>
          </cell>
          <cell r="T83">
            <v>8.296132330447091E-3</v>
          </cell>
          <cell r="U83">
            <v>9.215092143432144E-3</v>
          </cell>
          <cell r="V83">
            <v>9.0250901339199267E-3</v>
          </cell>
          <cell r="W83">
            <v>9.2252191752227805E-3</v>
          </cell>
          <cell r="X83">
            <v>9.4913534407683221E-3</v>
          </cell>
          <cell r="Y83">
            <v>9.4447085528027129E-3</v>
          </cell>
          <cell r="Z83">
            <v>9.267325559156209E-3</v>
          </cell>
          <cell r="AA83">
            <v>0</v>
          </cell>
          <cell r="AB83">
            <v>0</v>
          </cell>
        </row>
        <row r="84">
          <cell r="D84" t="str">
            <v>Financiamento de Veículos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>
            <v>1.0510126660724192E-2</v>
          </cell>
          <cell r="Q84">
            <v>1.0081375365631211E-2</v>
          </cell>
          <cell r="R84">
            <v>9.0158554881436051E-3</v>
          </cell>
          <cell r="S84">
            <v>1.0141736108635478E-2</v>
          </cell>
          <cell r="T84">
            <v>9.3234771323989444E-3</v>
          </cell>
          <cell r="U84">
            <v>9.9028582224691217E-3</v>
          </cell>
          <cell r="V84">
            <v>9.4321064519998481E-3</v>
          </cell>
          <cell r="W84">
            <v>1.0532475546067302E-2</v>
          </cell>
          <cell r="X84">
            <v>1.0428614137823479E-2</v>
          </cell>
          <cell r="Y84">
            <v>9.6364348430419636E-3</v>
          </cell>
          <cell r="Z84">
            <v>9.70626040695588E-3</v>
          </cell>
          <cell r="AA84">
            <v>0</v>
          </cell>
          <cell r="AB84">
            <v>0</v>
          </cell>
        </row>
        <row r="85">
          <cell r="D85" t="str">
            <v>Crédito Imobiliário</v>
          </cell>
          <cell r="E85" t="e">
            <v>#REF!</v>
          </cell>
          <cell r="F85" t="e">
            <v>#REF!</v>
          </cell>
          <cell r="G85" t="e">
            <v>#REF!</v>
          </cell>
          <cell r="H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5.4928346509333691E-3</v>
          </cell>
          <cell r="Q85">
            <v>3.8599999999999993E-3</v>
          </cell>
          <cell r="R85">
            <v>3.92054783026717E-3</v>
          </cell>
          <cell r="S85">
            <v>4.2173091878680144E-3</v>
          </cell>
          <cell r="T85">
            <v>4.4462110549271057E-3</v>
          </cell>
          <cell r="U85">
            <v>4.9914988929849824E-3</v>
          </cell>
          <cell r="V85">
            <v>3.7686295530779878E-3</v>
          </cell>
          <cell r="W85">
            <v>2.9943344102636139E-3</v>
          </cell>
          <cell r="X85">
            <v>5.1039117711577393E-3</v>
          </cell>
          <cell r="Y85">
            <v>3.6834154102941773E-3</v>
          </cell>
          <cell r="Z85">
            <v>4.6299999999999996E-3</v>
          </cell>
          <cell r="AA85">
            <v>0</v>
          </cell>
          <cell r="AB85">
            <v>0</v>
          </cell>
        </row>
        <row r="86">
          <cell r="D86" t="str">
            <v>Renegociações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>
            <v>6.5994023745416805E-3</v>
          </cell>
          <cell r="Q86">
            <v>5.9797721867197347E-3</v>
          </cell>
          <cell r="R86">
            <v>7.6782153172333042E-3</v>
          </cell>
          <cell r="S86">
            <v>9.4275126725547938E-3</v>
          </cell>
          <cell r="T86">
            <v>9.9818255371415861E-3</v>
          </cell>
          <cell r="U86">
            <v>9.7066466026374722E-3</v>
          </cell>
          <cell r="V86">
            <v>1.0493223244830452E-2</v>
          </cell>
          <cell r="W86">
            <v>1.0555272971927996E-2</v>
          </cell>
          <cell r="X86">
            <v>1.1646781392842788E-2</v>
          </cell>
          <cell r="Y86">
            <v>1.3031868694575715E-2</v>
          </cell>
          <cell r="Z86">
            <v>1.088183624686807E-2</v>
          </cell>
          <cell r="AA86">
            <v>0</v>
          </cell>
          <cell r="AB86">
            <v>0</v>
          </cell>
        </row>
        <row r="87">
          <cell r="D87" t="str">
            <v>Repasses BNDES</v>
          </cell>
          <cell r="E87" t="e">
            <v>#REF!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 t="e">
            <v>#REF!</v>
          </cell>
          <cell r="K87" t="e">
            <v>#REF!</v>
          </cell>
          <cell r="L87" t="e">
            <v>#REF!</v>
          </cell>
          <cell r="M87" t="e">
            <v>#REF!</v>
          </cell>
          <cell r="N87" t="e">
            <v>#REF!</v>
          </cell>
          <cell r="O87" t="e">
            <v>#REF!</v>
          </cell>
          <cell r="P87">
            <v>2.4376148841151898E-3</v>
          </cell>
          <cell r="Q87">
            <v>2.2640215312657481E-3</v>
          </cell>
          <cell r="R87">
            <v>1.1790345857413382E-2</v>
          </cell>
          <cell r="S87">
            <v>3.3159572030936821E-3</v>
          </cell>
          <cell r="T87">
            <v>3.2961320823456002E-3</v>
          </cell>
          <cell r="U87">
            <v>3.6337835992165399E-3</v>
          </cell>
          <cell r="V87">
            <v>-6.1690946639403124E-3</v>
          </cell>
          <cell r="W87">
            <v>2.7352394425299315E-3</v>
          </cell>
          <cell r="X87">
            <v>2.7275891893357284E-3</v>
          </cell>
          <cell r="Y87">
            <v>3.9943273114015276E-3</v>
          </cell>
          <cell r="Z87">
            <v>4.3123862701597822E-3</v>
          </cell>
          <cell r="AA87">
            <v>0</v>
          </cell>
          <cell r="AB87">
            <v>0</v>
          </cell>
        </row>
        <row r="88">
          <cell r="D88" t="str">
            <v>Resolução 63/2148</v>
          </cell>
          <cell r="E88" t="e">
            <v>#REF!</v>
          </cell>
          <cell r="F88" t="e">
            <v>#REF!</v>
          </cell>
          <cell r="G88" t="e">
            <v>#REF!</v>
          </cell>
          <cell r="H88" t="e">
            <v>#REF!</v>
          </cell>
          <cell r="I88" t="e">
            <v>#REF!</v>
          </cell>
          <cell r="J88" t="e">
            <v>#REF!</v>
          </cell>
          <cell r="K88" t="e">
            <v>#REF!</v>
          </cell>
          <cell r="L88" t="e">
            <v>#REF!</v>
          </cell>
          <cell r="M88" t="e">
            <v>#REF!</v>
          </cell>
          <cell r="N88" t="e">
            <v>#REF!</v>
          </cell>
          <cell r="O88" t="e">
            <v>#REF!</v>
          </cell>
          <cell r="P88">
            <v>1.4494232863826631E-3</v>
          </cell>
          <cell r="Q88">
            <v>1.449991678019495E-3</v>
          </cell>
          <cell r="R88">
            <v>1.4499953754373146E-3</v>
          </cell>
          <cell r="S88">
            <v>1.44998341047546E-3</v>
          </cell>
          <cell r="T88">
            <v>1.4500031792252738E-3</v>
          </cell>
          <cell r="U88">
            <v>1.4499622432490051E-3</v>
          </cell>
          <cell r="V88">
            <v>1.4499979264719939E-3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D89" t="str">
            <v>Comex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>
            <v>3.4904581923517752E-3</v>
          </cell>
          <cell r="Q89">
            <v>2.9693533703190281E-3</v>
          </cell>
          <cell r="R89">
            <v>2.4687377429823388E-3</v>
          </cell>
          <cell r="S89">
            <v>2.892083590029943E-3</v>
          </cell>
          <cell r="T89">
            <v>2.7443718684305916E-3</v>
          </cell>
          <cell r="U89">
            <v>2.8426512565712428E-3</v>
          </cell>
          <cell r="V89">
            <v>2.7328047033731251E-3</v>
          </cell>
          <cell r="W89">
            <v>2.7797092810185899E-3</v>
          </cell>
          <cell r="X89">
            <v>3.3337210466789198E-3</v>
          </cell>
          <cell r="Y89">
            <v>3.9939745171818928E-3</v>
          </cell>
          <cell r="Z89">
            <v>3.5724850584960615E-3</v>
          </cell>
          <cell r="AA89">
            <v>0</v>
          </cell>
          <cell r="AB89">
            <v>0</v>
          </cell>
        </row>
        <row r="90">
          <cell r="D90" t="str">
            <v>Total Ativos (In Balance)</v>
          </cell>
          <cell r="E90" t="e">
            <v>#REF!</v>
          </cell>
          <cell r="F90" t="e">
            <v>#REF!</v>
          </cell>
          <cell r="G90" t="e">
            <v>#REF!</v>
          </cell>
          <cell r="H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1.7232384901178614E-2</v>
          </cell>
          <cell r="Q90">
            <v>1.6299724418403418E-2</v>
          </cell>
          <cell r="R90">
            <v>1.5045233334183374E-2</v>
          </cell>
          <cell r="S90">
            <v>1.661443356822824E-2</v>
          </cell>
          <cell r="T90">
            <v>1.5927016785143338E-2</v>
          </cell>
          <cell r="U90">
            <v>1.6010341394936928E-2</v>
          </cell>
          <cell r="V90">
            <v>1.5631571245889757E-2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D91" t="str">
            <v>Fiança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>
            <v>4.5271326388196059E-4</v>
          </cell>
          <cell r="Q91">
            <v>3.9849493339485858E-4</v>
          </cell>
          <cell r="R91">
            <v>3.8699497333744562E-4</v>
          </cell>
          <cell r="S91">
            <v>4.3108432945808894E-4</v>
          </cell>
          <cell r="T91">
            <v>5.8875390305692559E-4</v>
          </cell>
          <cell r="U91">
            <v>6.0559126461124876E-4</v>
          </cell>
          <cell r="V91">
            <v>5.6339430868354232E-4</v>
          </cell>
          <cell r="W91">
            <v>6.1340343184424092E-4</v>
          </cell>
          <cell r="X91">
            <v>6.8008147104812696E-4</v>
          </cell>
          <cell r="Y91">
            <v>8.4465860916055032E-4</v>
          </cell>
          <cell r="Z91">
            <v>1.1007703203023056E-3</v>
          </cell>
          <cell r="AA91">
            <v>0</v>
          </cell>
          <cell r="AB91">
            <v>0</v>
          </cell>
        </row>
        <row r="92">
          <cell r="D92" t="str">
            <v>Total Ativos (Off Balance)</v>
          </cell>
          <cell r="E92" t="e">
            <v>#REF!</v>
          </cell>
          <cell r="F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e">
            <v>#REF!</v>
          </cell>
          <cell r="K92" t="e">
            <v>#REF!</v>
          </cell>
          <cell r="L92" t="e">
            <v>#REF!</v>
          </cell>
          <cell r="M92" t="e">
            <v>#REF!</v>
          </cell>
          <cell r="N92" t="e">
            <v>#REF!</v>
          </cell>
          <cell r="O92" t="e">
            <v>#REF!</v>
          </cell>
          <cell r="P92">
            <v>4.5271326388196059E-4</v>
          </cell>
          <cell r="Q92">
            <v>3.9849493339485858E-4</v>
          </cell>
          <cell r="R92">
            <v>3.8699497333744562E-4</v>
          </cell>
          <cell r="S92">
            <v>4.3108432945808894E-4</v>
          </cell>
          <cell r="T92">
            <v>5.8875390305692559E-4</v>
          </cell>
          <cell r="U92">
            <v>6.0559126461124876E-4</v>
          </cell>
          <cell r="V92">
            <v>5.6339430868354232E-4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D93" t="str">
            <v>Total Ativos</v>
          </cell>
          <cell r="E93" t="e">
            <v>#REF!</v>
          </cell>
          <cell r="F93" t="e">
            <v>#REF!</v>
          </cell>
          <cell r="G93" t="e">
            <v>#REF!</v>
          </cell>
          <cell r="H93" t="e">
            <v>#REF!</v>
          </cell>
          <cell r="I93" t="e">
            <v>#REF!</v>
          </cell>
          <cell r="J93" t="e">
            <v>#REF!</v>
          </cell>
          <cell r="K93" t="e">
            <v>#REF!</v>
          </cell>
          <cell r="L93" t="e">
            <v>#REF!</v>
          </cell>
          <cell r="M93" t="e">
            <v>#REF!</v>
          </cell>
          <cell r="N93" t="e">
            <v>#REF!</v>
          </cell>
          <cell r="O93" t="e">
            <v>#REF!</v>
          </cell>
          <cell r="P93">
            <v>1.7031626978995278E-2</v>
          </cell>
          <cell r="Q93">
            <v>1.610699684330872E-2</v>
          </cell>
          <cell r="R93">
            <v>1.4868238136396724E-2</v>
          </cell>
          <cell r="S93">
            <v>1.6436008135943984E-2</v>
          </cell>
          <cell r="T93">
            <v>1.5773180174317676E-2</v>
          </cell>
          <cell r="U93">
            <v>1.5855736902582289E-2</v>
          </cell>
          <cell r="V93">
            <v>1.5482551220977506E-2</v>
          </cell>
          <cell r="W93">
            <v>1.6000097258490758E-2</v>
          </cell>
          <cell r="X93">
            <v>1.6883363416579533E-2</v>
          </cell>
          <cell r="Y93">
            <v>1.6446761870948953E-2</v>
          </cell>
          <cell r="Z93">
            <v>1.629693810993172E-2</v>
          </cell>
          <cell r="AA93">
            <v>0</v>
          </cell>
          <cell r="AB93">
            <v>0</v>
          </cell>
        </row>
        <row r="94">
          <cell r="D94" t="str">
            <v>CDB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 t="e">
            <v>#REF!</v>
          </cell>
          <cell r="J94" t="e">
            <v>#REF!</v>
          </cell>
          <cell r="K94" t="e">
            <v>#REF!</v>
          </cell>
          <cell r="L94" t="e">
            <v>#REF!</v>
          </cell>
          <cell r="M94" t="e">
            <v>#REF!</v>
          </cell>
          <cell r="N94" t="e">
            <v>#REF!</v>
          </cell>
          <cell r="O94" t="e">
            <v>#REF!</v>
          </cell>
          <cell r="P94">
            <v>3.0332787489984175E-4</v>
          </cell>
          <cell r="Q94">
            <v>3.6151144069499006E-4</v>
          </cell>
          <cell r="R94">
            <v>3.136681690737928E-4</v>
          </cell>
          <cell r="S94">
            <v>2.7797842684658527E-4</v>
          </cell>
          <cell r="T94">
            <v>3.2789863538039502E-4</v>
          </cell>
          <cell r="U94">
            <v>2.9169112021722361E-4</v>
          </cell>
          <cell r="V94">
            <v>3.0552420511231954E-4</v>
          </cell>
          <cell r="W94">
            <v>3.6208319015441882E-4</v>
          </cell>
          <cell r="X94">
            <v>4.6663477321606269E-4</v>
          </cell>
          <cell r="Y94">
            <v>3.9086199735127486E-4</v>
          </cell>
          <cell r="Z94">
            <v>4.1397645555662783E-4</v>
          </cell>
          <cell r="AA94">
            <v>0</v>
          </cell>
          <cell r="AB94">
            <v>0</v>
          </cell>
        </row>
        <row r="95">
          <cell r="D95" t="str">
            <v>Assunção de Dívida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D96" t="str">
            <v>Poupança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>
            <v>3.5048359400000006E-3</v>
          </cell>
          <cell r="Q96">
            <v>2.7838701384516307E-3</v>
          </cell>
          <cell r="R96">
            <v>3.2701371182609312E-3</v>
          </cell>
          <cell r="S96">
            <v>2.1769305438629634E-3</v>
          </cell>
          <cell r="T96">
            <v>2.7446930024242785E-3</v>
          </cell>
          <cell r="U96">
            <v>2.2261951651980877E-3</v>
          </cell>
          <cell r="V96">
            <v>2.3796393733034661E-3</v>
          </cell>
          <cell r="W96">
            <v>2.3774468378036763E-3</v>
          </cell>
          <cell r="X96">
            <v>4.3315918501731507E-3</v>
          </cell>
          <cell r="Y96">
            <v>2.6485541633143503E-3</v>
          </cell>
          <cell r="Z96">
            <v>3.4199999999999994E-3</v>
          </cell>
          <cell r="AA96">
            <v>0</v>
          </cell>
          <cell r="AB96">
            <v>0</v>
          </cell>
        </row>
        <row r="97">
          <cell r="D97" t="str">
            <v>Depositos Judiciais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D98" t="str">
            <v>PoupMax</v>
          </cell>
          <cell r="E98" t="e">
            <v>#REF!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>
            <v>3.5048359400000001E-3</v>
          </cell>
          <cell r="Q98">
            <v>5.2527716889970467E-3</v>
          </cell>
          <cell r="R98">
            <v>5.3417197904020927E-3</v>
          </cell>
          <cell r="S98">
            <v>3.332827079022849E-3</v>
          </cell>
          <cell r="T98">
            <v>4.1339592426987478E-3</v>
          </cell>
          <cell r="U98">
            <v>3.4308687234225347E-3</v>
          </cell>
          <cell r="V98">
            <v>3.6510370891649035E-3</v>
          </cell>
          <cell r="W98">
            <v>3.8849499205204424E-3</v>
          </cell>
          <cell r="X98">
            <v>6.099812902148641E-3</v>
          </cell>
          <cell r="Y98">
            <v>4.0843321680521291E-3</v>
          </cell>
          <cell r="Z98">
            <v>4.7100000000000006E-3</v>
          </cell>
          <cell r="AA98">
            <v>0</v>
          </cell>
          <cell r="AB98">
            <v>0</v>
          </cell>
        </row>
        <row r="99">
          <cell r="D99" t="str">
            <v>Depósito a Vista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>
            <v>4.4921288373582328E-3</v>
          </cell>
          <cell r="Q99">
            <v>4.9468037407310421E-3</v>
          </cell>
          <cell r="R99">
            <v>4.1018433477422603E-3</v>
          </cell>
          <cell r="S99">
            <v>4.4688747175080229E-3</v>
          </cell>
          <cell r="T99">
            <v>4.7982089755753479E-3</v>
          </cell>
          <cell r="U99">
            <v>4.5718781395010042E-3</v>
          </cell>
          <cell r="V99">
            <v>4.2867902945060796E-3</v>
          </cell>
          <cell r="W99">
            <v>4.4299203182168326E-3</v>
          </cell>
          <cell r="X99">
            <v>4.6936528430974074E-3</v>
          </cell>
          <cell r="Y99">
            <v>4.4979118229346903E-3</v>
          </cell>
          <cell r="Z99">
            <v>5.2886698799137696E-3</v>
          </cell>
          <cell r="AA99">
            <v>0</v>
          </cell>
          <cell r="AB99">
            <v>0</v>
          </cell>
        </row>
        <row r="100">
          <cell r="D100" t="str">
            <v>Float</v>
          </cell>
          <cell r="E100" t="e">
            <v>#REF!</v>
          </cell>
          <cell r="F100" t="e">
            <v>#REF!</v>
          </cell>
          <cell r="G100" t="e">
            <v>#REF!</v>
          </cell>
          <cell r="H100" t="e">
            <v>#REF!</v>
          </cell>
          <cell r="I100" t="e">
            <v>#REF!</v>
          </cell>
          <cell r="J100" t="e">
            <v>#REF!</v>
          </cell>
          <cell r="K100" t="e">
            <v>#REF!</v>
          </cell>
          <cell r="L100" t="e">
            <v>#REF!</v>
          </cell>
          <cell r="M100" t="e">
            <v>#REF!</v>
          </cell>
          <cell r="N100" t="e">
            <v>#REF!</v>
          </cell>
          <cell r="O100" t="e">
            <v>#REF!</v>
          </cell>
          <cell r="P100">
            <v>6.2035303080326095E-3</v>
          </cell>
          <cell r="Q100">
            <v>6.4297412341510068E-3</v>
          </cell>
          <cell r="R100">
            <v>5.9620106450988652E-3</v>
          </cell>
          <cell r="S100">
            <v>6.4705717880522411E-3</v>
          </cell>
          <cell r="T100">
            <v>6.5657125980129434E-3</v>
          </cell>
          <cell r="U100">
            <v>7.0923356269762356E-3</v>
          </cell>
          <cell r="V100">
            <v>6.8800236707894542E-3</v>
          </cell>
          <cell r="W100">
            <v>6.4528499913545229E-3</v>
          </cell>
          <cell r="X100">
            <v>7.3939058348233546E-3</v>
          </cell>
          <cell r="Y100">
            <v>6.8272905277831572E-3</v>
          </cell>
          <cell r="Z100">
            <v>6.3536124604826891E-3</v>
          </cell>
          <cell r="AA100">
            <v>0</v>
          </cell>
          <cell r="AB100">
            <v>0</v>
          </cell>
        </row>
        <row r="101">
          <cell r="D101" t="str">
            <v>Total Passivos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>
            <v>2.2344289586180535E-3</v>
          </cell>
          <cell r="Q101">
            <v>2.3016772061384182E-3</v>
          </cell>
          <cell r="R101">
            <v>2.2794833694692635E-3</v>
          </cell>
          <cell r="S101">
            <v>1.7471243772827672E-3</v>
          </cell>
          <cell r="T101">
            <v>2.0927215406596261E-3</v>
          </cell>
          <cell r="U101">
            <v>1.8361917241614197E-3</v>
          </cell>
          <cell r="V101">
            <v>1.8377373572275842E-3</v>
          </cell>
          <cell r="W101">
            <v>1.7930672643337038E-3</v>
          </cell>
          <cell r="X101">
            <v>2.5123420356841703E-3</v>
          </cell>
          <cell r="Y101">
            <v>1.8191002026044865E-3</v>
          </cell>
          <cell r="Z101">
            <v>2.1858529724026062E-3</v>
          </cell>
          <cell r="AA101">
            <v>0</v>
          </cell>
          <cell r="AB101">
            <v>0</v>
          </cell>
        </row>
        <row r="102">
          <cell r="D102" t="str">
            <v>Conta Inteligente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>
            <v>1.369534171072549E-2</v>
          </cell>
          <cell r="Q102">
            <v>1.5075150252399047E-2</v>
          </cell>
          <cell r="R102">
            <v>1.2297100403311799E-2</v>
          </cell>
          <cell r="S102">
            <v>1.348042848715752E-2</v>
          </cell>
          <cell r="T102">
            <v>1.4622987787679205E-2</v>
          </cell>
          <cell r="U102">
            <v>1.3824862436334299E-2</v>
          </cell>
          <cell r="V102">
            <v>1.2891785891410597E-2</v>
          </cell>
          <cell r="W102">
            <v>1.5104731968002038E-2</v>
          </cell>
          <cell r="X102">
            <v>1.4219693047400259E-2</v>
          </cell>
          <cell r="Y102">
            <v>1.3582584654462946E-2</v>
          </cell>
          <cell r="Z102">
            <v>1.614730878186969E-2</v>
          </cell>
          <cell r="AA102">
            <v>0</v>
          </cell>
          <cell r="AB102">
            <v>0</v>
          </cell>
        </row>
        <row r="103">
          <cell r="D103" t="str">
            <v>Fundos de Investimento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 t="e">
            <v>#REF!</v>
          </cell>
          <cell r="K103" t="e">
            <v>#REF!</v>
          </cell>
          <cell r="L103" t="e">
            <v>#REF!</v>
          </cell>
          <cell r="M103" t="e">
            <v>#REF!</v>
          </cell>
          <cell r="N103" t="e">
            <v>#REF!</v>
          </cell>
          <cell r="O103" t="e">
            <v>#REF!</v>
          </cell>
          <cell r="P103">
            <v>7.7260445382410382E-4</v>
          </cell>
          <cell r="Q103">
            <v>8.6184181191631371E-4</v>
          </cell>
          <cell r="R103">
            <v>6.9985701766628566E-4</v>
          </cell>
          <cell r="S103">
            <v>7.6296764088545238E-4</v>
          </cell>
          <cell r="T103">
            <v>8.1712606316329788E-4</v>
          </cell>
          <cell r="U103">
            <v>7.7223681069115877E-4</v>
          </cell>
          <cell r="V103">
            <v>7.772455833309225E-4</v>
          </cell>
          <cell r="W103">
            <v>9.192527565285597E-4</v>
          </cell>
          <cell r="X103">
            <v>9.629387529199499E-4</v>
          </cell>
          <cell r="Y103">
            <v>9.4305063214327421E-4</v>
          </cell>
          <cell r="Z103">
            <v>9.4065757091694969E-4</v>
          </cell>
          <cell r="AA103">
            <v>0</v>
          </cell>
          <cell r="AB103">
            <v>0</v>
          </cell>
        </row>
        <row r="104">
          <cell r="D104" t="str">
            <v>Previdência Privada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9.8361331031957596E-3</v>
          </cell>
          <cell r="R104">
            <v>6.8575618335915021E-3</v>
          </cell>
          <cell r="S104">
            <v>1.5414712116926573E-2</v>
          </cell>
          <cell r="T104">
            <v>5.3394333103151656E-2</v>
          </cell>
          <cell r="U104">
            <v>9.7503368483985164E-3</v>
          </cell>
          <cell r="V104">
            <v>-5.8255147817929349E-2</v>
          </cell>
          <cell r="W104">
            <v>7.5109770012608294E-3</v>
          </cell>
          <cell r="X104">
            <v>8.0713404003360384E-3</v>
          </cell>
          <cell r="Y104">
            <v>9.8372337129381988E-3</v>
          </cell>
          <cell r="Z104">
            <v>9.8372337129381988E-3</v>
          </cell>
          <cell r="AA104">
            <v>0</v>
          </cell>
          <cell r="AB104">
            <v>0</v>
          </cell>
        </row>
        <row r="105">
          <cell r="D105" t="str">
            <v>Total Fundos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 t="e">
            <v>#REF!</v>
          </cell>
          <cell r="P105">
            <v>1.0990615168974876E-3</v>
          </cell>
          <cell r="Q105">
            <v>1.1036865543209073E-3</v>
          </cell>
          <cell r="R105">
            <v>8.726494616304244E-4</v>
          </cell>
          <cell r="S105">
            <v>1.1539758616676806E-3</v>
          </cell>
          <cell r="T105">
            <v>2.2008338454723875E-3</v>
          </cell>
          <cell r="U105">
            <v>1.018083470402813E-3</v>
          </cell>
          <cell r="V105">
            <v>-8.5678266800789287E-4</v>
          </cell>
          <cell r="W105">
            <v>1.1287798774461545E-3</v>
          </cell>
          <cell r="X105">
            <v>1.1957906285254437E-3</v>
          </cell>
          <cell r="Y105">
            <v>1.2496401297954539E-3</v>
          </cell>
          <cell r="Z105">
            <v>1.2461214373782547E-3</v>
          </cell>
          <cell r="AA105">
            <v>0</v>
          </cell>
          <cell r="AB105">
            <v>0</v>
          </cell>
        </row>
        <row r="106">
          <cell r="D106" t="str">
            <v>Total Captação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>
            <v>1.5651918153317059E-3</v>
          </cell>
          <cell r="Q106">
            <v>1.5882012578367396E-3</v>
          </cell>
          <cell r="R106">
            <v>1.4395735176652687E-3</v>
          </cell>
          <cell r="S106">
            <v>1.3911442226618614E-3</v>
          </cell>
          <cell r="T106">
            <v>2.158443759769162E-3</v>
          </cell>
          <cell r="U106">
            <v>1.3325570081603824E-3</v>
          </cell>
          <cell r="V106">
            <v>2.3928686106632484E-4</v>
          </cell>
          <cell r="W106">
            <v>1.4279196506755409E-3</v>
          </cell>
          <cell r="X106">
            <v>1.8260315145457403E-3</v>
          </cell>
          <cell r="Y106">
            <v>1.5340815360205427E-3</v>
          </cell>
          <cell r="Z106">
            <v>1.7205132900522258E-3</v>
          </cell>
          <cell r="AA106">
            <v>0</v>
          </cell>
          <cell r="AB106">
            <v>0</v>
          </cell>
        </row>
        <row r="109">
          <cell r="D109" t="str">
            <v>P&amp;C/Rentabilidade:</v>
          </cell>
          <cell r="P109">
            <v>37601.862079398146</v>
          </cell>
          <cell r="AB109" t="str">
            <v>EstimativaOut022110.XLS</v>
          </cell>
        </row>
        <row r="115">
          <cell r="D115" t="str">
            <v>Business Plan 2002</v>
          </cell>
          <cell r="P115" t="str">
            <v>Resultados</v>
          </cell>
          <cell r="AB115" t="str">
            <v>Segto : Varejo</v>
          </cell>
        </row>
        <row r="117">
          <cell r="D117" t="str">
            <v>Valores em R$ Mil</v>
          </cell>
        </row>
        <row r="119">
          <cell r="D119" t="str">
            <v>Itens / Período</v>
          </cell>
          <cell r="E119" t="str">
            <v>Real</v>
          </cell>
        </row>
        <row r="120">
          <cell r="E120" t="str">
            <v>Jan/01</v>
          </cell>
          <cell r="F120" t="str">
            <v>Fev/01</v>
          </cell>
          <cell r="G120" t="str">
            <v>Mar/01</v>
          </cell>
          <cell r="H120" t="str">
            <v>Abr/01</v>
          </cell>
          <cell r="I120" t="str">
            <v>Mai/01</v>
          </cell>
          <cell r="J120" t="str">
            <v>Jun/01</v>
          </cell>
          <cell r="K120" t="str">
            <v>Jul/01</v>
          </cell>
          <cell r="L120" t="str">
            <v>Ago/01</v>
          </cell>
          <cell r="M120" t="str">
            <v>Set/01</v>
          </cell>
          <cell r="N120" t="str">
            <v>Out/01</v>
          </cell>
          <cell r="O120" t="str">
            <v>Nov/01</v>
          </cell>
          <cell r="P120" t="str">
            <v>Dez/01</v>
          </cell>
          <cell r="Q120" t="str">
            <v>Jan/02</v>
          </cell>
          <cell r="R120" t="str">
            <v>Fev/02</v>
          </cell>
          <cell r="S120" t="str">
            <v>Mar/02</v>
          </cell>
          <cell r="T120" t="str">
            <v>Abr/02</v>
          </cell>
          <cell r="U120" t="str">
            <v>Mai/02</v>
          </cell>
          <cell r="V120" t="str">
            <v>Jun/02</v>
          </cell>
          <cell r="W120" t="str">
            <v>Jul/02</v>
          </cell>
          <cell r="X120" t="str">
            <v>Ago/02</v>
          </cell>
          <cell r="Y120" t="str">
            <v>Set/02</v>
          </cell>
          <cell r="Z120" t="str">
            <v>Out/02</v>
          </cell>
          <cell r="AA120" t="str">
            <v>Nov/02</v>
          </cell>
          <cell r="AB120" t="str">
            <v>Dez/02</v>
          </cell>
        </row>
        <row r="121">
          <cell r="D121" t="str">
            <v>Margem Operacional</v>
          </cell>
        </row>
        <row r="122">
          <cell r="C122">
            <v>105</v>
          </cell>
          <cell r="D122" t="str">
            <v>Capital de Giro</v>
          </cell>
          <cell r="E122" t="e">
            <v>#REF!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e">
            <v>#REF!</v>
          </cell>
          <cell r="N122" t="e">
            <v>#REF!</v>
          </cell>
          <cell r="O122" t="e">
            <v>#REF!</v>
          </cell>
          <cell r="P122">
            <v>212.09872999999999</v>
          </cell>
          <cell r="Q122">
            <v>214.81308914485635</v>
          </cell>
          <cell r="R122">
            <v>188.86419004828713</v>
          </cell>
          <cell r="S122">
            <v>275.81703999999968</v>
          </cell>
          <cell r="T122">
            <v>238.98919000000012</v>
          </cell>
          <cell r="U122">
            <v>277.34068000000008</v>
          </cell>
          <cell r="V122">
            <v>306.06571000000002</v>
          </cell>
          <cell r="W122">
            <v>301.43202999999954</v>
          </cell>
          <cell r="X122">
            <v>328.83701000000013</v>
          </cell>
          <cell r="Y122">
            <v>346.69324000000006</v>
          </cell>
          <cell r="Z122">
            <v>340.5</v>
          </cell>
          <cell r="AA122">
            <v>0</v>
          </cell>
          <cell r="AB122">
            <v>0</v>
          </cell>
        </row>
        <row r="123">
          <cell r="C123">
            <v>106</v>
          </cell>
          <cell r="D123" t="str">
            <v>Adiantamento a Depositante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932.81325000000027</v>
          </cell>
          <cell r="Q123">
            <v>956.7032815964194</v>
          </cell>
          <cell r="R123">
            <v>723.12090944619558</v>
          </cell>
          <cell r="S123">
            <v>698.8846400000001</v>
          </cell>
          <cell r="T123">
            <v>788.10138999999992</v>
          </cell>
          <cell r="U123">
            <v>569.56537000000003</v>
          </cell>
          <cell r="V123">
            <v>528.75654999999983</v>
          </cell>
          <cell r="W123">
            <v>584.16511999999966</v>
          </cell>
          <cell r="X123">
            <v>530.86788999999999</v>
          </cell>
          <cell r="Y123">
            <v>616.30551999999989</v>
          </cell>
          <cell r="Z123">
            <v>590.1</v>
          </cell>
          <cell r="AA123">
            <v>0</v>
          </cell>
          <cell r="AB123">
            <v>0</v>
          </cell>
        </row>
        <row r="124">
          <cell r="C124">
            <v>107</v>
          </cell>
          <cell r="D124" t="str">
            <v>Conta Garantida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1011.0343099999992</v>
          </cell>
          <cell r="Q124">
            <v>1070.7631350623524</v>
          </cell>
          <cell r="R124">
            <v>898.09296883153365</v>
          </cell>
          <cell r="S124">
            <v>916.49749000000088</v>
          </cell>
          <cell r="T124">
            <v>947.90481999999975</v>
          </cell>
          <cell r="U124">
            <v>1030.4110999999996</v>
          </cell>
          <cell r="V124">
            <v>1141.5551200000007</v>
          </cell>
          <cell r="W124">
            <v>1254.4966500000005</v>
          </cell>
          <cell r="X124">
            <v>1580.4859699999981</v>
          </cell>
          <cell r="Y124">
            <v>1597.9244299999998</v>
          </cell>
          <cell r="Z124">
            <v>1623.9</v>
          </cell>
          <cell r="AA124">
            <v>0</v>
          </cell>
          <cell r="AB124">
            <v>0</v>
          </cell>
        </row>
        <row r="125">
          <cell r="C125">
            <v>108</v>
          </cell>
          <cell r="D125" t="str">
            <v>Desconto de Títulos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1267.5210200000013</v>
          </cell>
          <cell r="Q125">
            <v>1204.9935874249786</v>
          </cell>
          <cell r="R125">
            <v>916.40052739996463</v>
          </cell>
          <cell r="S125">
            <v>1109.0756499999998</v>
          </cell>
          <cell r="T125">
            <v>1066.43469</v>
          </cell>
          <cell r="U125">
            <v>1124.4760899999994</v>
          </cell>
          <cell r="V125">
            <v>1039.6602999999993</v>
          </cell>
          <cell r="W125">
            <v>1163.4383899999989</v>
          </cell>
          <cell r="X125">
            <v>1166.1531199999997</v>
          </cell>
          <cell r="Y125">
            <v>1204.2398800000001</v>
          </cell>
          <cell r="Z125">
            <v>1231.5</v>
          </cell>
          <cell r="AA125">
            <v>0</v>
          </cell>
          <cell r="AB125">
            <v>0</v>
          </cell>
        </row>
        <row r="126">
          <cell r="D126" t="str">
            <v>Interbancário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D127" t="str">
            <v>Commercial Papers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109</v>
          </cell>
          <cell r="D128" t="str">
            <v>Cheque Especial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>
            <v>13501.570050886856</v>
          </cell>
          <cell r="Q128">
            <v>12731.63919904152</v>
          </cell>
          <cell r="R128">
            <v>11298.292583921069</v>
          </cell>
          <cell r="S128">
            <v>12016.45</v>
          </cell>
          <cell r="T128">
            <v>11631.45</v>
          </cell>
          <cell r="U128">
            <v>10787.265730000001</v>
          </cell>
          <cell r="V128">
            <v>10816.936939999996</v>
          </cell>
          <cell r="W128">
            <v>11175.799600000011</v>
          </cell>
          <cell r="X128">
            <v>11900.047809999996</v>
          </cell>
          <cell r="Y128">
            <v>11908.749889999992</v>
          </cell>
          <cell r="Z128">
            <v>12428.5</v>
          </cell>
          <cell r="AA128">
            <v>0</v>
          </cell>
          <cell r="AB128">
            <v>0</v>
          </cell>
        </row>
        <row r="129">
          <cell r="C129">
            <v>110</v>
          </cell>
          <cell r="D129" t="str">
            <v>Cheque Empresa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>
            <v>8012.3861068680562</v>
          </cell>
          <cell r="Q129">
            <v>7636.2017653600778</v>
          </cell>
          <cell r="R129">
            <v>7093.8242029268295</v>
          </cell>
          <cell r="S129">
            <v>7754.5526899999977</v>
          </cell>
          <cell r="T129">
            <v>7291.3536800000093</v>
          </cell>
          <cell r="U129">
            <v>6964.1981999999916</v>
          </cell>
          <cell r="V129">
            <v>6418.9581800000005</v>
          </cell>
          <cell r="W129">
            <v>6204.869310000001</v>
          </cell>
          <cell r="X129">
            <v>5923.4765400000042</v>
          </cell>
          <cell r="Y129">
            <v>5592.0910099999946</v>
          </cell>
          <cell r="Z129">
            <v>5551.1</v>
          </cell>
          <cell r="AA129">
            <v>0</v>
          </cell>
          <cell r="AB129">
            <v>0</v>
          </cell>
        </row>
        <row r="130">
          <cell r="C130">
            <v>111</v>
          </cell>
          <cell r="D130" t="str">
            <v>Crédito Pessoal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>
            <v>2035.8</v>
          </cell>
          <cell r="Q130">
            <v>1916.3275006518234</v>
          </cell>
          <cell r="R130">
            <v>1874.6410471358977</v>
          </cell>
          <cell r="S130">
            <v>2146.2592</v>
          </cell>
          <cell r="T130">
            <v>1954.2981399999996</v>
          </cell>
          <cell r="U130">
            <v>2212.774080000001</v>
          </cell>
          <cell r="V130">
            <v>2580.0970499999999</v>
          </cell>
          <cell r="W130">
            <v>2758.969820000003</v>
          </cell>
          <cell r="X130">
            <v>3038.5846900000033</v>
          </cell>
          <cell r="Y130">
            <v>3168.058</v>
          </cell>
          <cell r="Z130">
            <v>3385.9</v>
          </cell>
          <cell r="AA130">
            <v>0</v>
          </cell>
          <cell r="AB130">
            <v>0</v>
          </cell>
        </row>
        <row r="131">
          <cell r="C131">
            <v>112</v>
          </cell>
          <cell r="D131" t="str">
            <v>Crédito Pessoal Convênio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988.25085999999999</v>
          </cell>
          <cell r="Q131">
            <v>934.24128800627409</v>
          </cell>
          <cell r="R131">
            <v>855.63037709414493</v>
          </cell>
          <cell r="S131">
            <v>920.4</v>
          </cell>
          <cell r="T131">
            <v>740.42023000000006</v>
          </cell>
          <cell r="U131">
            <v>733.38389000000006</v>
          </cell>
          <cell r="V131">
            <v>703.75845000000004</v>
          </cell>
          <cell r="W131">
            <v>669.00923</v>
          </cell>
          <cell r="X131">
            <v>753.51899000000003</v>
          </cell>
          <cell r="Y131">
            <v>812.25626</v>
          </cell>
          <cell r="Z131">
            <v>822.2</v>
          </cell>
          <cell r="AA131">
            <v>0</v>
          </cell>
          <cell r="AB131">
            <v>0</v>
          </cell>
        </row>
        <row r="132">
          <cell r="C132">
            <v>113</v>
          </cell>
          <cell r="D132" t="str">
            <v>Crédito Especial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730.90331000000037</v>
          </cell>
          <cell r="Q132">
            <v>721.08056921120442</v>
          </cell>
          <cell r="R132">
            <v>667.23408112782636</v>
          </cell>
          <cell r="S132">
            <v>574.48957000000007</v>
          </cell>
          <cell r="T132">
            <v>501.64658000000003</v>
          </cell>
          <cell r="U132">
            <v>472.87578000000019</v>
          </cell>
          <cell r="V132">
            <v>692.71102000000019</v>
          </cell>
          <cell r="W132">
            <v>698.94942000000037</v>
          </cell>
          <cell r="X132">
            <v>678.95325999999977</v>
          </cell>
          <cell r="Y132">
            <v>613.04676999999981</v>
          </cell>
          <cell r="Z132">
            <v>589.5</v>
          </cell>
          <cell r="AA132">
            <v>0</v>
          </cell>
          <cell r="AB132">
            <v>0</v>
          </cell>
        </row>
        <row r="133">
          <cell r="C133">
            <v>114</v>
          </cell>
          <cell r="D133" t="str">
            <v>Cheque Cash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>
            <v>1120.6693894398413</v>
          </cell>
          <cell r="Q133">
            <v>912.51468029935859</v>
          </cell>
          <cell r="R133">
            <v>705.18939814515761</v>
          </cell>
          <cell r="S133">
            <v>616.7427000000007</v>
          </cell>
          <cell r="T133">
            <v>642.59559000000104</v>
          </cell>
          <cell r="U133">
            <v>836.55255</v>
          </cell>
          <cell r="V133">
            <v>854.62543000000005</v>
          </cell>
          <cell r="W133">
            <v>942.37978999999962</v>
          </cell>
          <cell r="X133">
            <v>999.48220000000106</v>
          </cell>
          <cell r="Y133">
            <v>998.32235999999989</v>
          </cell>
          <cell r="Z133">
            <v>1024.3</v>
          </cell>
          <cell r="AA133">
            <v>0</v>
          </cell>
          <cell r="AB133">
            <v>0</v>
          </cell>
        </row>
        <row r="134">
          <cell r="C134">
            <v>115</v>
          </cell>
          <cell r="D134" t="str">
            <v>Crédito Rural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>
            <v>579.15378845721489</v>
          </cell>
          <cell r="Q134">
            <v>571.57962891831994</v>
          </cell>
          <cell r="R134">
            <v>480.7895279410053</v>
          </cell>
          <cell r="S134">
            <v>534.06409999999994</v>
          </cell>
          <cell r="T134">
            <v>473.72197000000017</v>
          </cell>
          <cell r="U134">
            <v>478.99409999999995</v>
          </cell>
          <cell r="V134">
            <v>509.48332999999951</v>
          </cell>
          <cell r="W134">
            <v>414.38084000000021</v>
          </cell>
          <cell r="X134">
            <v>408.27476999999999</v>
          </cell>
          <cell r="Y134">
            <v>377.98469000000011</v>
          </cell>
          <cell r="Z134">
            <v>538.70000000000005</v>
          </cell>
          <cell r="AA134">
            <v>0</v>
          </cell>
          <cell r="AB134">
            <v>0</v>
          </cell>
        </row>
        <row r="135">
          <cell r="D135" t="str">
            <v>Cartão - Financiamentos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116</v>
          </cell>
          <cell r="D136" t="str">
            <v>Leasing / CDC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>
            <v>3179.8925328065839</v>
          </cell>
          <cell r="Q136">
            <v>3035.0863407943843</v>
          </cell>
          <cell r="R136">
            <v>2908.3629042888924</v>
          </cell>
          <cell r="S136">
            <v>3459.1363499999998</v>
          </cell>
          <cell r="T136">
            <v>3240.7453161919993</v>
          </cell>
          <cell r="U136">
            <v>3581.9884854700022</v>
          </cell>
          <cell r="V136">
            <v>3503.6031656186528</v>
          </cell>
          <cell r="W136">
            <v>3505.084580000002</v>
          </cell>
          <cell r="X136">
            <v>3546.2805599999992</v>
          </cell>
          <cell r="Y136">
            <v>3496.753040000001</v>
          </cell>
          <cell r="Z136">
            <v>3440.3</v>
          </cell>
          <cell r="AA136">
            <v>0</v>
          </cell>
          <cell r="AB136">
            <v>0</v>
          </cell>
        </row>
        <row r="137">
          <cell r="C137">
            <v>117</v>
          </cell>
          <cell r="D137" t="str">
            <v>Financiamento de Veículos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>
            <v>5628.3409282739503</v>
          </cell>
          <cell r="Q137">
            <v>5462.6940556209283</v>
          </cell>
          <cell r="R137">
            <v>4932.1864931270102</v>
          </cell>
          <cell r="S137">
            <v>5563.622688399264</v>
          </cell>
          <cell r="T137">
            <v>5147.8636101433685</v>
          </cell>
          <cell r="U137">
            <v>5490.4614899999997</v>
          </cell>
          <cell r="V137">
            <v>5203.0894747553884</v>
          </cell>
          <cell r="W137">
            <v>5635.2831134289099</v>
          </cell>
          <cell r="X137">
            <v>5495.9422223178008</v>
          </cell>
          <cell r="Y137">
            <v>5033.0906456511311</v>
          </cell>
          <cell r="Z137">
            <v>5112.2</v>
          </cell>
          <cell r="AA137">
            <v>0</v>
          </cell>
          <cell r="AB137">
            <v>0</v>
          </cell>
        </row>
        <row r="138">
          <cell r="C138">
            <v>118</v>
          </cell>
          <cell r="D138" t="str">
            <v>Crédito Imobiliário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>
            <v>2294.0022080528602</v>
          </cell>
          <cell r="Q138">
            <v>1730.4139514701719</v>
          </cell>
          <cell r="R138">
            <v>1755.4078546810324</v>
          </cell>
          <cell r="S138">
            <v>1898</v>
          </cell>
          <cell r="T138">
            <v>2047.0020007949747</v>
          </cell>
          <cell r="U138">
            <v>2225.5945519074648</v>
          </cell>
          <cell r="V138">
            <v>1610.0000000000002</v>
          </cell>
          <cell r="W138">
            <v>1279</v>
          </cell>
          <cell r="X138">
            <v>2161.5</v>
          </cell>
          <cell r="Y138">
            <v>1558.0000000000002</v>
          </cell>
          <cell r="Z138">
            <v>1928.8302199999998</v>
          </cell>
          <cell r="AA138">
            <v>0</v>
          </cell>
          <cell r="AB138">
            <v>0</v>
          </cell>
        </row>
        <row r="139">
          <cell r="C139">
            <v>119</v>
          </cell>
          <cell r="D139" t="str">
            <v>Renegociações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>
            <v>776.29318916969351</v>
          </cell>
          <cell r="Q139">
            <v>690.90458789464174</v>
          </cell>
          <cell r="R139">
            <v>849.36370375879051</v>
          </cell>
          <cell r="S139">
            <v>985.61723000000075</v>
          </cell>
          <cell r="T139">
            <v>988.63558999999987</v>
          </cell>
          <cell r="U139">
            <v>904.5002400000003</v>
          </cell>
          <cell r="V139">
            <v>906.91086000000018</v>
          </cell>
          <cell r="W139">
            <v>868.4622200000008</v>
          </cell>
          <cell r="X139">
            <v>868.96635972000036</v>
          </cell>
          <cell r="Y139">
            <v>928.00800999999967</v>
          </cell>
          <cell r="Z139">
            <v>755.7</v>
          </cell>
          <cell r="AA139">
            <v>0</v>
          </cell>
          <cell r="AB139">
            <v>0</v>
          </cell>
        </row>
        <row r="140">
          <cell r="C140">
            <v>120</v>
          </cell>
          <cell r="D140" t="str">
            <v>Repasses BNDES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>
            <v>71.040770347579382</v>
          </cell>
          <cell r="Q140">
            <v>66.2002901135711</v>
          </cell>
          <cell r="R140">
            <v>344.11806225508917</v>
          </cell>
          <cell r="S140">
            <v>99.150899999999922</v>
          </cell>
          <cell r="T140">
            <v>98.875769999999989</v>
          </cell>
          <cell r="U140">
            <v>108.09421</v>
          </cell>
          <cell r="V140">
            <v>-186.86801999999992</v>
          </cell>
          <cell r="W140">
            <v>85.421450000000021</v>
          </cell>
          <cell r="X140">
            <v>92.909619999999961</v>
          </cell>
          <cell r="Y140">
            <v>143.35443999999995</v>
          </cell>
          <cell r="Z140">
            <v>173</v>
          </cell>
          <cell r="AA140">
            <v>0</v>
          </cell>
          <cell r="AB140">
            <v>0</v>
          </cell>
        </row>
        <row r="141">
          <cell r="C141">
            <v>121</v>
          </cell>
          <cell r="D141" t="str">
            <v>Resolução 63/2148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>
            <v>0.82177001237869263</v>
          </cell>
          <cell r="Q141">
            <v>0.82765001058578491</v>
          </cell>
          <cell r="R141">
            <v>0.85790997743606567</v>
          </cell>
          <cell r="S141">
            <v>0.80655999999999928</v>
          </cell>
          <cell r="T141">
            <v>0.91263000000000005</v>
          </cell>
          <cell r="U141">
            <v>1.0472999999999999</v>
          </cell>
          <cell r="V141">
            <v>0.66012999999999999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122</v>
          </cell>
          <cell r="D142" t="str">
            <v>Comex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>
            <v>93.255230000000367</v>
          </cell>
          <cell r="Q142">
            <v>91.019160013348397</v>
          </cell>
          <cell r="R142">
            <v>82.40988999999999</v>
          </cell>
          <cell r="S142">
            <v>89.063999999999993</v>
          </cell>
          <cell r="T142">
            <v>85.672780000000003</v>
          </cell>
          <cell r="U142">
            <v>129.26555999999999</v>
          </cell>
          <cell r="V142">
            <v>131.95814000000001</v>
          </cell>
          <cell r="W142">
            <v>126.77894000000001</v>
          </cell>
          <cell r="X142">
            <v>162.25212999999999</v>
          </cell>
          <cell r="Y142">
            <v>178.72611999999998</v>
          </cell>
          <cell r="Z142">
            <v>379.27353000000005</v>
          </cell>
          <cell r="AA142">
            <v>0</v>
          </cell>
          <cell r="AB142">
            <v>0</v>
          </cell>
        </row>
        <row r="143">
          <cell r="D143" t="str">
            <v>Total Ativos (In Balance)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>
            <v>42435.847444315019</v>
          </cell>
          <cell r="Q143">
            <v>39948.00376063482</v>
          </cell>
          <cell r="R143">
            <v>36574.786632106167</v>
          </cell>
          <cell r="S143">
            <v>39658.63080839927</v>
          </cell>
          <cell r="T143">
            <v>37886.623977130344</v>
          </cell>
          <cell r="U143">
            <v>37928.789407377466</v>
          </cell>
          <cell r="V143">
            <v>36761.961830374035</v>
          </cell>
        </row>
        <row r="144">
          <cell r="C144">
            <v>124</v>
          </cell>
          <cell r="D144" t="str">
            <v>Fiança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>
            <v>13.499799949488079</v>
          </cell>
          <cell r="Q144">
            <v>11.982479985243117</v>
          </cell>
          <cell r="R144">
            <v>11.49857003996658</v>
          </cell>
          <cell r="S144">
            <v>11.471429999999996</v>
          </cell>
          <cell r="T144">
            <v>14.188830000000003</v>
          </cell>
          <cell r="U144">
            <v>14.544410000000003</v>
          </cell>
          <cell r="V144">
            <v>13.234540000000001</v>
          </cell>
          <cell r="W144">
            <v>14.45429</v>
          </cell>
          <cell r="X144">
            <v>15.591119999999997</v>
          </cell>
          <cell r="Y144">
            <v>14.679869999999998</v>
          </cell>
          <cell r="Z144">
            <v>31.830975352181767</v>
          </cell>
          <cell r="AA144">
            <v>0</v>
          </cell>
          <cell r="AB144">
            <v>0</v>
          </cell>
        </row>
        <row r="145">
          <cell r="D145" t="str">
            <v>Total Ativos (Off Balance)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>
            <v>13.499799949488079</v>
          </cell>
          <cell r="Q145">
            <v>11.982479985243117</v>
          </cell>
          <cell r="R145">
            <v>11.49857003996658</v>
          </cell>
          <cell r="S145">
            <v>11.471429999999996</v>
          </cell>
          <cell r="T145">
            <v>14.188830000000003</v>
          </cell>
          <cell r="U145">
            <v>14.544410000000003</v>
          </cell>
          <cell r="V145">
            <v>13.234540000000001</v>
          </cell>
        </row>
        <row r="146">
          <cell r="D146" t="str">
            <v>Total Ativos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>
            <v>42449.347244264507</v>
          </cell>
          <cell r="Q146">
            <v>39959.986240620063</v>
          </cell>
          <cell r="R146">
            <v>36586.285202146129</v>
          </cell>
          <cell r="S146">
            <v>39670.102238399268</v>
          </cell>
          <cell r="T146">
            <v>37900.812807130344</v>
          </cell>
          <cell r="U146">
            <v>37943.333817377468</v>
          </cell>
          <cell r="V146">
            <v>36775.196370374033</v>
          </cell>
          <cell r="W146">
            <v>37682.374793428928</v>
          </cell>
          <cell r="X146">
            <v>39652.124262037796</v>
          </cell>
          <cell r="Y146">
            <v>38588.284175651112</v>
          </cell>
          <cell r="Z146">
            <v>39947.334725352179</v>
          </cell>
          <cell r="AA146">
            <v>0</v>
          </cell>
          <cell r="AB146">
            <v>0</v>
          </cell>
        </row>
        <row r="147">
          <cell r="C147">
            <v>132</v>
          </cell>
          <cell r="D147" t="str">
            <v>CDB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>
            <v>267.7681414695835</v>
          </cell>
          <cell r="Q147">
            <v>323.40018159404281</v>
          </cell>
          <cell r="R147">
            <v>284.84426001309475</v>
          </cell>
          <cell r="S147">
            <v>250.49191999999493</v>
          </cell>
          <cell r="T147">
            <v>289.37612000000007</v>
          </cell>
          <cell r="U147">
            <v>245.23668410254879</v>
          </cell>
          <cell r="V147">
            <v>279.68510651335532</v>
          </cell>
          <cell r="W147">
            <v>402.03327685691647</v>
          </cell>
          <cell r="X147">
            <v>589.27525767793509</v>
          </cell>
          <cell r="Y147">
            <v>498.12625528438525</v>
          </cell>
          <cell r="Z147">
            <v>553.40000000000009</v>
          </cell>
          <cell r="AA147">
            <v>0</v>
          </cell>
          <cell r="AB147">
            <v>0</v>
          </cell>
        </row>
        <row r="148">
          <cell r="C148">
            <v>133</v>
          </cell>
          <cell r="D148" t="str">
            <v>Assunção de Dívida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C149">
            <v>134</v>
          </cell>
          <cell r="D149" t="str">
            <v>Poupança</v>
          </cell>
          <cell r="E149" t="e">
            <v>#REF!</v>
          </cell>
          <cell r="F149" t="e">
            <v>#REF!</v>
          </cell>
          <cell r="G149" t="e">
            <v>#REF!</v>
          </cell>
          <cell r="H149" t="e">
            <v>#REF!</v>
          </cell>
          <cell r="I149" t="e">
            <v>#REF!</v>
          </cell>
          <cell r="J149" t="e">
            <v>#REF!</v>
          </cell>
          <cell r="K149" t="e">
            <v>#REF!</v>
          </cell>
          <cell r="L149" t="e">
            <v>#REF!</v>
          </cell>
          <cell r="M149" t="e">
            <v>#REF!</v>
          </cell>
          <cell r="N149" t="e">
            <v>#REF!</v>
          </cell>
          <cell r="O149" t="e">
            <v>#REF!</v>
          </cell>
          <cell r="P149">
            <v>2099.944702589502</v>
          </cell>
          <cell r="Q149">
            <v>1667.7774276821344</v>
          </cell>
          <cell r="R149">
            <v>1948.4218912373747</v>
          </cell>
          <cell r="S149">
            <v>1291.331516728204</v>
          </cell>
          <cell r="T149">
            <v>1617.8934716426581</v>
          </cell>
          <cell r="U149">
            <v>1298.7223759102967</v>
          </cell>
          <cell r="V149">
            <v>1399.8104124765496</v>
          </cell>
          <cell r="W149">
            <v>1429.7816040465771</v>
          </cell>
          <cell r="X149">
            <v>2648.1425658126186</v>
          </cell>
          <cell r="Y149">
            <v>1634.5346134331196</v>
          </cell>
          <cell r="Z149">
            <v>2134.5040799999997</v>
          </cell>
          <cell r="AA149">
            <v>0</v>
          </cell>
          <cell r="AB149">
            <v>0</v>
          </cell>
        </row>
        <row r="150">
          <cell r="C150">
            <v>135</v>
          </cell>
          <cell r="D150" t="str">
            <v>Depositos Judiciais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C151">
            <v>136</v>
          </cell>
          <cell r="D151" t="str">
            <v>PoupMax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M151" t="e">
            <v>#REF!</v>
          </cell>
          <cell r="N151" t="e">
            <v>#REF!</v>
          </cell>
          <cell r="O151" t="e">
            <v>#REF!</v>
          </cell>
          <cell r="P151">
            <v>896.05524486362094</v>
          </cell>
          <cell r="Q151">
            <v>1304.8398321184904</v>
          </cell>
          <cell r="R151">
            <v>1266</v>
          </cell>
          <cell r="S151">
            <v>784.91681600226286</v>
          </cell>
          <cell r="T151">
            <v>951.90235642010214</v>
          </cell>
          <cell r="U151">
            <v>772.36584045886661</v>
          </cell>
          <cell r="V151">
            <v>827.94825206232713</v>
          </cell>
          <cell r="W151">
            <v>925.94777438512142</v>
          </cell>
          <cell r="X151">
            <v>1464.4183463795387</v>
          </cell>
          <cell r="Y151">
            <v>992.94327409919083</v>
          </cell>
          <cell r="Z151">
            <v>1179.9444900000001</v>
          </cell>
          <cell r="AA151">
            <v>0</v>
          </cell>
          <cell r="AB151">
            <v>0</v>
          </cell>
        </row>
        <row r="152">
          <cell r="C152">
            <v>137</v>
          </cell>
          <cell r="D152" t="str">
            <v>Depósito a Vista</v>
          </cell>
          <cell r="E152" t="e">
            <v>#REF!</v>
          </cell>
          <cell r="F152" t="e">
            <v>#REF!</v>
          </cell>
          <cell r="G152" t="e">
            <v>#REF!</v>
          </cell>
          <cell r="H152" t="e">
            <v>#REF!</v>
          </cell>
          <cell r="I152" t="e">
            <v>#REF!</v>
          </cell>
          <cell r="J152" t="e">
            <v>#REF!</v>
          </cell>
          <cell r="K152" t="e">
            <v>#REF!</v>
          </cell>
          <cell r="L152" t="e">
            <v>#REF!</v>
          </cell>
          <cell r="M152" t="e">
            <v>#REF!</v>
          </cell>
          <cell r="N152" t="e">
            <v>#REF!</v>
          </cell>
          <cell r="O152" t="e">
            <v>#REF!</v>
          </cell>
          <cell r="P152">
            <v>1189.5812313198112</v>
          </cell>
          <cell r="Q152">
            <v>1293.5539182356442</v>
          </cell>
          <cell r="R152">
            <v>1021.9488523800392</v>
          </cell>
          <cell r="S152">
            <v>1091.5901900000003</v>
          </cell>
          <cell r="T152">
            <v>1200.8306500000001</v>
          </cell>
          <cell r="U152">
            <v>1129.0491200000001</v>
          </cell>
          <cell r="V152">
            <v>1126.1385199999995</v>
          </cell>
          <cell r="W152">
            <v>1205.7312899999997</v>
          </cell>
          <cell r="X152">
            <v>1299.1327699999999</v>
          </cell>
          <cell r="Y152">
            <v>1239.3339699999992</v>
          </cell>
          <cell r="Z152">
            <v>1559.856160391407</v>
          </cell>
          <cell r="AA152">
            <v>0</v>
          </cell>
          <cell r="AB152">
            <v>0</v>
          </cell>
        </row>
        <row r="153">
          <cell r="C153">
            <v>138</v>
          </cell>
          <cell r="D153" t="str">
            <v>Float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 t="e">
            <v>#REF!</v>
          </cell>
          <cell r="K153" t="e">
            <v>#REF!</v>
          </cell>
          <cell r="L153" t="e">
            <v>#REF!</v>
          </cell>
          <cell r="M153" t="e">
            <v>#REF!</v>
          </cell>
          <cell r="N153" t="e">
            <v>#REF!</v>
          </cell>
          <cell r="O153" t="e">
            <v>#REF!</v>
          </cell>
          <cell r="P153">
            <v>74.652440457430203</v>
          </cell>
          <cell r="Q153">
            <v>77.711889957114181</v>
          </cell>
          <cell r="R153">
            <v>70.530099750216323</v>
          </cell>
          <cell r="S153">
            <v>70.57612000000006</v>
          </cell>
          <cell r="T153">
            <v>73.951809999999995</v>
          </cell>
          <cell r="U153">
            <v>78.658940000000015</v>
          </cell>
          <cell r="V153">
            <v>79.360329999999962</v>
          </cell>
          <cell r="W153">
            <v>75.844990000000053</v>
          </cell>
          <cell r="X153">
            <v>86.388690000000011</v>
          </cell>
          <cell r="Y153">
            <v>79.714559999999921</v>
          </cell>
          <cell r="Z153">
            <v>82.399999999999991</v>
          </cell>
          <cell r="AA153">
            <v>0</v>
          </cell>
          <cell r="AB153">
            <v>0</v>
          </cell>
        </row>
        <row r="154">
          <cell r="D154" t="str">
            <v>Total Passivos</v>
          </cell>
          <cell r="E154" t="e">
            <v>#REF!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  <cell r="O154" t="e">
            <v>#REF!</v>
          </cell>
          <cell r="P154">
            <v>4528.0017606999481</v>
          </cell>
          <cell r="Q154">
            <v>4667.2832495874263</v>
          </cell>
          <cell r="R154">
            <v>4591.7451033807247</v>
          </cell>
          <cell r="S154">
            <v>3488.9065627304622</v>
          </cell>
          <cell r="T154">
            <v>4133.9544080627602</v>
          </cell>
          <cell r="U154">
            <v>3524.0329604717117</v>
          </cell>
          <cell r="V154">
            <v>3712.9426210522315</v>
          </cell>
          <cell r="W154">
            <v>4039.3389352886147</v>
          </cell>
          <cell r="X154">
            <v>6087.3576298700928</v>
          </cell>
          <cell r="Y154">
            <v>4444.6526728166955</v>
          </cell>
          <cell r="Z154">
            <v>5510.1047303914065</v>
          </cell>
          <cell r="AA154">
            <v>0</v>
          </cell>
          <cell r="AB154">
            <v>0</v>
          </cell>
        </row>
        <row r="155">
          <cell r="C155">
            <v>140</v>
          </cell>
          <cell r="D155" t="str">
            <v>Conta Inteligente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 t="e">
            <v>#REF!</v>
          </cell>
          <cell r="K155" t="e">
            <v>#REF!</v>
          </cell>
          <cell r="L155" t="e">
            <v>#REF!</v>
          </cell>
          <cell r="M155" t="e">
            <v>#REF!</v>
          </cell>
          <cell r="N155" t="e">
            <v>#REF!</v>
          </cell>
          <cell r="O155" t="e">
            <v>#REF!</v>
          </cell>
          <cell r="P155">
            <v>50.673189963894401</v>
          </cell>
          <cell r="Q155">
            <v>50.8081001510036</v>
          </cell>
          <cell r="R155">
            <v>39.305329967126454</v>
          </cell>
          <cell r="S155">
            <v>40.310980000000008</v>
          </cell>
          <cell r="T155">
            <v>41.429050000000004</v>
          </cell>
          <cell r="U155">
            <v>37.587730000000008</v>
          </cell>
          <cell r="V155">
            <v>33.412090000000006</v>
          </cell>
          <cell r="W155">
            <v>37.32656999999999</v>
          </cell>
          <cell r="X155">
            <v>33.10575</v>
          </cell>
          <cell r="Y155">
            <v>29.76573999999998</v>
          </cell>
          <cell r="Z155">
            <v>34.200000000000003</v>
          </cell>
          <cell r="AA155">
            <v>0</v>
          </cell>
          <cell r="AB155">
            <v>0</v>
          </cell>
        </row>
        <row r="156">
          <cell r="C156">
            <v>141</v>
          </cell>
          <cell r="D156" t="str">
            <v>Fundos de Investimento</v>
          </cell>
          <cell r="E156" t="e">
            <v>#REF!</v>
          </cell>
          <cell r="F156" t="e">
            <v>#REF!</v>
          </cell>
          <cell r="G156" t="e">
            <v>#REF!</v>
          </cell>
          <cell r="H156" t="e">
            <v>#REF!</v>
          </cell>
          <cell r="I156" t="e">
            <v>#REF!</v>
          </cell>
          <cell r="J156" t="e">
            <v>#REF!</v>
          </cell>
          <cell r="K156" t="e">
            <v>#REF!</v>
          </cell>
          <cell r="L156" t="e">
            <v>#REF!</v>
          </cell>
          <cell r="M156" t="e">
            <v>#REF!</v>
          </cell>
          <cell r="N156" t="e">
            <v>#REF!</v>
          </cell>
          <cell r="O156" t="e">
            <v>#REF!</v>
          </cell>
          <cell r="P156">
            <v>2245.0048988676085</v>
          </cell>
          <cell r="Q156">
            <v>2505.8175133172608</v>
          </cell>
          <cell r="R156">
            <v>2031.9823615177354</v>
          </cell>
          <cell r="S156">
            <v>2225.5354082102567</v>
          </cell>
          <cell r="T156">
            <v>2435.0291312181225</v>
          </cell>
          <cell r="U156">
            <v>2309.5378965757768</v>
          </cell>
          <cell r="V156">
            <v>2224.2802163605174</v>
          </cell>
          <cell r="W156">
            <v>2450.0687446787092</v>
          </cell>
          <cell r="X156">
            <v>2459.4659423016669</v>
          </cell>
          <cell r="Y156">
            <v>2230.1374515000007</v>
          </cell>
          <cell r="Z156">
            <v>2247.5168968221515</v>
          </cell>
          <cell r="AA156">
            <v>0</v>
          </cell>
          <cell r="AB156">
            <v>0</v>
          </cell>
        </row>
        <row r="157">
          <cell r="C157">
            <v>142</v>
          </cell>
          <cell r="D157" t="str">
            <v>Previdência Privada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902</v>
          </cell>
          <cell r="Q157">
            <v>739</v>
          </cell>
          <cell r="R157">
            <v>533</v>
          </cell>
          <cell r="S157">
            <v>1193</v>
          </cell>
          <cell r="T157">
            <v>4264</v>
          </cell>
          <cell r="U157">
            <v>782.0999750022296</v>
          </cell>
          <cell r="V157">
            <v>-4782.1410249977716</v>
          </cell>
          <cell r="W157">
            <v>616.57299999999998</v>
          </cell>
          <cell r="X157">
            <v>662.57299999999998</v>
          </cell>
          <cell r="Y157">
            <v>799.5700326409999</v>
          </cell>
          <cell r="Z157">
            <v>799.5700326409999</v>
          </cell>
          <cell r="AA157">
            <v>0</v>
          </cell>
          <cell r="AB157">
            <v>0</v>
          </cell>
        </row>
        <row r="158">
          <cell r="D158" t="str">
            <v>Total Fundos</v>
          </cell>
          <cell r="E158" t="e">
            <v>#REF!</v>
          </cell>
          <cell r="F158" t="e">
            <v>#REF!</v>
          </cell>
          <cell r="G158" t="e">
            <v>#REF!</v>
          </cell>
          <cell r="H158" t="e">
            <v>#REF!</v>
          </cell>
          <cell r="I158" t="e">
            <v>#REF!</v>
          </cell>
          <cell r="J158" t="e">
            <v>#REF!</v>
          </cell>
          <cell r="K158" t="e">
            <v>#REF!</v>
          </cell>
          <cell r="L158" t="e">
            <v>#REF!</v>
          </cell>
          <cell r="M158" t="e">
            <v>#REF!</v>
          </cell>
          <cell r="N158" t="e">
            <v>#REF!</v>
          </cell>
          <cell r="O158" t="e">
            <v>#REF!</v>
          </cell>
          <cell r="P158">
            <v>3197.6780888315029</v>
          </cell>
          <cell r="Q158">
            <v>3295.6256134682644</v>
          </cell>
          <cell r="R158">
            <v>2604.2876914848621</v>
          </cell>
          <cell r="S158">
            <v>3458.8463882102569</v>
          </cell>
          <cell r="T158">
            <v>6740.4581812181223</v>
          </cell>
          <cell r="U158">
            <v>3129.2256015780067</v>
          </cell>
          <cell r="V158">
            <v>-2524.4487186372544</v>
          </cell>
          <cell r="W158">
            <v>3103.9683146787092</v>
          </cell>
          <cell r="X158">
            <v>3155.144692301667</v>
          </cell>
          <cell r="Y158">
            <v>3059.4732241410002</v>
          </cell>
          <cell r="Z158">
            <v>3081.286929463151</v>
          </cell>
          <cell r="AA158">
            <v>0</v>
          </cell>
          <cell r="AB158">
            <v>0</v>
          </cell>
        </row>
        <row r="159">
          <cell r="D159" t="str">
            <v>Total Captação</v>
          </cell>
          <cell r="E159" t="e">
            <v>#REF!</v>
          </cell>
          <cell r="F159" t="e">
            <v>#REF!</v>
          </cell>
          <cell r="G159" t="e">
            <v>#REF!</v>
          </cell>
          <cell r="H159" t="e">
            <v>#REF!</v>
          </cell>
          <cell r="I159" t="e">
            <v>#REF!</v>
          </cell>
          <cell r="J159" t="e">
            <v>#REF!</v>
          </cell>
          <cell r="K159" t="e">
            <v>#REF!</v>
          </cell>
          <cell r="L159" t="e">
            <v>#REF!</v>
          </cell>
          <cell r="M159" t="e">
            <v>#REF!</v>
          </cell>
          <cell r="N159" t="e">
            <v>#REF!</v>
          </cell>
          <cell r="O159" t="e">
            <v>#REF!</v>
          </cell>
          <cell r="P159">
            <v>7725.6798495314506</v>
          </cell>
          <cell r="Q159">
            <v>7962.9088630556907</v>
          </cell>
          <cell r="R159">
            <v>7196.0327948655868</v>
          </cell>
          <cell r="S159">
            <v>6947.7529509407195</v>
          </cell>
          <cell r="T159">
            <v>10874.412589280882</v>
          </cell>
          <cell r="U159">
            <v>6653.2585620497184</v>
          </cell>
          <cell r="V159">
            <v>1188.4939024149771</v>
          </cell>
          <cell r="W159">
            <v>7143.3072499673235</v>
          </cell>
          <cell r="X159">
            <v>9242.5023221717602</v>
          </cell>
          <cell r="Y159">
            <v>7504.1258969576957</v>
          </cell>
          <cell r="Z159">
            <v>8591.3916598545584</v>
          </cell>
          <cell r="AA159">
            <v>0</v>
          </cell>
          <cell r="AB159">
            <v>0</v>
          </cell>
        </row>
        <row r="160">
          <cell r="D160" t="str">
            <v>Seguros</v>
          </cell>
        </row>
        <row r="161">
          <cell r="C161">
            <v>146</v>
          </cell>
          <cell r="D161" t="str">
            <v>Capitalização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2327.0617007850669</v>
          </cell>
          <cell r="Q161">
            <v>1686.0068204440176</v>
          </cell>
          <cell r="R161">
            <v>1220.857590328902</v>
          </cell>
          <cell r="S161">
            <v>1437</v>
          </cell>
          <cell r="T161">
            <v>2195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C162">
            <v>147</v>
          </cell>
          <cell r="D162" t="str">
            <v>Vida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5073.3992890967056</v>
          </cell>
          <cell r="Q162">
            <v>950.4556683935225</v>
          </cell>
          <cell r="R162">
            <v>4292.9359592199326</v>
          </cell>
          <cell r="S162">
            <v>4980</v>
          </cell>
          <cell r="T162">
            <v>2943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148</v>
          </cell>
          <cell r="D163" t="str">
            <v>Auto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238.27938981563784</v>
          </cell>
          <cell r="Q163">
            <v>244.95517995394766</v>
          </cell>
          <cell r="R163">
            <v>180.39846002683043</v>
          </cell>
          <cell r="S163">
            <v>201</v>
          </cell>
          <cell r="T163">
            <v>196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149</v>
          </cell>
          <cell r="D164" t="str">
            <v>Demais Ramos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I164" t="e">
            <v>#REF!</v>
          </cell>
          <cell r="J164" t="e">
            <v>#REF!</v>
          </cell>
          <cell r="K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>
            <v>-1285.1545497052139</v>
          </cell>
          <cell r="Q164">
            <v>-161.97777004467889</v>
          </cell>
          <cell r="R164">
            <v>658.89265994677407</v>
          </cell>
          <cell r="S164">
            <v>339.39814000000024</v>
          </cell>
          <cell r="T164">
            <v>-2548.9362499999997</v>
          </cell>
          <cell r="U164">
            <v>4408.0124500000002</v>
          </cell>
          <cell r="V164">
            <v>4001.1914299999999</v>
          </cell>
          <cell r="W164">
            <v>4807.2915299999995</v>
          </cell>
          <cell r="X164">
            <v>5361.6851500000002</v>
          </cell>
          <cell r="Y164">
            <v>3022.9262699999999</v>
          </cell>
          <cell r="Z164">
            <v>4186.6000000000004</v>
          </cell>
          <cell r="AA164">
            <v>0</v>
          </cell>
          <cell r="AB164">
            <v>0</v>
          </cell>
        </row>
        <row r="165">
          <cell r="D165" t="str">
            <v>Total Seguros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>
            <v>6353.5858299921965</v>
          </cell>
          <cell r="Q165">
            <v>2719.4398987468089</v>
          </cell>
          <cell r="R165">
            <v>6353.0846695224391</v>
          </cell>
          <cell r="S165">
            <v>6957.3981400000002</v>
          </cell>
          <cell r="T165">
            <v>2785.0637500000003</v>
          </cell>
          <cell r="U165">
            <v>4408.0124500000002</v>
          </cell>
          <cell r="V165">
            <v>4001.1914299999999</v>
          </cell>
          <cell r="W165">
            <v>4807.2915299999995</v>
          </cell>
          <cell r="X165">
            <v>5361.6851500000002</v>
          </cell>
          <cell r="Y165">
            <v>3022.9262699999999</v>
          </cell>
          <cell r="Z165">
            <v>4186.6000000000004</v>
          </cell>
          <cell r="AA165">
            <v>0</v>
          </cell>
          <cell r="AB165">
            <v>0</v>
          </cell>
        </row>
        <row r="166">
          <cell r="D166" t="str">
            <v>Cartões/Tarifas/Comissões/Outras Despesas Operacionais</v>
          </cell>
        </row>
        <row r="167">
          <cell r="C167">
            <v>151</v>
          </cell>
          <cell r="D167" t="str">
            <v>Cartão de Crédito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 t="e">
            <v>#REF!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>
            <v>6542</v>
          </cell>
          <cell r="Q167">
            <v>5599.9999999999891</v>
          </cell>
          <cell r="R167">
            <v>5540</v>
          </cell>
          <cell r="S167">
            <v>6070</v>
          </cell>
          <cell r="T167">
            <v>4165</v>
          </cell>
          <cell r="U167">
            <v>3081.5</v>
          </cell>
          <cell r="V167">
            <v>4278</v>
          </cell>
          <cell r="W167">
            <v>4566.2</v>
          </cell>
          <cell r="X167">
            <v>2413</v>
          </cell>
          <cell r="Y167">
            <v>3592</v>
          </cell>
          <cell r="Z167">
            <v>2902</v>
          </cell>
          <cell r="AA167">
            <v>0</v>
          </cell>
          <cell r="AB167">
            <v>0</v>
          </cell>
        </row>
        <row r="168">
          <cell r="C168">
            <v>152</v>
          </cell>
          <cell r="D168" t="str">
            <v>Tarifas</v>
          </cell>
          <cell r="E168" t="e">
            <v>#REF!</v>
          </cell>
          <cell r="F168" t="e">
            <v>#REF!</v>
          </cell>
          <cell r="G168" t="e">
            <v>#REF!</v>
          </cell>
          <cell r="H168" t="e">
            <v>#REF!</v>
          </cell>
          <cell r="I168" t="e">
            <v>#REF!</v>
          </cell>
          <cell r="J168" t="e">
            <v>#REF!</v>
          </cell>
          <cell r="K168" t="e">
            <v>#REF!</v>
          </cell>
          <cell r="L168" t="e">
            <v>#REF!</v>
          </cell>
          <cell r="M168" t="e">
            <v>#REF!</v>
          </cell>
          <cell r="N168" t="e">
            <v>#REF!</v>
          </cell>
          <cell r="O168" t="e">
            <v>#REF!</v>
          </cell>
          <cell r="P168">
            <v>21819.008794870664</v>
          </cell>
          <cell r="Q168">
            <v>17909.492777247448</v>
          </cell>
          <cell r="R168">
            <v>16622.845926280246</v>
          </cell>
          <cell r="S168">
            <v>17297</v>
          </cell>
          <cell r="T168">
            <v>17238.567159999984</v>
          </cell>
          <cell r="U168">
            <v>16907.449646499997</v>
          </cell>
          <cell r="V168">
            <v>15289.077299999968</v>
          </cell>
          <cell r="W168">
            <v>15907.464829999972</v>
          </cell>
          <cell r="X168">
            <v>15647.794000000009</v>
          </cell>
          <cell r="Y168">
            <v>19936.04204</v>
          </cell>
          <cell r="Z168">
            <v>15886.7</v>
          </cell>
          <cell r="AA168">
            <v>0</v>
          </cell>
          <cell r="AB168">
            <v>0</v>
          </cell>
        </row>
        <row r="169">
          <cell r="C169">
            <v>153</v>
          </cell>
          <cell r="D169" t="str">
            <v>Outras Comissões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I169" t="e">
            <v>#REF!</v>
          </cell>
          <cell r="J169" t="e">
            <v>#REF!</v>
          </cell>
          <cell r="K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>
            <v>257.81725</v>
          </cell>
          <cell r="Q169">
            <v>252.26903999999999</v>
          </cell>
          <cell r="R169">
            <v>196.06111000000001</v>
          </cell>
          <cell r="S169">
            <v>157.44999999999999</v>
          </cell>
          <cell r="T169">
            <v>262</v>
          </cell>
          <cell r="U169">
            <v>252.07900000000001</v>
          </cell>
          <cell r="V169">
            <v>304.30228999999997</v>
          </cell>
          <cell r="W169">
            <v>409.85023000000001</v>
          </cell>
          <cell r="X169">
            <v>539.09012000000007</v>
          </cell>
          <cell r="Y169">
            <v>385.07137000000006</v>
          </cell>
          <cell r="Z169">
            <v>699.7</v>
          </cell>
          <cell r="AA169">
            <v>0</v>
          </cell>
          <cell r="AB169">
            <v>0</v>
          </cell>
        </row>
        <row r="170">
          <cell r="C170">
            <v>154</v>
          </cell>
          <cell r="D170" t="str">
            <v>Outras Despesas Operacionais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I170" t="e">
            <v>#REF!</v>
          </cell>
          <cell r="J170" t="e">
            <v>#REF!</v>
          </cell>
          <cell r="K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>
            <v>-638.49366589007366</v>
          </cell>
          <cell r="Q170">
            <v>-658</v>
          </cell>
          <cell r="R170">
            <v>-668</v>
          </cell>
          <cell r="S170">
            <v>-632</v>
          </cell>
          <cell r="T170">
            <v>-697</v>
          </cell>
          <cell r="U170">
            <v>-481</v>
          </cell>
          <cell r="V170">
            <v>-572</v>
          </cell>
          <cell r="W170">
            <v>-613.0422873949035</v>
          </cell>
          <cell r="X170">
            <v>-659</v>
          </cell>
          <cell r="Y170">
            <v>-628</v>
          </cell>
          <cell r="Z170">
            <v>-579.03375000000005</v>
          </cell>
          <cell r="AA170">
            <v>0</v>
          </cell>
          <cell r="AB170">
            <v>0</v>
          </cell>
        </row>
        <row r="171">
          <cell r="D171" t="str">
            <v>Derivativos / Outros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30.325380451977253</v>
          </cell>
          <cell r="Q171">
            <v>45.509700670721941</v>
          </cell>
          <cell r="R171">
            <v>53.486000996083021</v>
          </cell>
          <cell r="S171">
            <v>4113.9647700000005</v>
          </cell>
          <cell r="T171">
            <v>21.672620000000002</v>
          </cell>
          <cell r="U171">
            <v>700.00330000000008</v>
          </cell>
          <cell r="V171">
            <v>503.78866999999997</v>
          </cell>
          <cell r="W171">
            <v>526.16084999999998</v>
          </cell>
          <cell r="X171">
            <v>536.25623999999993</v>
          </cell>
          <cell r="Y171">
            <v>437.28116999999997</v>
          </cell>
          <cell r="Z171">
            <v>472.74090999999999</v>
          </cell>
          <cell r="AA171">
            <v>0</v>
          </cell>
          <cell r="AB171">
            <v>0</v>
          </cell>
        </row>
        <row r="172">
          <cell r="D172" t="str">
            <v>Total Serviços / Outros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I172" t="e">
            <v>#REF!</v>
          </cell>
          <cell r="J172" t="e">
            <v>#REF!</v>
          </cell>
          <cell r="K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>
            <v>28010.657759432568</v>
          </cell>
          <cell r="Q172">
            <v>23149.271517918158</v>
          </cell>
          <cell r="R172">
            <v>21744.393037276328</v>
          </cell>
          <cell r="S172">
            <v>27006.414770000003</v>
          </cell>
          <cell r="T172">
            <v>20990.239779999985</v>
          </cell>
          <cell r="U172">
            <v>20460.031946499999</v>
          </cell>
          <cell r="V172">
            <v>19803.168259999969</v>
          </cell>
          <cell r="W172">
            <v>20796.63362260507</v>
          </cell>
          <cell r="X172">
            <v>18477.140360000009</v>
          </cell>
          <cell r="Y172">
            <v>23722.39458</v>
          </cell>
          <cell r="Z172">
            <v>19382.107160000003</v>
          </cell>
          <cell r="AA172">
            <v>0</v>
          </cell>
          <cell r="AB172">
            <v>0</v>
          </cell>
        </row>
        <row r="173">
          <cell r="D173" t="str">
            <v>Total Seguros + Serv. / Outros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>
            <v>34364.243589424761</v>
          </cell>
          <cell r="Q173">
            <v>25868.711416664966</v>
          </cell>
          <cell r="R173">
            <v>28097.477706798767</v>
          </cell>
          <cell r="S173">
            <v>33963.812910000001</v>
          </cell>
          <cell r="T173">
            <v>23775.303529999986</v>
          </cell>
          <cell r="U173">
            <v>24868.044396500001</v>
          </cell>
          <cell r="V173">
            <v>23804.359689999968</v>
          </cell>
          <cell r="W173">
            <v>25603.925152605068</v>
          </cell>
          <cell r="X173">
            <v>23838.82551000001</v>
          </cell>
          <cell r="Y173">
            <v>26745.32085</v>
          </cell>
          <cell r="Z173">
            <v>23568.707160000005</v>
          </cell>
          <cell r="AA173">
            <v>0</v>
          </cell>
          <cell r="AB173">
            <v>0</v>
          </cell>
        </row>
        <row r="174">
          <cell r="D174" t="str">
            <v>Resultado</v>
          </cell>
        </row>
        <row r="175">
          <cell r="D175" t="str">
            <v>Margem Operacional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I175" t="e">
            <v>#REF!</v>
          </cell>
          <cell r="J175" t="e">
            <v>#REF!</v>
          </cell>
          <cell r="K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>
            <v>84539.270683220719</v>
          </cell>
          <cell r="Q175">
            <v>73791.60652034072</v>
          </cell>
          <cell r="R175">
            <v>71879.79570381048</v>
          </cell>
          <cell r="S175">
            <v>80581.668099339993</v>
          </cell>
          <cell r="T175">
            <v>72550.528926411207</v>
          </cell>
          <cell r="U175">
            <v>69464.636775927182</v>
          </cell>
          <cell r="V175">
            <v>61768.04996278898</v>
          </cell>
          <cell r="W175">
            <v>70429.607196001321</v>
          </cell>
          <cell r="X175">
            <v>72733.452094209555</v>
          </cell>
          <cell r="Y175">
            <v>72837.730922608811</v>
          </cell>
          <cell r="Z175">
            <v>72107.433545206746</v>
          </cell>
          <cell r="AA175">
            <v>0</v>
          </cell>
          <cell r="AB175">
            <v>0</v>
          </cell>
        </row>
        <row r="176">
          <cell r="C176">
            <v>159</v>
          </cell>
          <cell r="D176" t="str">
            <v>Pdd Gerencial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>
            <v>-40370.398302975307</v>
          </cell>
          <cell r="Q176">
            <v>-26350.094782491804</v>
          </cell>
          <cell r="R176">
            <v>-27608.224510679869</v>
          </cell>
          <cell r="S176">
            <v>-36983</v>
          </cell>
          <cell r="T176">
            <v>-28129</v>
          </cell>
          <cell r="U176">
            <v>-29608</v>
          </cell>
          <cell r="V176">
            <v>-23721</v>
          </cell>
          <cell r="W176">
            <v>-20874</v>
          </cell>
          <cell r="X176">
            <v>-15729</v>
          </cell>
          <cell r="Y176">
            <v>-9182.1</v>
          </cell>
          <cell r="Z176">
            <v>-9693.7999999999993</v>
          </cell>
          <cell r="AA176">
            <v>0</v>
          </cell>
          <cell r="AB176">
            <v>0</v>
          </cell>
        </row>
        <row r="177">
          <cell r="D177" t="str">
            <v>Margem Bruta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>
            <v>44168.872380245411</v>
          </cell>
          <cell r="Q177">
            <v>47441.511737848916</v>
          </cell>
          <cell r="R177">
            <v>44271.571193130614</v>
          </cell>
          <cell r="S177">
            <v>43598.668099339993</v>
          </cell>
          <cell r="T177">
            <v>44421.528926411207</v>
          </cell>
          <cell r="U177">
            <v>39856.636775927182</v>
          </cell>
          <cell r="V177">
            <v>38047.04996278898</v>
          </cell>
          <cell r="W177">
            <v>49555.607196001321</v>
          </cell>
          <cell r="X177">
            <v>57004.452094209555</v>
          </cell>
          <cell r="Y177">
            <v>63655.630922608812</v>
          </cell>
          <cell r="Z177">
            <v>62413.633545206743</v>
          </cell>
          <cell r="AA177">
            <v>0</v>
          </cell>
          <cell r="AB177">
            <v>0</v>
          </cell>
        </row>
        <row r="178">
          <cell r="C178">
            <v>164</v>
          </cell>
          <cell r="D178" t="str">
            <v>Custos Diretos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>
            <v>43643.375571534809</v>
          </cell>
          <cell r="Q178">
            <v>60865</v>
          </cell>
          <cell r="R178">
            <v>59578.45</v>
          </cell>
          <cell r="S178">
            <v>58458</v>
          </cell>
          <cell r="T178">
            <v>56637.5</v>
          </cell>
          <cell r="U178">
            <v>56213.391972543846</v>
          </cell>
          <cell r="V178">
            <v>57648.31973752589</v>
          </cell>
          <cell r="W178">
            <v>56091.505331344641</v>
          </cell>
          <cell r="X178">
            <v>54142.576222317803</v>
          </cell>
          <cell r="Y178">
            <v>63141.325539663616</v>
          </cell>
          <cell r="Z178">
            <v>59359.783734578858</v>
          </cell>
          <cell r="AA178">
            <v>0</v>
          </cell>
          <cell r="AB178">
            <v>0</v>
          </cell>
        </row>
        <row r="179">
          <cell r="D179" t="str">
            <v>Margem Contribuição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>
            <v>525.49680871060264</v>
          </cell>
          <cell r="Q179">
            <v>-13423.488262151084</v>
          </cell>
          <cell r="R179">
            <v>-15306.878806869383</v>
          </cell>
          <cell r="S179">
            <v>-14859.331900660007</v>
          </cell>
          <cell r="T179">
            <v>-12215.971073588793</v>
          </cell>
          <cell r="U179">
            <v>-16356.755196616665</v>
          </cell>
          <cell r="V179">
            <v>-19601.269774736909</v>
          </cell>
          <cell r="W179">
            <v>-6535.8981353433192</v>
          </cell>
          <cell r="X179">
            <v>2861.8758718917525</v>
          </cell>
          <cell r="Y179">
            <v>514.30538294519647</v>
          </cell>
          <cell r="Z179">
            <v>3053.8498106278857</v>
          </cell>
          <cell r="AA179">
            <v>0</v>
          </cell>
          <cell r="AB179">
            <v>0</v>
          </cell>
        </row>
        <row r="180">
          <cell r="D180" t="str">
            <v xml:space="preserve"> Recuperação Pré-2000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165</v>
          </cell>
          <cell r="D181" t="str">
            <v>Custos Indiretos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>
            <v>18593.883497486968</v>
          </cell>
          <cell r="Q181">
            <v>7835</v>
          </cell>
          <cell r="R181">
            <v>7310.45</v>
          </cell>
          <cell r="S181">
            <v>7579.5</v>
          </cell>
          <cell r="T181">
            <v>8219</v>
          </cell>
          <cell r="U181">
            <v>7566.1293287849694</v>
          </cell>
          <cell r="V181">
            <v>8430.029566053523</v>
          </cell>
          <cell r="W181">
            <v>8702.4148986419896</v>
          </cell>
          <cell r="X181">
            <v>8825.6875128855627</v>
          </cell>
          <cell r="Y181">
            <v>7905.5692825787246</v>
          </cell>
          <cell r="Z181">
            <v>5730.9692825787242</v>
          </cell>
          <cell r="AA181">
            <v>0</v>
          </cell>
          <cell r="AB181">
            <v>0</v>
          </cell>
        </row>
        <row r="182">
          <cell r="D182" t="str">
            <v>BAI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>
            <v>-18068.386688776365</v>
          </cell>
          <cell r="Q182">
            <v>-21258.488262151084</v>
          </cell>
          <cell r="R182">
            <v>-22617.328806869384</v>
          </cell>
          <cell r="S182">
            <v>-22438.831900660007</v>
          </cell>
          <cell r="T182">
            <v>-20434.971073588793</v>
          </cell>
          <cell r="U182">
            <v>-23922.884525401634</v>
          </cell>
          <cell r="V182">
            <v>-28031.299340790432</v>
          </cell>
          <cell r="W182">
            <v>-15238.313033985309</v>
          </cell>
          <cell r="X182">
            <v>-5963.8116409938102</v>
          </cell>
          <cell r="Y182">
            <v>-7391.2638996335281</v>
          </cell>
          <cell r="Z182">
            <v>-2677.1194719508385</v>
          </cell>
          <cell r="AA182">
            <v>0</v>
          </cell>
          <cell r="AB182">
            <v>0</v>
          </cell>
        </row>
        <row r="183">
          <cell r="D183" t="str">
            <v>Remuneração Capital Alocado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2649.5452511455319</v>
          </cell>
          <cell r="R183">
            <v>2166.6293781495642</v>
          </cell>
          <cell r="S183">
            <v>2338.1888134708461</v>
          </cell>
          <cell r="T183">
            <v>2529.1571654890054</v>
          </cell>
          <cell r="U183">
            <v>2396.5298541237762</v>
          </cell>
          <cell r="V183">
            <v>2238.6887333353452</v>
          </cell>
          <cell r="W183">
            <v>2603.7449765162919</v>
          </cell>
          <cell r="X183">
            <v>2450.1556266430216</v>
          </cell>
          <cell r="Y183">
            <v>2351.1057366898758</v>
          </cell>
          <cell r="Z183">
            <v>2935.7777161083518</v>
          </cell>
          <cell r="AA183">
            <v>0</v>
          </cell>
          <cell r="AB183">
            <v>0</v>
          </cell>
        </row>
        <row r="184">
          <cell r="D184" t="str">
            <v>BAI ( Final )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>
            <v>-18068.386688776365</v>
          </cell>
          <cell r="Q184">
            <v>-18608.943011005551</v>
          </cell>
          <cell r="R184">
            <v>-20450.699428719818</v>
          </cell>
          <cell r="S184">
            <v>-20100.643087189161</v>
          </cell>
          <cell r="T184">
            <v>-17905.813908099786</v>
          </cell>
          <cell r="U184">
            <v>-21526.354671277859</v>
          </cell>
          <cell r="V184">
            <v>-25792.610607455088</v>
          </cell>
          <cell r="W184">
            <v>-12634.568057469016</v>
          </cell>
          <cell r="X184">
            <v>-3513.6560143507886</v>
          </cell>
          <cell r="Y184">
            <v>-5040.1581629436523</v>
          </cell>
          <cell r="Z184">
            <v>258.65824415751331</v>
          </cell>
          <cell r="AA184">
            <v>0</v>
          </cell>
          <cell r="AB184">
            <v>0</v>
          </cell>
        </row>
        <row r="185">
          <cell r="D185" t="str">
            <v>Impostos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  <cell r="O185" t="e">
            <v>#REF!</v>
          </cell>
          <cell r="P185">
            <v>4240.6862780539059</v>
          </cell>
          <cell r="Q185">
            <v>488.55056294034557</v>
          </cell>
          <cell r="R185">
            <v>2672.3829900719652</v>
          </cell>
          <cell r="S185">
            <v>-1552.9528355776683</v>
          </cell>
          <cell r="T185">
            <v>-1961.9797917116998</v>
          </cell>
          <cell r="U185">
            <v>-1649.8058281787307</v>
          </cell>
          <cell r="V185">
            <v>2596.2240650715676</v>
          </cell>
          <cell r="W185">
            <v>-697.70039692571572</v>
          </cell>
          <cell r="X185">
            <v>-1963.0990701102646</v>
          </cell>
          <cell r="Y185">
            <v>-1820.4452210585059</v>
          </cell>
          <cell r="Z185">
            <v>-2426.1201692145896</v>
          </cell>
          <cell r="AA185">
            <v>0</v>
          </cell>
          <cell r="AB185">
            <v>0</v>
          </cell>
        </row>
        <row r="186">
          <cell r="D186" t="str">
            <v>. PIS/Cofins</v>
          </cell>
          <cell r="E186" t="e">
            <v>#REF!</v>
          </cell>
          <cell r="F186" t="e">
            <v>#REF!</v>
          </cell>
          <cell r="G186" t="e">
            <v>#REF!</v>
          </cell>
          <cell r="H186" t="e">
            <v>#REF!</v>
          </cell>
          <cell r="I186" t="e">
            <v>#REF!</v>
          </cell>
          <cell r="J186" t="e">
            <v>#REF!</v>
          </cell>
          <cell r="K186" t="e">
            <v>#REF!</v>
          </cell>
          <cell r="L186" t="e">
            <v>#REF!</v>
          </cell>
          <cell r="M186" t="e">
            <v>#REF!</v>
          </cell>
          <cell r="N186" t="e">
            <v>#REF!</v>
          </cell>
          <cell r="O186" t="e">
            <v>#REF!</v>
          </cell>
          <cell r="P186">
            <v>-2882.6745395909993</v>
          </cell>
          <cell r="Q186">
            <v>-2672.8258489708678</v>
          </cell>
          <cell r="R186">
            <v>-2496.0965352895414</v>
          </cell>
          <cell r="S186">
            <v>-2768</v>
          </cell>
          <cell r="T186">
            <v>-2509</v>
          </cell>
          <cell r="U186">
            <v>-2279.6485378963416</v>
          </cell>
          <cell r="V186">
            <v>-1973.221336446798</v>
          </cell>
          <cell r="W186">
            <v>-2250.9242652989615</v>
          </cell>
          <cell r="X186">
            <v>-2395.0484934636488</v>
          </cell>
          <cell r="Y186">
            <v>-2440.0543698202209</v>
          </cell>
          <cell r="Z186">
            <v>-2394.3221562750459</v>
          </cell>
          <cell r="AA186">
            <v>0</v>
          </cell>
          <cell r="AB186">
            <v>0</v>
          </cell>
        </row>
        <row r="187">
          <cell r="D187" t="str">
            <v>. IR/CS</v>
          </cell>
          <cell r="E187" t="e">
            <v>#REF!</v>
          </cell>
          <cell r="F187" t="e">
            <v>#REF!</v>
          </cell>
          <cell r="G187" t="e">
            <v>#REF!</v>
          </cell>
          <cell r="H187" t="e">
            <v>#REF!</v>
          </cell>
          <cell r="I187" t="e">
            <v>#REF!</v>
          </cell>
          <cell r="J187" t="e">
            <v>#REF!</v>
          </cell>
          <cell r="K187" t="e">
            <v>#REF!</v>
          </cell>
          <cell r="L187" t="e">
            <v>#REF!</v>
          </cell>
          <cell r="M187" t="e">
            <v>#REF!</v>
          </cell>
          <cell r="N187" t="e">
            <v>#REF!</v>
          </cell>
          <cell r="O187" t="e">
            <v>#REF!</v>
          </cell>
          <cell r="P187">
            <v>7123.3608176449052</v>
          </cell>
          <cell r="Q187">
            <v>3161.3764119112134</v>
          </cell>
          <cell r="R187">
            <v>5168.4795253615066</v>
          </cell>
          <cell r="S187">
            <v>1215.0471644223317</v>
          </cell>
          <cell r="T187">
            <v>547.02020828830018</v>
          </cell>
          <cell r="U187">
            <v>629.84270971761089</v>
          </cell>
          <cell r="V187">
            <v>4569.4454015183655</v>
          </cell>
          <cell r="W187">
            <v>1553.2238683732458</v>
          </cell>
          <cell r="X187">
            <v>431.94942335338419</v>
          </cell>
          <cell r="Y187">
            <v>619.60914876171501</v>
          </cell>
          <cell r="Z187">
            <v>-31.798012939543696</v>
          </cell>
          <cell r="AA187">
            <v>0</v>
          </cell>
          <cell r="AB187">
            <v>0</v>
          </cell>
        </row>
        <row r="188">
          <cell r="D188" t="str">
            <v>BDI</v>
          </cell>
          <cell r="E188" t="e">
            <v>#REF!</v>
          </cell>
          <cell r="F188" t="e">
            <v>#REF!</v>
          </cell>
          <cell r="G188" t="e">
            <v>#REF!</v>
          </cell>
          <cell r="H188" t="e">
            <v>#REF!</v>
          </cell>
          <cell r="I188" t="e">
            <v>#REF!</v>
          </cell>
          <cell r="J188" t="e">
            <v>#REF!</v>
          </cell>
          <cell r="K188" t="e">
            <v>#REF!</v>
          </cell>
          <cell r="L188" t="e">
            <v>#REF!</v>
          </cell>
          <cell r="M188" t="e">
            <v>#REF!</v>
          </cell>
          <cell r="N188" t="e">
            <v>#REF!</v>
          </cell>
          <cell r="O188" t="e">
            <v>#REF!</v>
          </cell>
          <cell r="P188">
            <v>-13827.70041072246</v>
          </cell>
          <cell r="Q188">
            <v>-18120.392448065206</v>
          </cell>
          <cell r="R188">
            <v>-17778.316438647853</v>
          </cell>
          <cell r="S188">
            <v>-21653.595922766828</v>
          </cell>
          <cell r="T188">
            <v>-19867.793699811486</v>
          </cell>
          <cell r="U188">
            <v>-23176.16049945659</v>
          </cell>
          <cell r="V188">
            <v>-23196.38654238352</v>
          </cell>
          <cell r="W188">
            <v>-13332.268454394733</v>
          </cell>
          <cell r="X188">
            <v>-5476.7550844610532</v>
          </cell>
          <cell r="Y188">
            <v>-6860.6033840021582</v>
          </cell>
          <cell r="Z188">
            <v>-2167.4619250570763</v>
          </cell>
          <cell r="AA188">
            <v>0</v>
          </cell>
          <cell r="AB188">
            <v>0</v>
          </cell>
        </row>
        <row r="194">
          <cell r="D194" t="str">
            <v>P&amp;C/Rentabilidade:</v>
          </cell>
          <cell r="P194">
            <v>37601.862079398146</v>
          </cell>
          <cell r="AB194" t="str">
            <v>EstimativaOut022110.XLS</v>
          </cell>
        </row>
      </sheetData>
      <sheetData sheetId="2" refreshError="1">
        <row r="62">
          <cell r="D62" t="str">
            <v>Business Plan 2002</v>
          </cell>
          <cell r="P62" t="str">
            <v>Spread's (% a.m.)</v>
          </cell>
          <cell r="AB62" t="str">
            <v>Segto : Varejo - Particulares</v>
          </cell>
        </row>
        <row r="66">
          <cell r="D66" t="str">
            <v>Itens / Período</v>
          </cell>
          <cell r="E66" t="str">
            <v>Real</v>
          </cell>
        </row>
        <row r="67">
          <cell r="E67" t="str">
            <v>Jan/01</v>
          </cell>
          <cell r="F67" t="str">
            <v>Fev/01</v>
          </cell>
          <cell r="G67" t="str">
            <v>Mar/01</v>
          </cell>
          <cell r="H67" t="str">
            <v>Abr/01</v>
          </cell>
          <cell r="I67" t="str">
            <v>Mai/01</v>
          </cell>
          <cell r="J67" t="str">
            <v>Jun/01</v>
          </cell>
          <cell r="K67" t="str">
            <v>Jul/01</v>
          </cell>
          <cell r="L67" t="str">
            <v>Ago/01</v>
          </cell>
          <cell r="M67" t="str">
            <v>Set/01</v>
          </cell>
          <cell r="N67" t="str">
            <v>Out/01</v>
          </cell>
          <cell r="O67" t="str">
            <v>Nov/01</v>
          </cell>
          <cell r="P67" t="str">
            <v>Dez/01</v>
          </cell>
          <cell r="Q67" t="str">
            <v>Jan/02</v>
          </cell>
          <cell r="R67" t="str">
            <v>Fev/02</v>
          </cell>
          <cell r="S67" t="str">
            <v>Mar/02</v>
          </cell>
          <cell r="T67" t="str">
            <v>Abr/02</v>
          </cell>
          <cell r="U67" t="str">
            <v>Mai/02</v>
          </cell>
          <cell r="V67" t="str">
            <v>Jun/02</v>
          </cell>
          <cell r="W67" t="str">
            <v>Jul/02</v>
          </cell>
          <cell r="X67" t="str">
            <v>Ago/02</v>
          </cell>
          <cell r="Y67" t="str">
            <v>Set/02</v>
          </cell>
          <cell r="Z67" t="str">
            <v>Out/02</v>
          </cell>
          <cell r="AA67" t="str">
            <v>Nov/02</v>
          </cell>
          <cell r="AB67" t="str">
            <v>Dez/02</v>
          </cell>
        </row>
        <row r="69">
          <cell r="D69" t="str">
            <v>Capital de Giro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 t="str">
            <v>Adiantamento a Depositante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0.1205164157211269</v>
          </cell>
          <cell r="Q70">
            <v>0.123127693257377</v>
          </cell>
          <cell r="R70">
            <v>0.10364360196582396</v>
          </cell>
          <cell r="S70">
            <v>0.10351041516011827</v>
          </cell>
          <cell r="T70">
            <v>0.12369082438209575</v>
          </cell>
          <cell r="U70">
            <v>8.5038064682452508E-2</v>
          </cell>
          <cell r="V70">
            <v>0.10227443707179328</v>
          </cell>
          <cell r="W70">
            <v>0.11746183497252222</v>
          </cell>
          <cell r="X70">
            <v>0.11136720042374605</v>
          </cell>
          <cell r="Y70">
            <v>0.11383099999833535</v>
          </cell>
          <cell r="Z70">
            <v>0.11722031309660176</v>
          </cell>
        </row>
        <row r="71">
          <cell r="D71" t="str">
            <v>Conta Garantida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1.6198892487046632E-2</v>
          </cell>
          <cell r="Q71">
            <v>9.5035406561760974E-3</v>
          </cell>
          <cell r="R71">
            <v>9.557120771551738E-3</v>
          </cell>
          <cell r="S71">
            <v>6.7617691175200483E-3</v>
          </cell>
          <cell r="T71">
            <v>1.0636954465832717E-2</v>
          </cell>
          <cell r="U71">
            <v>9.3792489896494594E-3</v>
          </cell>
          <cell r="V71">
            <v>9.2070347510699434E-3</v>
          </cell>
          <cell r="W71">
            <v>1.4174173411130336E-2</v>
          </cell>
          <cell r="X71">
            <v>1.2421943817303906E-2</v>
          </cell>
          <cell r="Y71">
            <v>6.5840668668445982E-3</v>
          </cell>
          <cell r="Z71">
            <v>6.3251670378619155E-3</v>
          </cell>
        </row>
        <row r="72">
          <cell r="D72" t="str">
            <v>Desconto de Títulos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 t="str">
            <v>Interbancário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 t="str">
            <v>Commercial Papers</v>
          </cell>
          <cell r="E74" t="e">
            <v>#REF!</v>
          </cell>
          <cell r="F74" t="e">
            <v>#REF!</v>
          </cell>
          <cell r="G74" t="e">
            <v>#REF!</v>
          </cell>
          <cell r="H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 t="str">
            <v>Cheque Especial</v>
          </cell>
          <cell r="E75" t="e">
            <v>#REF!</v>
          </cell>
          <cell r="F75" t="e">
            <v>#REF!</v>
          </cell>
          <cell r="G75" t="e">
            <v>#REF!</v>
          </cell>
          <cell r="H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>
            <v>8.1004315005637054E-2</v>
          </cell>
          <cell r="Q75">
            <v>7.893142249377097E-2</v>
          </cell>
          <cell r="R75">
            <v>7.1213914435864056E-2</v>
          </cell>
          <cell r="S75">
            <v>7.8920966037045889E-2</v>
          </cell>
          <cell r="T75">
            <v>7.676179856377062E-2</v>
          </cell>
          <cell r="U75">
            <v>7.4427775235677618E-2</v>
          </cell>
          <cell r="V75">
            <v>7.5783493307784819E-2</v>
          </cell>
          <cell r="W75">
            <v>7.5233209176808133E-2</v>
          </cell>
          <cell r="X75">
            <v>7.5786193365114579E-2</v>
          </cell>
          <cell r="Y75">
            <v>7.2743653613373746E-2</v>
          </cell>
          <cell r="Z75">
            <v>7.3882855087713042E-2</v>
          </cell>
        </row>
        <row r="76">
          <cell r="D76" t="str">
            <v>Cheque Empresa</v>
          </cell>
          <cell r="E76" t="e">
            <v>#REF!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 t="str">
            <v>Crédito Pessoal</v>
          </cell>
          <cell r="E77" t="e">
            <v>#REF!</v>
          </cell>
          <cell r="F77" t="e">
            <v>#REF!</v>
          </cell>
          <cell r="G77" t="e">
            <v>#REF!</v>
          </cell>
          <cell r="H77" t="e">
            <v>#REF!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 t="e">
            <v>#REF!</v>
          </cell>
          <cell r="P77">
            <v>2.7999142966561311E-2</v>
          </cell>
          <cell r="Q77">
            <v>2.7767642020729785E-2</v>
          </cell>
          <cell r="R77">
            <v>2.7487412368315263E-2</v>
          </cell>
          <cell r="S77">
            <v>3.1892181421075604E-2</v>
          </cell>
          <cell r="T77">
            <v>2.8935732834033542E-2</v>
          </cell>
          <cell r="U77">
            <v>3.0212290905950758E-2</v>
          </cell>
          <cell r="V77">
            <v>3.1170628919713936E-2</v>
          </cell>
          <cell r="W77">
            <v>3.0949291816671644E-2</v>
          </cell>
          <cell r="X77">
            <v>3.1149896348489831E-2</v>
          </cell>
          <cell r="Y77">
            <v>3.036505429871619E-2</v>
          </cell>
          <cell r="Z77">
            <v>3.0674941112520386E-2</v>
          </cell>
        </row>
        <row r="78">
          <cell r="D78" t="str">
            <v>Crédito Pessoal Convênio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1.9018423149428448E-2</v>
          </cell>
          <cell r="Q78">
            <v>1.9266637896802243E-2</v>
          </cell>
          <cell r="R78">
            <v>1.8816871272346561E-2</v>
          </cell>
          <cell r="S78">
            <v>2.1272366817552006E-2</v>
          </cell>
          <cell r="T78">
            <v>1.8083997344539641E-2</v>
          </cell>
          <cell r="U78">
            <v>1.9044480251369813E-2</v>
          </cell>
          <cell r="V78">
            <v>1.9319140533291149E-2</v>
          </cell>
          <cell r="W78">
            <v>1.8530929499643939E-2</v>
          </cell>
          <cell r="X78">
            <v>1.979428500099039E-2</v>
          </cell>
          <cell r="Y78">
            <v>2.0737320513357541E-2</v>
          </cell>
          <cell r="Z78">
            <v>1.9988816765127756E-2</v>
          </cell>
        </row>
        <row r="79">
          <cell r="D79" t="str">
            <v>Crédito Especial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2.3868759403263627E-2</v>
          </cell>
          <cell r="Q79">
            <v>2.2756463338964035E-2</v>
          </cell>
          <cell r="R79">
            <v>2.0924724347871151E-2</v>
          </cell>
          <cell r="S79">
            <v>1.6675545473778735E-2</v>
          </cell>
          <cell r="T79">
            <v>1.4354773635568375E-2</v>
          </cell>
          <cell r="U79">
            <v>1.3990937701408971E-2</v>
          </cell>
          <cell r="V79">
            <v>2.2520639404741187E-2</v>
          </cell>
          <cell r="W79">
            <v>2.321622543853186E-2</v>
          </cell>
          <cell r="X79">
            <v>2.4034486675480589E-2</v>
          </cell>
          <cell r="Y79">
            <v>2.3347844594396813E-2</v>
          </cell>
          <cell r="Z79">
            <v>2.4736508667856937E-2</v>
          </cell>
        </row>
        <row r="80">
          <cell r="D80" t="str">
            <v>Cheque Cash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>
            <v>2.073963018490755E-2</v>
          </cell>
          <cell r="Q80">
            <v>2.0282852974758347E-2</v>
          </cell>
          <cell r="R80">
            <v>1.708992775443836E-2</v>
          </cell>
          <cell r="S80">
            <v>2.0052024441490061E-2</v>
          </cell>
          <cell r="T80">
            <v>2.3356934732173061E-2</v>
          </cell>
          <cell r="U80">
            <v>5.2482166766941785E-2</v>
          </cell>
          <cell r="V80">
            <v>2.5941872098775364E-2</v>
          </cell>
          <cell r="W80">
            <v>4.8651488020193527E-2</v>
          </cell>
          <cell r="X80">
            <v>3.0235632450484721E-2</v>
          </cell>
          <cell r="Y80">
            <v>2.645332910611306E-2</v>
          </cell>
          <cell r="Z80">
            <v>2.4999999999999998E-2</v>
          </cell>
        </row>
        <row r="81">
          <cell r="D81" t="str">
            <v>Crédito Rural</v>
          </cell>
          <cell r="E81" t="e">
            <v>#REF!</v>
          </cell>
          <cell r="F81" t="e">
            <v>#REF!</v>
          </cell>
          <cell r="G81" t="e">
            <v>#REF!</v>
          </cell>
          <cell r="H81" t="e">
            <v>#REF!</v>
          </cell>
          <cell r="I81" t="e">
            <v>#REF!</v>
          </cell>
          <cell r="J81" t="e">
            <v>#REF!</v>
          </cell>
          <cell r="K81" t="e">
            <v>#REF!</v>
          </cell>
          <cell r="L81" t="e">
            <v>#REF!</v>
          </cell>
          <cell r="M81" t="e">
            <v>#REF!</v>
          </cell>
          <cell r="N81" t="e">
            <v>#REF!</v>
          </cell>
          <cell r="O81" t="e">
            <v>#REF!</v>
          </cell>
          <cell r="P81">
            <v>6.4206028656324902E-3</v>
          </cell>
          <cell r="Q81">
            <v>6.3853527968399989E-3</v>
          </cell>
          <cell r="R81">
            <v>5.5600757050875155E-3</v>
          </cell>
          <cell r="S81">
            <v>6.3226029041219597E-3</v>
          </cell>
          <cell r="T81">
            <v>5.9663639174728153E-3</v>
          </cell>
          <cell r="U81">
            <v>6.2053127095498886E-3</v>
          </cell>
          <cell r="V81">
            <v>6.6810910138264939E-3</v>
          </cell>
          <cell r="W81">
            <v>5.8612061395712373E-3</v>
          </cell>
          <cell r="X81">
            <v>5.7939179606845137E-3</v>
          </cell>
          <cell r="Y81">
            <v>5.5984235700575107E-3</v>
          </cell>
          <cell r="Z81">
            <v>7.7683731438581557E-3</v>
          </cell>
        </row>
        <row r="82">
          <cell r="D82" t="str">
            <v>Cartão - Financiamentos</v>
          </cell>
          <cell r="E82" t="e">
            <v>#REF!</v>
          </cell>
          <cell r="F82" t="e">
            <v>#REF!</v>
          </cell>
          <cell r="G82" t="e">
            <v>#REF!</v>
          </cell>
          <cell r="H82" t="e">
            <v>#REF!</v>
          </cell>
          <cell r="I82" t="e">
            <v>#REF!</v>
          </cell>
          <cell r="J82" t="e">
            <v>#REF!</v>
          </cell>
          <cell r="K82" t="e">
            <v>#REF!</v>
          </cell>
          <cell r="L82" t="e">
            <v>#REF!</v>
          </cell>
          <cell r="M82" t="e">
            <v>#REF!</v>
          </cell>
          <cell r="N82" t="e">
            <v>#REF!</v>
          </cell>
          <cell r="O82" t="e">
            <v>#REF!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 t="str">
            <v>Leasing / CDC</v>
          </cell>
          <cell r="E83" t="e">
            <v>#REF!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 t="e">
            <v>#REF!</v>
          </cell>
          <cell r="K83" t="e">
            <v>#REF!</v>
          </cell>
          <cell r="L83" t="e">
            <v>#REF!</v>
          </cell>
          <cell r="M83" t="e">
            <v>#REF!</v>
          </cell>
          <cell r="N83" t="e">
            <v>#REF!</v>
          </cell>
          <cell r="O83" t="e">
            <v>#REF!</v>
          </cell>
          <cell r="P83">
            <v>7.5988704016252814E-3</v>
          </cell>
          <cell r="Q83">
            <v>8.3463499968051413E-3</v>
          </cell>
          <cell r="R83">
            <v>8.4212840697625857E-3</v>
          </cell>
          <cell r="S83">
            <v>8.9006804701466779E-3</v>
          </cell>
          <cell r="T83">
            <v>8.3957113001056245E-3</v>
          </cell>
          <cell r="U83">
            <v>8.6616130599360928E-3</v>
          </cell>
          <cell r="V83">
            <v>8.3822061870349289E-3</v>
          </cell>
          <cell r="W83">
            <v>8.850418609459218E-3</v>
          </cell>
          <cell r="X83">
            <v>9.1116142296922345E-3</v>
          </cell>
          <cell r="Y83">
            <v>9.0437962044567864E-3</v>
          </cell>
          <cell r="Z83">
            <v>9.2872651751156419E-3</v>
          </cell>
        </row>
        <row r="84">
          <cell r="D84" t="str">
            <v>Financiamento de Veículos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>
            <v>1.0510126660724192E-2</v>
          </cell>
          <cell r="Q84">
            <v>1.0081375365631211E-2</v>
          </cell>
          <cell r="R84">
            <v>9.0158554881436051E-3</v>
          </cell>
          <cell r="S84">
            <v>1.0141736108635478E-2</v>
          </cell>
          <cell r="T84">
            <v>9.3234771323989444E-3</v>
          </cell>
          <cell r="U84">
            <v>9.9028582224691217E-3</v>
          </cell>
          <cell r="V84">
            <v>9.4321064519998481E-3</v>
          </cell>
          <cell r="W84">
            <v>1.0532475546067302E-2</v>
          </cell>
          <cell r="X84">
            <v>1.0428614137823479E-2</v>
          </cell>
          <cell r="Y84">
            <v>9.6364348430419636E-3</v>
          </cell>
          <cell r="Z84">
            <v>9.70626040695588E-3</v>
          </cell>
        </row>
        <row r="85">
          <cell r="D85" t="str">
            <v>Crédito Imobiliário</v>
          </cell>
          <cell r="E85" t="e">
            <v>#REF!</v>
          </cell>
          <cell r="F85" t="e">
            <v>#REF!</v>
          </cell>
          <cell r="G85" t="e">
            <v>#REF!</v>
          </cell>
          <cell r="H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5.4927694375168784E-3</v>
          </cell>
          <cell r="Q85">
            <v>3.8599999999999988E-3</v>
          </cell>
          <cell r="R85">
            <v>3.877238286900302E-3</v>
          </cell>
          <cell r="S85">
            <v>4.2173091878680144E-3</v>
          </cell>
          <cell r="T85">
            <v>4.4462110549271057E-3</v>
          </cell>
          <cell r="U85">
            <v>4.9914988929849824E-3</v>
          </cell>
          <cell r="V85">
            <v>3.7686295530779878E-3</v>
          </cell>
          <cell r="W85">
            <v>2.9943344102636139E-3</v>
          </cell>
          <cell r="X85">
            <v>5.1039117711577393E-3</v>
          </cell>
          <cell r="Y85">
            <v>3.6834154102941773E-3</v>
          </cell>
          <cell r="Z85">
            <v>4.6299999999999996E-3</v>
          </cell>
        </row>
        <row r="86">
          <cell r="D86" t="str">
            <v>Renegociações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>
            <v>6.7285706508424751E-3</v>
          </cell>
          <cell r="Q86">
            <v>6.6123136878613346E-3</v>
          </cell>
          <cell r="R86">
            <v>8.4706548891025305E-3</v>
          </cell>
          <cell r="S86">
            <v>1.126957569615967E-2</v>
          </cell>
          <cell r="T86">
            <v>8.9999999999999993E-3</v>
          </cell>
          <cell r="U86">
            <v>8.9999999999999993E-3</v>
          </cell>
          <cell r="V86">
            <v>8.9999999999999993E-3</v>
          </cell>
          <cell r="W86">
            <v>8.9999999999999993E-3</v>
          </cell>
          <cell r="X86">
            <v>8.9999999999999993E-3</v>
          </cell>
          <cell r="Y86">
            <v>8.9999999999999993E-3</v>
          </cell>
          <cell r="Z86">
            <v>8.9999999999999993E-3</v>
          </cell>
        </row>
        <row r="87">
          <cell r="D87" t="str">
            <v>Repasses BNDES</v>
          </cell>
          <cell r="E87" t="e">
            <v>#REF!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 t="e">
            <v>#REF!</v>
          </cell>
          <cell r="K87" t="e">
            <v>#REF!</v>
          </cell>
          <cell r="L87" t="e">
            <v>#REF!</v>
          </cell>
          <cell r="M87" t="e">
            <v>#REF!</v>
          </cell>
          <cell r="N87" t="e">
            <v>#REF!</v>
          </cell>
          <cell r="O87" t="e">
            <v>#REF!</v>
          </cell>
          <cell r="P87">
            <v>2.599388379204893E-3</v>
          </cell>
          <cell r="Q87">
            <v>2.5477839916190131E-3</v>
          </cell>
          <cell r="R87">
            <v>3.6893925958018103E-3</v>
          </cell>
          <cell r="S87">
            <v>5.3074504718296465E-3</v>
          </cell>
          <cell r="T87">
            <v>5.2010311047659789E-3</v>
          </cell>
          <cell r="U87">
            <v>6.8235829589387035E-3</v>
          </cell>
          <cell r="V87">
            <v>3.4130879160748943E-3</v>
          </cell>
          <cell r="W87">
            <v>3.4075888484160215E-3</v>
          </cell>
          <cell r="X87">
            <v>3.2388489439376363E-3</v>
          </cell>
          <cell r="Y87">
            <v>4.5930549291722357E-3</v>
          </cell>
          <cell r="Z87">
            <v>5.5268011184484503E-3</v>
          </cell>
        </row>
        <row r="88">
          <cell r="D88" t="str">
            <v>Resolução 63/2148</v>
          </cell>
          <cell r="E88" t="e">
            <v>#REF!</v>
          </cell>
          <cell r="F88" t="e">
            <v>#REF!</v>
          </cell>
          <cell r="G88" t="e">
            <v>#REF!</v>
          </cell>
          <cell r="H88" t="e">
            <v>#REF!</v>
          </cell>
          <cell r="I88" t="e">
            <v>#REF!</v>
          </cell>
          <cell r="J88" t="e">
            <v>#REF!</v>
          </cell>
          <cell r="K88" t="e">
            <v>#REF!</v>
          </cell>
          <cell r="L88" t="e">
            <v>#REF!</v>
          </cell>
          <cell r="M88" t="e">
            <v>#REF!</v>
          </cell>
          <cell r="N88" t="e">
            <v>#REF!</v>
          </cell>
          <cell r="O88" t="e">
            <v>#REF!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 t="str">
            <v>Comex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>
            <v>3.598336948662329E-3</v>
          </cell>
          <cell r="Q89">
            <v>-7.576921250117219E-3</v>
          </cell>
          <cell r="R89">
            <v>0</v>
          </cell>
          <cell r="S89">
            <v>9.0271633664711481E-3</v>
          </cell>
          <cell r="T89">
            <v>5.6715267518787334E-3</v>
          </cell>
          <cell r="U89">
            <v>6.7402080572757442E-3</v>
          </cell>
          <cell r="V89">
            <v>6.897619617393263E-3</v>
          </cell>
          <cell r="W89">
            <v>7.1172991458208455E-3</v>
          </cell>
          <cell r="X89">
            <v>7.1469910701179966E-3</v>
          </cell>
          <cell r="Y89">
            <v>6.8662640730200531E-3</v>
          </cell>
          <cell r="Z89">
            <v>7.0814970269324935E-3</v>
          </cell>
        </row>
        <row r="90">
          <cell r="D90" t="str">
            <v>Total Ativos (In Balance)</v>
          </cell>
          <cell r="E90" t="e">
            <v>#REF!</v>
          </cell>
          <cell r="F90" t="e">
            <v>#REF!</v>
          </cell>
          <cell r="G90" t="e">
            <v>#REF!</v>
          </cell>
          <cell r="H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1.6167078542330932E-2</v>
          </cell>
          <cell r="Q90">
            <v>1.537092626469248E-2</v>
          </cell>
          <cell r="R90">
            <v>1.4053959361747279E-2</v>
          </cell>
          <cell r="S90">
            <v>1.5326138333060462E-2</v>
          </cell>
          <cell r="T90">
            <v>1.4585289864805754E-2</v>
          </cell>
          <cell r="U90">
            <v>1.4392463021760305E-2</v>
          </cell>
          <cell r="V90">
            <v>1.4402583533553583E-2</v>
          </cell>
          <cell r="W90">
            <v>1.4975824997925548E-2</v>
          </cell>
          <cell r="X90">
            <v>1.5838233624745193E-2</v>
          </cell>
          <cell r="Y90">
            <v>1.5350600571411147E-2</v>
          </cell>
          <cell r="Z90">
            <v>1.6062420211944411E-2</v>
          </cell>
        </row>
        <row r="91">
          <cell r="D91" t="str">
            <v>Fiança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>
            <v>1.4194895920995263E-4</v>
          </cell>
          <cell r="Q91">
            <v>1.4203559006154221E-5</v>
          </cell>
          <cell r="R91">
            <v>2.2607930875968239E-5</v>
          </cell>
          <cell r="S91">
            <v>3.2626390612940338E-5</v>
          </cell>
          <cell r="T91">
            <v>3.6800523232919252E-5</v>
          </cell>
          <cell r="U91">
            <v>3.7486031543281638E-5</v>
          </cell>
          <cell r="V91">
            <v>3.7008228788805706E-5</v>
          </cell>
          <cell r="W91">
            <v>3.7846076214240969E-5</v>
          </cell>
          <cell r="X91">
            <v>3.7137092912758603E-5</v>
          </cell>
          <cell r="Y91">
            <v>3.2531739743910615E-5</v>
          </cell>
          <cell r="Z91">
            <v>3.2531739743910615E-5</v>
          </cell>
        </row>
        <row r="92">
          <cell r="D92" t="str">
            <v>Total Ativos (Off Balance)</v>
          </cell>
          <cell r="E92" t="e">
            <v>#REF!</v>
          </cell>
          <cell r="F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e">
            <v>#REF!</v>
          </cell>
          <cell r="K92" t="e">
            <v>#REF!</v>
          </cell>
          <cell r="L92" t="e">
            <v>#REF!</v>
          </cell>
          <cell r="M92" t="e">
            <v>#REF!</v>
          </cell>
          <cell r="N92" t="e">
            <v>#REF!</v>
          </cell>
          <cell r="O92" t="e">
            <v>#REF!</v>
          </cell>
          <cell r="P92">
            <v>0</v>
          </cell>
          <cell r="Q92">
            <v>1.4203559006154221E-5</v>
          </cell>
          <cell r="R92">
            <v>2.2607930875968239E-5</v>
          </cell>
          <cell r="S92">
            <v>3.2626390612940338E-5</v>
          </cell>
          <cell r="T92">
            <v>3.6800523232919252E-5</v>
          </cell>
          <cell r="U92">
            <v>3.7486031543281638E-5</v>
          </cell>
          <cell r="V92">
            <v>3.7008228788805706E-5</v>
          </cell>
          <cell r="W92">
            <v>3.7846076214240969E-5</v>
          </cell>
          <cell r="X92">
            <v>3.7137092912758603E-5</v>
          </cell>
          <cell r="Y92">
            <v>3.2531739743910615E-5</v>
          </cell>
          <cell r="Z92">
            <v>3.2531739743910615E-5</v>
          </cell>
        </row>
        <row r="93">
          <cell r="D93" t="str">
            <v>Total Ativos</v>
          </cell>
          <cell r="E93" t="e">
            <v>#REF!</v>
          </cell>
          <cell r="F93" t="e">
            <v>#REF!</v>
          </cell>
          <cell r="G93" t="e">
            <v>#REF!</v>
          </cell>
          <cell r="H93" t="e">
            <v>#REF!</v>
          </cell>
          <cell r="I93" t="e">
            <v>#REF!</v>
          </cell>
          <cell r="J93" t="e">
            <v>#REF!</v>
          </cell>
          <cell r="K93" t="e">
            <v>#REF!</v>
          </cell>
          <cell r="L93" t="e">
            <v>#REF!</v>
          </cell>
          <cell r="M93" t="e">
            <v>#REF!</v>
          </cell>
          <cell r="N93" t="e">
            <v>#REF!</v>
          </cell>
          <cell r="O93" t="e">
            <v>#REF!</v>
          </cell>
          <cell r="P93">
            <v>1.607384399523322E-2</v>
          </cell>
          <cell r="Q93">
            <v>1.5280709502094519E-2</v>
          </cell>
          <cell r="R93">
            <v>1.3976479761936552E-2</v>
          </cell>
          <cell r="S93">
            <v>1.526024972040518E-2</v>
          </cell>
          <cell r="T93">
            <v>1.4526873500397032E-2</v>
          </cell>
          <cell r="U93">
            <v>1.433474594565636E-2</v>
          </cell>
          <cell r="V93">
            <v>1.4345484940705351E-2</v>
          </cell>
          <cell r="W93">
            <v>1.4915196507000817E-2</v>
          </cell>
          <cell r="X93">
            <v>1.577343156047736E-2</v>
          </cell>
          <cell r="Y93">
            <v>1.5286586222633822E-2</v>
          </cell>
          <cell r="Z93">
            <v>1.5995114390814007E-2</v>
          </cell>
        </row>
        <row r="94">
          <cell r="D94" t="str">
            <v>CDB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 t="e">
            <v>#REF!</v>
          </cell>
          <cell r="J94" t="e">
            <v>#REF!</v>
          </cell>
          <cell r="K94" t="e">
            <v>#REF!</v>
          </cell>
          <cell r="L94" t="e">
            <v>#REF!</v>
          </cell>
          <cell r="M94" t="e">
            <v>#REF!</v>
          </cell>
          <cell r="N94" t="e">
            <v>#REF!</v>
          </cell>
          <cell r="O94" t="e">
            <v>#REF!</v>
          </cell>
          <cell r="P94">
            <v>4.1781043557508372E-4</v>
          </cell>
          <cell r="Q94">
            <v>5.0564632713563315E-4</v>
          </cell>
          <cell r="R94">
            <v>4.3105172955346631E-4</v>
          </cell>
          <cell r="S94">
            <v>4.5518984331591747E-4</v>
          </cell>
          <cell r="T94">
            <v>4.4396400660354495E-4</v>
          </cell>
          <cell r="U94">
            <v>3.6384546441051884E-4</v>
          </cell>
          <cell r="V94">
            <v>3.7867488962655375E-4</v>
          </cell>
          <cell r="W94">
            <v>4.5630491334797417E-4</v>
          </cell>
          <cell r="X94">
            <v>5.9945851982156598E-4</v>
          </cell>
          <cell r="Y94">
            <v>4.8829516967795975E-4</v>
          </cell>
          <cell r="Z94">
            <v>5.1040374581865801E-4</v>
          </cell>
        </row>
        <row r="95">
          <cell r="D95" t="str">
            <v>Assunção de Dívida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 t="str">
            <v>Poupança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>
            <v>3.5047625827380104E-3</v>
          </cell>
          <cell r="Q96">
            <v>2.7838701384516312E-3</v>
          </cell>
          <cell r="R96">
            <v>3.2701371182609277E-3</v>
          </cell>
          <cell r="S96">
            <v>2.1769305438629634E-3</v>
          </cell>
          <cell r="T96">
            <v>2.744693002424279E-3</v>
          </cell>
          <cell r="U96">
            <v>2.2261951651980877E-3</v>
          </cell>
          <cell r="V96">
            <v>2.3796393733034665E-3</v>
          </cell>
          <cell r="W96">
            <v>2.3774468378036763E-3</v>
          </cell>
          <cell r="X96">
            <v>4.3315918501731507E-3</v>
          </cell>
          <cell r="Y96">
            <v>2.6485541633143499E-3</v>
          </cell>
          <cell r="Z96">
            <v>3.4199999999999999E-3</v>
          </cell>
        </row>
        <row r="97">
          <cell r="D97" t="str">
            <v>Depositos Judiciais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 t="str">
            <v>PoupMax</v>
          </cell>
          <cell r="E98" t="e">
            <v>#REF!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>
            <v>3.5048017127208729E-3</v>
          </cell>
          <cell r="Q98">
            <v>5.2527716889970485E-3</v>
          </cell>
          <cell r="R98">
            <v>5.3417197904020875E-3</v>
          </cell>
          <cell r="S98">
            <v>3.332827079022849E-3</v>
          </cell>
          <cell r="T98">
            <v>4.1339592426987478E-3</v>
          </cell>
          <cell r="U98">
            <v>3.4308687234225347E-3</v>
          </cell>
          <cell r="V98">
            <v>3.6510370891649035E-3</v>
          </cell>
          <cell r="W98">
            <v>3.8849499205204424E-3</v>
          </cell>
          <cell r="X98">
            <v>6.099812902148641E-3</v>
          </cell>
          <cell r="Y98">
            <v>4.0843321680521291E-3</v>
          </cell>
          <cell r="Z98">
            <v>4.7099999999999998E-3</v>
          </cell>
        </row>
        <row r="99">
          <cell r="D99" t="str">
            <v>Depósito a Vista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>
            <v>4.4725916419817114E-3</v>
          </cell>
          <cell r="Q99">
            <v>4.9272883065662413E-3</v>
          </cell>
          <cell r="R99">
            <v>4.0817709850073363E-3</v>
          </cell>
          <cell r="S99">
            <v>4.4474552629923045E-3</v>
          </cell>
          <cell r="T99">
            <v>4.7740964163081028E-3</v>
          </cell>
          <cell r="U99">
            <v>4.5507788497515956E-3</v>
          </cell>
          <cell r="V99">
            <v>4.2709617488444051E-3</v>
          </cell>
          <cell r="W99">
            <v>4.4133282383834209E-3</v>
          </cell>
          <cell r="X99">
            <v>4.6772920314698766E-3</v>
          </cell>
          <cell r="Y99">
            <v>4.4815088910216379E-3</v>
          </cell>
          <cell r="Z99">
            <v>5.2886698799137696E-3</v>
          </cell>
        </row>
        <row r="100">
          <cell r="D100" t="str">
            <v>Float</v>
          </cell>
          <cell r="E100" t="e">
            <v>#REF!</v>
          </cell>
          <cell r="F100" t="e">
            <v>#REF!</v>
          </cell>
          <cell r="G100" t="e">
            <v>#REF!</v>
          </cell>
          <cell r="H100" t="e">
            <v>#REF!</v>
          </cell>
          <cell r="I100" t="e">
            <v>#REF!</v>
          </cell>
          <cell r="J100" t="e">
            <v>#REF!</v>
          </cell>
          <cell r="K100" t="e">
            <v>#REF!</v>
          </cell>
          <cell r="L100" t="e">
            <v>#REF!</v>
          </cell>
          <cell r="M100" t="e">
            <v>#REF!</v>
          </cell>
          <cell r="N100" t="e">
            <v>#REF!</v>
          </cell>
          <cell r="O100" t="e">
            <v>#REF!</v>
          </cell>
          <cell r="P100">
            <v>6.8870523415977955E-3</v>
          </cell>
          <cell r="Q100">
            <v>6.2183866422273523E-3</v>
          </cell>
          <cell r="R100">
            <v>5.6103181982543725E-3</v>
          </cell>
          <cell r="S100">
            <v>6.3687243414773231E-3</v>
          </cell>
          <cell r="T100">
            <v>6.3234900761647544E-3</v>
          </cell>
          <cell r="U100">
            <v>6.6348920438638144E-3</v>
          </cell>
          <cell r="V100">
            <v>5.8947213281497352E-3</v>
          </cell>
          <cell r="W100">
            <v>5.9733301655024284E-3</v>
          </cell>
          <cell r="X100">
            <v>5.8300758518000286E-3</v>
          </cell>
          <cell r="Y100">
            <v>6.0229843762135389E-3</v>
          </cell>
          <cell r="Z100">
            <v>7.8066914498141271E-3</v>
          </cell>
        </row>
        <row r="101">
          <cell r="D101" t="str">
            <v>Total Passivos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>
            <v>2.5154034737265383E-3</v>
          </cell>
          <cell r="Q101">
            <v>2.5785590847043657E-3</v>
          </cell>
          <cell r="R101">
            <v>2.7034421478997761E-3</v>
          </cell>
          <cell r="S101">
            <v>1.8928505550128813E-3</v>
          </cell>
          <cell r="T101">
            <v>2.2942200072862524E-3</v>
          </cell>
          <cell r="U101">
            <v>1.9157727158457284E-3</v>
          </cell>
          <cell r="V101">
            <v>1.9888094013024698E-3</v>
          </cell>
          <cell r="W101">
            <v>1.9438841138031224E-3</v>
          </cell>
          <cell r="X101">
            <v>3.0167715248867982E-3</v>
          </cell>
          <cell r="Y101">
            <v>2.0014003461355794E-3</v>
          </cell>
          <cell r="Z101">
            <v>2.4172876434535853E-3</v>
          </cell>
        </row>
        <row r="102">
          <cell r="D102" t="str">
            <v>Conta Inteligente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>
            <v>1.3739545997610516E-2</v>
          </cell>
          <cell r="Q102">
            <v>1.5074972255414678E-2</v>
          </cell>
          <cell r="R102">
            <v>1.2297015486394546E-2</v>
          </cell>
          <cell r="S102">
            <v>1.3495040079654521E-2</v>
          </cell>
          <cell r="T102">
            <v>1.4604947855352119E-2</v>
          </cell>
          <cell r="U102">
            <v>1.3824870681492879E-2</v>
          </cell>
          <cell r="V102">
            <v>1.289178281202321E-2</v>
          </cell>
          <cell r="W102">
            <v>1.510476396063073E-2</v>
          </cell>
          <cell r="X102">
            <v>1.4219890946184423E-2</v>
          </cell>
          <cell r="Y102">
            <v>1.3582664036164387E-2</v>
          </cell>
          <cell r="Z102">
            <v>1.6190476190476189E-2</v>
          </cell>
        </row>
        <row r="103">
          <cell r="D103" t="str">
            <v>Fundos de Investimento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 t="e">
            <v>#REF!</v>
          </cell>
          <cell r="K103" t="e">
            <v>#REF!</v>
          </cell>
          <cell r="L103" t="e">
            <v>#REF!</v>
          </cell>
          <cell r="M103" t="e">
            <v>#REF!</v>
          </cell>
          <cell r="N103" t="e">
            <v>#REF!</v>
          </cell>
          <cell r="O103" t="e">
            <v>#REF!</v>
          </cell>
          <cell r="P103">
            <v>8.365739698209311E-4</v>
          </cell>
          <cell r="Q103">
            <v>8.8801208232520566E-4</v>
          </cell>
          <cell r="R103">
            <v>7.1866632077438478E-4</v>
          </cell>
          <cell r="S103">
            <v>8.3780004737971417E-4</v>
          </cell>
          <cell r="T103">
            <v>8.8691868592269017E-4</v>
          </cell>
          <cell r="U103">
            <v>8.10817952330548E-4</v>
          </cell>
          <cell r="V103">
            <v>8.145477043982731E-4</v>
          </cell>
          <cell r="W103">
            <v>9.6475102736315928E-4</v>
          </cell>
          <cell r="X103">
            <v>1.0242024855544722E-3</v>
          </cell>
          <cell r="Y103">
            <v>9.749821840495022E-4</v>
          </cell>
          <cell r="Z103">
            <v>9.749821840495022E-4</v>
          </cell>
        </row>
        <row r="104">
          <cell r="D104" t="str">
            <v>Previdência Privada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9.8361331031957596E-3</v>
          </cell>
          <cell r="R104">
            <v>6.8943433533520029E-3</v>
          </cell>
          <cell r="S104">
            <v>1.549774646196939E-2</v>
          </cell>
          <cell r="T104">
            <v>5.3673027541412822E-2</v>
          </cell>
          <cell r="U104">
            <v>9.8010034913125921E-3</v>
          </cell>
          <cell r="V104">
            <v>-5.8991518062335567E-2</v>
          </cell>
          <cell r="W104">
            <v>7.6053035290400365E-3</v>
          </cell>
          <cell r="X104">
            <v>8.1727042461259974E-3</v>
          </cell>
          <cell r="Y104">
            <v>9.9665448730734685E-3</v>
          </cell>
          <cell r="Z104">
            <v>9.9665448730734685E-3</v>
          </cell>
        </row>
        <row r="105">
          <cell r="D105" t="str">
            <v>Total Fundos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 t="e">
            <v>#REF!</v>
          </cell>
          <cell r="P105">
            <v>1.298305838808419E-3</v>
          </cell>
          <cell r="Q105">
            <v>1.2225238556903665E-3</v>
          </cell>
          <cell r="R105">
            <v>9.5579562761384854E-4</v>
          </cell>
          <cell r="S105">
            <v>1.3850647543211985E-3</v>
          </cell>
          <cell r="T105">
            <v>2.8547268263495987E-3</v>
          </cell>
          <cell r="U105">
            <v>1.150776586939185E-3</v>
          </cell>
          <cell r="V105">
            <v>-1.5266022127375331E-3</v>
          </cell>
          <cell r="W105">
            <v>1.2461647726784582E-3</v>
          </cell>
          <cell r="X105">
            <v>1.3378126137599249E-3</v>
          </cell>
          <cell r="Y105">
            <v>1.3662613116276728E-3</v>
          </cell>
          <cell r="Z105">
            <v>1.3672785269383605E-3</v>
          </cell>
        </row>
        <row r="106">
          <cell r="D106" t="str">
            <v>Total Captação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>
            <v>1.791299806686857E-3</v>
          </cell>
          <cell r="Q106">
            <v>1.7567690394634297E-3</v>
          </cell>
          <cell r="R106">
            <v>1.6369407478332924E-3</v>
          </cell>
          <cell r="S106">
            <v>1.5809968056078279E-3</v>
          </cell>
          <cell r="T106">
            <v>2.6437827850095408E-3</v>
          </cell>
          <cell r="U106">
            <v>1.4357428849771684E-3</v>
          </cell>
          <cell r="V106">
            <v>-1.516059536918942E-4</v>
          </cell>
          <cell r="W106">
            <v>1.5466991528152677E-3</v>
          </cell>
          <cell r="X106">
            <v>2.1027389768546231E-3</v>
          </cell>
          <cell r="Y106">
            <v>1.6603892281268704E-3</v>
          </cell>
          <cell r="Z106">
            <v>1.8590069220066796E-3</v>
          </cell>
        </row>
        <row r="109">
          <cell r="AB109" t="str">
            <v>EstimativaOut022110.XLS</v>
          </cell>
        </row>
        <row r="115">
          <cell r="D115" t="str">
            <v>Business Plan 2002</v>
          </cell>
          <cell r="P115" t="str">
            <v>Resultados</v>
          </cell>
          <cell r="AB115" t="str">
            <v>Segto : Varejo - Particulares</v>
          </cell>
        </row>
        <row r="117">
          <cell r="D117" t="str">
            <v>Valores em R$ Mil</v>
          </cell>
        </row>
        <row r="119">
          <cell r="D119" t="str">
            <v>Itens / Período</v>
          </cell>
          <cell r="E119" t="str">
            <v>Real</v>
          </cell>
        </row>
        <row r="120">
          <cell r="E120" t="str">
            <v>Jan/01</v>
          </cell>
          <cell r="F120" t="str">
            <v>Fev/01</v>
          </cell>
          <cell r="G120" t="str">
            <v>Mar/01</v>
          </cell>
          <cell r="H120" t="str">
            <v>Abr/01</v>
          </cell>
          <cell r="I120" t="str">
            <v>Mai/01</v>
          </cell>
          <cell r="J120" t="str">
            <v>Jun/01</v>
          </cell>
          <cell r="K120" t="str">
            <v>Jul/01</v>
          </cell>
          <cell r="L120" t="str">
            <v>Ago/01</v>
          </cell>
          <cell r="M120" t="str">
            <v>Set/01</v>
          </cell>
          <cell r="N120" t="str">
            <v>Out/01</v>
          </cell>
          <cell r="O120" t="str">
            <v>Nov/01</v>
          </cell>
          <cell r="P120" t="str">
            <v>Dez/01</v>
          </cell>
          <cell r="Q120" t="str">
            <v>Jan/02</v>
          </cell>
          <cell r="R120" t="str">
            <v>Fev/02</v>
          </cell>
          <cell r="S120" t="str">
            <v>Mar/02</v>
          </cell>
          <cell r="T120" t="str">
            <v>Abr/02</v>
          </cell>
          <cell r="U120" t="str">
            <v>Mai/02</v>
          </cell>
          <cell r="V120" t="str">
            <v>Jun/02</v>
          </cell>
          <cell r="W120" t="str">
            <v>Jul/02</v>
          </cell>
          <cell r="X120" t="str">
            <v>Ago/02</v>
          </cell>
          <cell r="Y120" t="str">
            <v>Set/02</v>
          </cell>
          <cell r="Z120" t="str">
            <v>Out/02</v>
          </cell>
          <cell r="AA120" t="str">
            <v>Nov/02</v>
          </cell>
          <cell r="AB120" t="str">
            <v>Dez/02</v>
          </cell>
        </row>
        <row r="121">
          <cell r="D121" t="str">
            <v>Margem Operacional</v>
          </cell>
        </row>
        <row r="122">
          <cell r="C122">
            <v>105</v>
          </cell>
          <cell r="D122" t="str">
            <v>Capital de Giro</v>
          </cell>
          <cell r="E122" t="e">
            <v>#REF!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e">
            <v>#REF!</v>
          </cell>
          <cell r="N122" t="e">
            <v>#REF!</v>
          </cell>
          <cell r="O122" t="e">
            <v>#REF!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C123">
            <v>106</v>
          </cell>
          <cell r="D123" t="str">
            <v>Adiantamento a Depositante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558.69000000000005</v>
          </cell>
          <cell r="Q123">
            <v>615.83844077833055</v>
          </cell>
          <cell r="R123">
            <v>457.80203980737133</v>
          </cell>
          <cell r="S123">
            <v>399.48109999999997</v>
          </cell>
          <cell r="T123">
            <v>465.4</v>
          </cell>
          <cell r="U123">
            <v>259.91225000000003</v>
          </cell>
          <cell r="V123">
            <v>275.33327999999995</v>
          </cell>
          <cell r="W123">
            <v>283.49107999999967</v>
          </cell>
          <cell r="X123">
            <v>271.82722999999999</v>
          </cell>
          <cell r="Y123">
            <v>265.33044000000007</v>
          </cell>
          <cell r="Z123">
            <v>307</v>
          </cell>
          <cell r="AA123">
            <v>0</v>
          </cell>
          <cell r="AB123">
            <v>0</v>
          </cell>
        </row>
        <row r="124">
          <cell r="C124">
            <v>107</v>
          </cell>
          <cell r="D124" t="str">
            <v>Conta Garantida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25.011089999999999</v>
          </cell>
          <cell r="Q124">
            <v>16.050330113619566</v>
          </cell>
          <cell r="R124">
            <v>16.931519970297813</v>
          </cell>
          <cell r="S124">
            <v>11.309700000000003</v>
          </cell>
          <cell r="T124">
            <v>17.399999999999999</v>
          </cell>
          <cell r="U124">
            <v>17.473350000000003</v>
          </cell>
          <cell r="V124">
            <v>19.306470000000004</v>
          </cell>
          <cell r="W124">
            <v>19.680339999999998</v>
          </cell>
          <cell r="X124">
            <v>17.525310000000001</v>
          </cell>
          <cell r="Y124">
            <v>27.86251</v>
          </cell>
          <cell r="Z124">
            <v>28.4</v>
          </cell>
          <cell r="AA124">
            <v>0</v>
          </cell>
          <cell r="AB124">
            <v>0</v>
          </cell>
        </row>
        <row r="125">
          <cell r="C125">
            <v>108</v>
          </cell>
          <cell r="D125" t="str">
            <v>Desconto de Títulos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D126" t="str">
            <v>Interbancário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D127" t="str">
            <v>Commercial Papers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109</v>
          </cell>
          <cell r="D128" t="str">
            <v>Cheque Especial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>
            <v>13501.570050886856</v>
          </cell>
          <cell r="Q128">
            <v>12731.63919904152</v>
          </cell>
          <cell r="R128">
            <v>11298.292583921069</v>
          </cell>
          <cell r="S128">
            <v>12016.45</v>
          </cell>
          <cell r="T128">
            <v>11631.45</v>
          </cell>
          <cell r="U128">
            <v>10787.265730000001</v>
          </cell>
          <cell r="V128">
            <v>10816.936939999996</v>
          </cell>
          <cell r="W128">
            <v>11175.799600000011</v>
          </cell>
          <cell r="X128">
            <v>11900.047809999996</v>
          </cell>
          <cell r="Y128">
            <v>11908.749889999992</v>
          </cell>
          <cell r="Z128">
            <v>12428.5</v>
          </cell>
          <cell r="AA128">
            <v>0</v>
          </cell>
          <cell r="AB128">
            <v>0</v>
          </cell>
        </row>
        <row r="129">
          <cell r="C129">
            <v>110</v>
          </cell>
          <cell r="D129" t="str">
            <v>Cheque Empresa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111</v>
          </cell>
          <cell r="D130" t="str">
            <v>Crédito Pessoal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>
            <v>2035.8</v>
          </cell>
          <cell r="Q130">
            <v>1916.3275006518234</v>
          </cell>
          <cell r="R130">
            <v>1874.6410471358977</v>
          </cell>
          <cell r="S130">
            <v>2146.2592</v>
          </cell>
          <cell r="T130">
            <v>1954.2981399999996</v>
          </cell>
          <cell r="U130">
            <v>2212.774080000001</v>
          </cell>
          <cell r="V130">
            <v>2580.0970499999999</v>
          </cell>
          <cell r="W130">
            <v>2758.969820000003</v>
          </cell>
          <cell r="X130">
            <v>3038.5846900000033</v>
          </cell>
          <cell r="Y130">
            <v>3168.058</v>
          </cell>
          <cell r="Z130">
            <v>3385.9</v>
          </cell>
          <cell r="AA130">
            <v>0</v>
          </cell>
          <cell r="AB130">
            <v>0</v>
          </cell>
        </row>
        <row r="131">
          <cell r="C131">
            <v>112</v>
          </cell>
          <cell r="D131" t="str">
            <v>Crédito Pessoal Convênio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988.25085999999999</v>
          </cell>
          <cell r="Q131">
            <v>934.24128800627409</v>
          </cell>
          <cell r="R131">
            <v>855.63037709414493</v>
          </cell>
          <cell r="S131">
            <v>920.4</v>
          </cell>
          <cell r="T131">
            <v>740.42023000000006</v>
          </cell>
          <cell r="U131">
            <v>733.38389000000006</v>
          </cell>
          <cell r="V131">
            <v>703.75845000000004</v>
          </cell>
          <cell r="W131">
            <v>669.00923</v>
          </cell>
          <cell r="X131">
            <v>753.51899000000003</v>
          </cell>
          <cell r="Y131">
            <v>812.25626</v>
          </cell>
          <cell r="Z131">
            <v>822.2</v>
          </cell>
          <cell r="AA131">
            <v>0</v>
          </cell>
          <cell r="AB131">
            <v>0</v>
          </cell>
        </row>
        <row r="132">
          <cell r="C132">
            <v>113</v>
          </cell>
          <cell r="D132" t="str">
            <v>Crédito Especial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730.90331000000037</v>
          </cell>
          <cell r="Q132">
            <v>517.45186665538654</v>
          </cell>
          <cell r="R132">
            <v>485.29255668686932</v>
          </cell>
          <cell r="S132">
            <v>387.4455000000001</v>
          </cell>
          <cell r="T132">
            <v>332.04770000000002</v>
          </cell>
          <cell r="U132">
            <v>312.86615000000018</v>
          </cell>
          <cell r="V132">
            <v>478.9203100000002</v>
          </cell>
          <cell r="W132">
            <v>481.24049000000014</v>
          </cell>
          <cell r="X132">
            <v>477.33414999999979</v>
          </cell>
          <cell r="Y132">
            <v>437.07474999999982</v>
          </cell>
          <cell r="Z132">
            <v>429.5</v>
          </cell>
          <cell r="AA132">
            <v>0</v>
          </cell>
          <cell r="AB132">
            <v>0</v>
          </cell>
        </row>
        <row r="133">
          <cell r="C133">
            <v>114</v>
          </cell>
          <cell r="D133" t="str">
            <v>Cheque Cash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>
            <v>8.3000000000000007</v>
          </cell>
          <cell r="Q133">
            <v>6.4608899993691011</v>
          </cell>
          <cell r="R133">
            <v>4.8227199985412881</v>
          </cell>
          <cell r="S133">
            <v>4.6693099999999994</v>
          </cell>
          <cell r="T133">
            <v>3.71218</v>
          </cell>
          <cell r="U133">
            <v>5.8112799999999973</v>
          </cell>
          <cell r="V133">
            <v>2.6566900000000002</v>
          </cell>
          <cell r="W133">
            <v>5.7729699999999982</v>
          </cell>
          <cell r="X133">
            <v>4.0414699999999995</v>
          </cell>
          <cell r="Y133">
            <v>3.7313499999999999</v>
          </cell>
          <cell r="Z133">
            <v>3.4</v>
          </cell>
          <cell r="AA133">
            <v>0</v>
          </cell>
          <cell r="AB133">
            <v>0</v>
          </cell>
        </row>
        <row r="134">
          <cell r="C134">
            <v>115</v>
          </cell>
          <cell r="D134" t="str">
            <v>Crédito Rural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>
            <v>505.2</v>
          </cell>
          <cell r="Q134">
            <v>511.93259882554412</v>
          </cell>
          <cell r="R134">
            <v>440.9539384129215</v>
          </cell>
          <cell r="S134">
            <v>490.83413999999999</v>
          </cell>
          <cell r="T134">
            <v>434.54476000000017</v>
          </cell>
          <cell r="U134">
            <v>432.59767999999997</v>
          </cell>
          <cell r="V134">
            <v>443.88867999999951</v>
          </cell>
          <cell r="W134">
            <v>375.99573000000021</v>
          </cell>
          <cell r="X134">
            <v>354.59680999999995</v>
          </cell>
          <cell r="Y134">
            <v>327.6216500000001</v>
          </cell>
          <cell r="Z134">
            <v>474.5</v>
          </cell>
          <cell r="AA134">
            <v>0</v>
          </cell>
          <cell r="AB134">
            <v>0</v>
          </cell>
        </row>
        <row r="135">
          <cell r="C135">
            <v>1000</v>
          </cell>
          <cell r="D135" t="str">
            <v>Cartão - Financiamentos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C136">
            <v>116</v>
          </cell>
          <cell r="D136" t="str">
            <v>Leasing / CDC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>
            <v>1741.5</v>
          </cell>
          <cell r="Q136">
            <v>1860.0760192495513</v>
          </cell>
          <cell r="R136">
            <v>1857.3054847434678</v>
          </cell>
          <cell r="S136">
            <v>1947</v>
          </cell>
          <cell r="T136">
            <v>1832.0385461919998</v>
          </cell>
          <cell r="U136">
            <v>1887.7721654700022</v>
          </cell>
          <cell r="V136">
            <v>1825.4852456186538</v>
          </cell>
          <cell r="W136">
            <v>1891.9035700000013</v>
          </cell>
          <cell r="X136">
            <v>1932.126819999999</v>
          </cell>
          <cell r="Y136">
            <v>1914.7706199999998</v>
          </cell>
          <cell r="Z136">
            <v>1967.6</v>
          </cell>
          <cell r="AA136">
            <v>0</v>
          </cell>
          <cell r="AB136">
            <v>0</v>
          </cell>
        </row>
        <row r="137">
          <cell r="C137">
            <v>117</v>
          </cell>
          <cell r="D137" t="str">
            <v>Financiamento de Veículos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>
            <v>5628.3409282739503</v>
          </cell>
          <cell r="Q137">
            <v>5462.6940556209283</v>
          </cell>
          <cell r="R137">
            <v>4932.1864931270102</v>
          </cell>
          <cell r="S137">
            <v>5563.622688399264</v>
          </cell>
          <cell r="T137">
            <v>5147.8636101433685</v>
          </cell>
          <cell r="U137">
            <v>5490.4614899999997</v>
          </cell>
          <cell r="V137">
            <v>5203.0894747553884</v>
          </cell>
          <cell r="W137">
            <v>5635.2831134289099</v>
          </cell>
          <cell r="X137">
            <v>5495.9422223178008</v>
          </cell>
          <cell r="Y137">
            <v>5033.0906456511311</v>
          </cell>
          <cell r="Z137">
            <v>5112.2</v>
          </cell>
          <cell r="AA137">
            <v>0</v>
          </cell>
          <cell r="AB137">
            <v>0</v>
          </cell>
        </row>
        <row r="138">
          <cell r="C138">
            <v>118</v>
          </cell>
          <cell r="D138" t="str">
            <v>Crédito Imobiliário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>
            <v>1359.4545656627295</v>
          </cell>
          <cell r="Q138">
            <v>998.71737135917829</v>
          </cell>
          <cell r="R138">
            <v>1004.361757079864</v>
          </cell>
          <cell r="S138">
            <v>1104.7072725252749</v>
          </cell>
          <cell r="T138">
            <v>1216.3855279848476</v>
          </cell>
          <cell r="U138">
            <v>1500.6442271870051</v>
          </cell>
          <cell r="V138">
            <v>1110.3965487780044</v>
          </cell>
          <cell r="W138">
            <v>887.17038207613427</v>
          </cell>
          <cell r="X138">
            <v>1575.1917080264948</v>
          </cell>
          <cell r="Y138">
            <v>1134.0573033521919</v>
          </cell>
          <cell r="Z138">
            <v>1385.6339899999998</v>
          </cell>
          <cell r="AA138">
            <v>0</v>
          </cell>
          <cell r="AB138">
            <v>0</v>
          </cell>
        </row>
        <row r="139">
          <cell r="C139">
            <v>119</v>
          </cell>
          <cell r="D139" t="str">
            <v>Renegociações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>
            <v>395.5</v>
          </cell>
          <cell r="Q139">
            <v>398.35519037110498</v>
          </cell>
          <cell r="R139">
            <v>501.60509197620559</v>
          </cell>
          <cell r="S139">
            <v>635.12663999999972</v>
          </cell>
          <cell r="T139">
            <v>596.99102999999957</v>
          </cell>
          <cell r="U139">
            <v>594.21349000000021</v>
          </cell>
          <cell r="V139">
            <v>612.53402000000017</v>
          </cell>
          <cell r="W139">
            <v>578.12315000000081</v>
          </cell>
          <cell r="X139">
            <v>585.20252972000026</v>
          </cell>
          <cell r="Y139">
            <v>573.63650999999982</v>
          </cell>
          <cell r="Z139">
            <v>608.20000000000005</v>
          </cell>
          <cell r="AA139">
            <v>0</v>
          </cell>
          <cell r="AB139">
            <v>0</v>
          </cell>
        </row>
        <row r="140">
          <cell r="C140">
            <v>120</v>
          </cell>
          <cell r="D140" t="str">
            <v>Repasses BNDES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>
            <v>10.199999999999999</v>
          </cell>
          <cell r="Q140">
            <v>11.227240211330354</v>
          </cell>
          <cell r="R140">
            <v>18.163829816738144</v>
          </cell>
          <cell r="S140">
            <v>30.945609999999988</v>
          </cell>
          <cell r="T140">
            <v>34.156740000000006</v>
          </cell>
          <cell r="U140">
            <v>49.633119999999984</v>
          </cell>
          <cell r="V140">
            <v>26.170069999999999</v>
          </cell>
          <cell r="W140">
            <v>31.194100000000002</v>
          </cell>
          <cell r="X140">
            <v>39.035859999999985</v>
          </cell>
          <cell r="Y140">
            <v>65.12745000000001</v>
          </cell>
          <cell r="Z140">
            <v>92.9</v>
          </cell>
          <cell r="AA140">
            <v>0</v>
          </cell>
          <cell r="AB140">
            <v>0</v>
          </cell>
        </row>
        <row r="141">
          <cell r="C141">
            <v>121</v>
          </cell>
          <cell r="D141" t="str">
            <v>Resolução 63/2148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122</v>
          </cell>
          <cell r="D142" t="str">
            <v>Comex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>
            <v>0.9953000000000003</v>
          </cell>
          <cell r="Q142">
            <v>-2.4432100000000001</v>
          </cell>
          <cell r="R142">
            <v>0</v>
          </cell>
          <cell r="S142">
            <v>3</v>
          </cell>
          <cell r="T142">
            <v>2.649</v>
          </cell>
          <cell r="U142">
            <v>3.7098</v>
          </cell>
          <cell r="V142">
            <v>3.43</v>
          </cell>
          <cell r="W142">
            <v>3.7359399999999998</v>
          </cell>
          <cell r="X142">
            <v>2.3858299999999999</v>
          </cell>
          <cell r="Y142">
            <v>1.2412000000000001</v>
          </cell>
          <cell r="Z142">
            <v>1.1135299999999999</v>
          </cell>
          <cell r="AA142">
            <v>0</v>
          </cell>
          <cell r="AB142">
            <v>0</v>
          </cell>
        </row>
        <row r="143">
          <cell r="D143" t="str">
            <v>Total Ativos (In Balance)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>
            <v>27489.716104823536</v>
          </cell>
          <cell r="Q143">
            <v>25978.568780883954</v>
          </cell>
          <cell r="R143">
            <v>23747.989439770397</v>
          </cell>
          <cell r="S143">
            <v>25661.251160924538</v>
          </cell>
          <cell r="T143">
            <v>24409.357464320216</v>
          </cell>
          <cell r="U143">
            <v>24288.518702657009</v>
          </cell>
          <cell r="V143">
            <v>24102.003229152044</v>
          </cell>
          <cell r="W143">
            <v>24797.369515505063</v>
          </cell>
          <cell r="X143">
            <v>26447.361430064291</v>
          </cell>
          <cell r="Y143">
            <v>25672.608579003314</v>
          </cell>
          <cell r="Z143">
            <v>27047.04752</v>
          </cell>
          <cell r="AA143">
            <v>0</v>
          </cell>
          <cell r="AB143">
            <v>0</v>
          </cell>
        </row>
        <row r="144">
          <cell r="C144">
            <v>124</v>
          </cell>
          <cell r="D144" t="str">
            <v>Fiança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>
            <v>1.4</v>
          </cell>
          <cell r="Q144">
            <v>0.14185999790061032</v>
          </cell>
          <cell r="R144">
            <v>0.21211999571460183</v>
          </cell>
          <cell r="S144">
            <v>0.23637000000000002</v>
          </cell>
          <cell r="T144">
            <v>0.24828999999999998</v>
          </cell>
          <cell r="U144">
            <v>0.25538000000000005</v>
          </cell>
          <cell r="V144">
            <v>0.24714</v>
          </cell>
          <cell r="W144">
            <v>0.25538</v>
          </cell>
          <cell r="X144">
            <v>0.25536999999999999</v>
          </cell>
          <cell r="Y144">
            <v>0.22831999999999997</v>
          </cell>
          <cell r="Z144">
            <v>0.23097535218176538</v>
          </cell>
          <cell r="AA144">
            <v>0</v>
          </cell>
          <cell r="AB144">
            <v>0</v>
          </cell>
        </row>
        <row r="145">
          <cell r="D145" t="str">
            <v>Total Ativos (Off Balance)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>
            <v>0</v>
          </cell>
          <cell r="Q145">
            <v>0.14185999790061032</v>
          </cell>
          <cell r="R145">
            <v>0.21211999571460183</v>
          </cell>
          <cell r="S145">
            <v>0.23637000000000002</v>
          </cell>
          <cell r="T145">
            <v>0.24828999999999998</v>
          </cell>
          <cell r="U145">
            <v>0.25538000000000005</v>
          </cell>
          <cell r="V145">
            <v>0.24714</v>
          </cell>
          <cell r="W145">
            <v>0.25538</v>
          </cell>
          <cell r="X145">
            <v>0.25536999999999999</v>
          </cell>
          <cell r="Y145">
            <v>0.22831999999999997</v>
          </cell>
          <cell r="Z145">
            <v>0.23097535218176538</v>
          </cell>
          <cell r="AA145">
            <v>0</v>
          </cell>
          <cell r="AB145">
            <v>0</v>
          </cell>
        </row>
        <row r="146">
          <cell r="D146" t="str">
            <v>Total Ativos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>
            <v>27489.716104823536</v>
          </cell>
          <cell r="Q146">
            <v>25978.710640881854</v>
          </cell>
          <cell r="R146">
            <v>23748.201559766112</v>
          </cell>
          <cell r="S146">
            <v>25661.487530924536</v>
          </cell>
          <cell r="T146">
            <v>24409.605754320215</v>
          </cell>
          <cell r="U146">
            <v>24288.774082657008</v>
          </cell>
          <cell r="V146">
            <v>24102.250369152043</v>
          </cell>
          <cell r="W146">
            <v>24797.624895505061</v>
          </cell>
          <cell r="X146">
            <v>26447.61680006429</v>
          </cell>
          <cell r="Y146">
            <v>25672.836899003312</v>
          </cell>
          <cell r="Z146">
            <v>27047.27849535218</v>
          </cell>
          <cell r="AA146">
            <v>0</v>
          </cell>
          <cell r="AB146">
            <v>0</v>
          </cell>
        </row>
        <row r="147">
          <cell r="C147">
            <v>132</v>
          </cell>
          <cell r="D147" t="str">
            <v>CDB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>
            <v>189.8</v>
          </cell>
          <cell r="Q147">
            <v>226.78459172756266</v>
          </cell>
          <cell r="R147">
            <v>194.46165990864392</v>
          </cell>
          <cell r="S147">
            <v>204.81266999999707</v>
          </cell>
          <cell r="T147">
            <v>196.04606999999999</v>
          </cell>
          <cell r="U147">
            <v>157.26747200040944</v>
          </cell>
          <cell r="V147">
            <v>178.21084053137986</v>
          </cell>
          <cell r="W147">
            <v>271.3736580663072</v>
          </cell>
          <cell r="X147">
            <v>403.81624000000062</v>
          </cell>
          <cell r="Y147">
            <v>344.03812770000013</v>
          </cell>
          <cell r="Z147">
            <v>369.1</v>
          </cell>
          <cell r="AA147">
            <v>0</v>
          </cell>
          <cell r="AB147">
            <v>0</v>
          </cell>
        </row>
        <row r="148">
          <cell r="C148">
            <v>133</v>
          </cell>
          <cell r="D148" t="str">
            <v>Assunção de Dívida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C149">
            <v>134</v>
          </cell>
          <cell r="D149" t="str">
            <v>Poupança</v>
          </cell>
          <cell r="E149" t="e">
            <v>#REF!</v>
          </cell>
          <cell r="F149" t="e">
            <v>#REF!</v>
          </cell>
          <cell r="G149" t="e">
            <v>#REF!</v>
          </cell>
          <cell r="H149" t="e">
            <v>#REF!</v>
          </cell>
          <cell r="I149" t="e">
            <v>#REF!</v>
          </cell>
          <cell r="J149" t="e">
            <v>#REF!</v>
          </cell>
          <cell r="K149" t="e">
            <v>#REF!</v>
          </cell>
          <cell r="L149" t="e">
            <v>#REF!</v>
          </cell>
          <cell r="M149" t="e">
            <v>#REF!</v>
          </cell>
          <cell r="N149" t="e">
            <v>#REF!</v>
          </cell>
          <cell r="O149" t="e">
            <v>#REF!</v>
          </cell>
          <cell r="P149">
            <v>2008.7</v>
          </cell>
          <cell r="Q149">
            <v>1596.2605451560651</v>
          </cell>
          <cell r="R149">
            <v>1864.2775689115522</v>
          </cell>
          <cell r="S149">
            <v>1234.5124114754335</v>
          </cell>
          <cell r="T149">
            <v>1542.3254241298848</v>
          </cell>
          <cell r="U149">
            <v>1236.5755824911478</v>
          </cell>
          <cell r="V149">
            <v>1333.16555294355</v>
          </cell>
          <cell r="W149">
            <v>1362.4932864415671</v>
          </cell>
          <cell r="X149">
            <v>2525.7025798697973</v>
          </cell>
          <cell r="Y149">
            <v>1559.4350885171666</v>
          </cell>
          <cell r="Z149">
            <v>2034.2228399999999</v>
          </cell>
          <cell r="AA149">
            <v>0</v>
          </cell>
          <cell r="AB149">
            <v>0</v>
          </cell>
        </row>
        <row r="150">
          <cell r="C150">
            <v>135</v>
          </cell>
          <cell r="D150" t="str">
            <v>Depositos Judiciais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C151">
            <v>136</v>
          </cell>
          <cell r="D151" t="str">
            <v>PoupMax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M151" t="e">
            <v>#REF!</v>
          </cell>
          <cell r="N151" t="e">
            <v>#REF!</v>
          </cell>
          <cell r="O151" t="e">
            <v>#REF!</v>
          </cell>
          <cell r="P151">
            <v>886.8</v>
          </cell>
          <cell r="Q151">
            <v>1292.5116636397213</v>
          </cell>
          <cell r="R151">
            <v>1254.5720253952136</v>
          </cell>
          <cell r="S151">
            <v>778.25772708029535</v>
          </cell>
          <cell r="T151">
            <v>944.06614428062937</v>
          </cell>
          <cell r="U151">
            <v>766.24580354863417</v>
          </cell>
          <cell r="V151">
            <v>821.98906079733183</v>
          </cell>
          <cell r="W151">
            <v>920.06765711272931</v>
          </cell>
          <cell r="X151">
            <v>1455.9271012191214</v>
          </cell>
          <cell r="Y151">
            <v>987.93761780377724</v>
          </cell>
          <cell r="Z151">
            <v>1174.76349</v>
          </cell>
          <cell r="AA151">
            <v>0</v>
          </cell>
          <cell r="AB151">
            <v>0</v>
          </cell>
        </row>
        <row r="152">
          <cell r="C152">
            <v>137</v>
          </cell>
          <cell r="D152" t="str">
            <v>Depósito a Vista</v>
          </cell>
          <cell r="E152" t="e">
            <v>#REF!</v>
          </cell>
          <cell r="F152" t="e">
            <v>#REF!</v>
          </cell>
          <cell r="G152" t="e">
            <v>#REF!</v>
          </cell>
          <cell r="H152" t="e">
            <v>#REF!</v>
          </cell>
          <cell r="I152" t="e">
            <v>#REF!</v>
          </cell>
          <cell r="J152" t="e">
            <v>#REF!</v>
          </cell>
          <cell r="K152" t="e">
            <v>#REF!</v>
          </cell>
          <cell r="L152" t="e">
            <v>#REF!</v>
          </cell>
          <cell r="M152" t="e">
            <v>#REF!</v>
          </cell>
          <cell r="N152" t="e">
            <v>#REF!</v>
          </cell>
          <cell r="O152" t="e">
            <v>#REF!</v>
          </cell>
          <cell r="P152">
            <v>305.3</v>
          </cell>
          <cell r="Q152">
            <v>319.88300942879869</v>
          </cell>
          <cell r="R152">
            <v>240.89695055526681</v>
          </cell>
          <cell r="S152">
            <v>257.6720600000001</v>
          </cell>
          <cell r="T152">
            <v>273.35533000000004</v>
          </cell>
          <cell r="U152">
            <v>273.00292000000013</v>
          </cell>
          <cell r="V152">
            <v>304.96579999999994</v>
          </cell>
          <cell r="W152">
            <v>312.84980999999959</v>
          </cell>
          <cell r="X152">
            <v>351.78818999999976</v>
          </cell>
          <cell r="Y152">
            <v>325.25392999999985</v>
          </cell>
          <cell r="Z152">
            <v>385.42239483847578</v>
          </cell>
          <cell r="AA152">
            <v>0</v>
          </cell>
          <cell r="AB152">
            <v>0</v>
          </cell>
        </row>
        <row r="153">
          <cell r="C153">
            <v>138</v>
          </cell>
          <cell r="D153" t="str">
            <v>Float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 t="e">
            <v>#REF!</v>
          </cell>
          <cell r="K153" t="e">
            <v>#REF!</v>
          </cell>
          <cell r="L153" t="e">
            <v>#REF!</v>
          </cell>
          <cell r="M153" t="e">
            <v>#REF!</v>
          </cell>
          <cell r="N153" t="e">
            <v>#REF!</v>
          </cell>
          <cell r="O153" t="e">
            <v>#REF!</v>
          </cell>
          <cell r="P153">
            <v>3</v>
          </cell>
          <cell r="Q153">
            <v>2.5293400176924479</v>
          </cell>
          <cell r="R153">
            <v>2.1283599965390749</v>
          </cell>
          <cell r="S153">
            <v>2.1599000000000013</v>
          </cell>
          <cell r="T153">
            <v>2.7813400000000001</v>
          </cell>
          <cell r="U153">
            <v>2.6947899999999976</v>
          </cell>
          <cell r="V153">
            <v>2.4317600000000024</v>
          </cell>
          <cell r="W153">
            <v>2.1782699999999986</v>
          </cell>
          <cell r="X153">
            <v>2.0026699999999984</v>
          </cell>
          <cell r="Y153">
            <v>1.8340400000000003</v>
          </cell>
          <cell r="Z153">
            <v>2.1</v>
          </cell>
          <cell r="AA153">
            <v>0</v>
          </cell>
          <cell r="AB153">
            <v>0</v>
          </cell>
        </row>
        <row r="154">
          <cell r="D154" t="str">
            <v>Total Passivos</v>
          </cell>
          <cell r="E154" t="e">
            <v>#REF!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  <cell r="O154" t="e">
            <v>#REF!</v>
          </cell>
          <cell r="P154">
            <v>3393.6000000000004</v>
          </cell>
          <cell r="Q154">
            <v>3437.9691499698401</v>
          </cell>
          <cell r="R154">
            <v>3556.3365647672158</v>
          </cell>
          <cell r="S154">
            <v>2477.4147685557259</v>
          </cell>
          <cell r="T154">
            <v>2958.5743084105143</v>
          </cell>
          <cell r="U154">
            <v>2435.7865680401915</v>
          </cell>
          <cell r="V154">
            <v>2640.7630142722614</v>
          </cell>
          <cell r="W154">
            <v>2868.9626816206032</v>
          </cell>
          <cell r="X154">
            <v>4739.2367810889191</v>
          </cell>
          <cell r="Y154">
            <v>3218.4988040209441</v>
          </cell>
          <cell r="Z154">
            <v>3965.6087248384756</v>
          </cell>
          <cell r="AA154">
            <v>0</v>
          </cell>
          <cell r="AB154">
            <v>0</v>
          </cell>
        </row>
        <row r="155">
          <cell r="C155">
            <v>140</v>
          </cell>
          <cell r="D155" t="str">
            <v>Conta Inteligente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 t="e">
            <v>#REF!</v>
          </cell>
          <cell r="K155" t="e">
            <v>#REF!</v>
          </cell>
          <cell r="L155" t="e">
            <v>#REF!</v>
          </cell>
          <cell r="M155" t="e">
            <v>#REF!</v>
          </cell>
          <cell r="N155" t="e">
            <v>#REF!</v>
          </cell>
          <cell r="O155" t="e">
            <v>#REF!</v>
          </cell>
          <cell r="P155">
            <v>13.8</v>
          </cell>
          <cell r="Q155">
            <v>14.630440053024358</v>
          </cell>
          <cell r="R155">
            <v>11.660659995392052</v>
          </cell>
          <cell r="S155">
            <v>12.310980000000006</v>
          </cell>
          <cell r="T155">
            <v>12.429050000000004</v>
          </cell>
          <cell r="U155">
            <v>11.377319999999997</v>
          </cell>
          <cell r="V155">
            <v>10.133450000000002</v>
          </cell>
          <cell r="W155">
            <v>11.26702</v>
          </cell>
          <cell r="X155">
            <v>9.8775300000000001</v>
          </cell>
          <cell r="Y155">
            <v>9.0868399999999987</v>
          </cell>
          <cell r="Z155">
            <v>10.199999999999999</v>
          </cell>
          <cell r="AA155">
            <v>0</v>
          </cell>
          <cell r="AB155">
            <v>0</v>
          </cell>
        </row>
        <row r="156">
          <cell r="C156">
            <v>141</v>
          </cell>
          <cell r="D156" t="str">
            <v>Fundos de Investimento</v>
          </cell>
          <cell r="E156" t="e">
            <v>#REF!</v>
          </cell>
          <cell r="F156" t="e">
            <v>#REF!</v>
          </cell>
          <cell r="G156" t="e">
            <v>#REF!</v>
          </cell>
          <cell r="H156" t="e">
            <v>#REF!</v>
          </cell>
          <cell r="I156" t="e">
            <v>#REF!</v>
          </cell>
          <cell r="J156" t="e">
            <v>#REF!</v>
          </cell>
          <cell r="K156" t="e">
            <v>#REF!</v>
          </cell>
          <cell r="L156" t="e">
            <v>#REF!</v>
          </cell>
          <cell r="M156" t="e">
            <v>#REF!</v>
          </cell>
          <cell r="N156" t="e">
            <v>#REF!</v>
          </cell>
          <cell r="O156" t="e">
            <v>#REF!</v>
          </cell>
          <cell r="P156">
            <v>1656.9</v>
          </cell>
          <cell r="Q156">
            <v>1753.6475658116292</v>
          </cell>
          <cell r="R156">
            <v>1424.0078492952916</v>
          </cell>
          <cell r="S156">
            <v>1680.0354082102565</v>
          </cell>
          <cell r="T156">
            <v>1824.1336436053703</v>
          </cell>
          <cell r="U156">
            <v>1671.2052601768241</v>
          </cell>
          <cell r="V156">
            <v>1616.9635352872383</v>
          </cell>
          <cell r="W156">
            <v>1802.8447160989463</v>
          </cell>
          <cell r="X156">
            <v>1838.876699221667</v>
          </cell>
          <cell r="Y156">
            <v>1738.9674986666676</v>
          </cell>
          <cell r="Z156">
            <v>1737.1530568221515</v>
          </cell>
          <cell r="AA156">
            <v>0</v>
          </cell>
          <cell r="AB156">
            <v>0</v>
          </cell>
        </row>
        <row r="157">
          <cell r="C157">
            <v>142</v>
          </cell>
          <cell r="D157" t="str">
            <v>Previdência Privada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902</v>
          </cell>
          <cell r="Q157">
            <v>739</v>
          </cell>
          <cell r="R157">
            <v>533</v>
          </cell>
          <cell r="S157">
            <v>1193</v>
          </cell>
          <cell r="T157">
            <v>4264</v>
          </cell>
          <cell r="U157">
            <v>782.0999750022296</v>
          </cell>
          <cell r="V157">
            <v>-4782.5280249977714</v>
          </cell>
          <cell r="W157">
            <v>616.57299999999998</v>
          </cell>
          <cell r="X157">
            <v>662.57299999999998</v>
          </cell>
          <cell r="Y157">
            <v>799.27703264099989</v>
          </cell>
          <cell r="Z157">
            <v>799.27703264099989</v>
          </cell>
          <cell r="AA157">
            <v>0</v>
          </cell>
          <cell r="AB157">
            <v>0</v>
          </cell>
        </row>
        <row r="158">
          <cell r="D158" t="str">
            <v>Total Fundos</v>
          </cell>
          <cell r="E158" t="e">
            <v>#REF!</v>
          </cell>
          <cell r="F158" t="e">
            <v>#REF!</v>
          </cell>
          <cell r="G158" t="e">
            <v>#REF!</v>
          </cell>
          <cell r="H158" t="e">
            <v>#REF!</v>
          </cell>
          <cell r="I158" t="e">
            <v>#REF!</v>
          </cell>
          <cell r="J158" t="e">
            <v>#REF!</v>
          </cell>
          <cell r="K158" t="e">
            <v>#REF!</v>
          </cell>
          <cell r="L158" t="e">
            <v>#REF!</v>
          </cell>
          <cell r="M158" t="e">
            <v>#REF!</v>
          </cell>
          <cell r="N158" t="e">
            <v>#REF!</v>
          </cell>
          <cell r="O158" t="e">
            <v>#REF!</v>
          </cell>
          <cell r="P158">
            <v>2572.6999999999998</v>
          </cell>
          <cell r="Q158">
            <v>2507.2780058646536</v>
          </cell>
          <cell r="R158">
            <v>1968.6685092906837</v>
          </cell>
          <cell r="S158">
            <v>2885.3463882102565</v>
          </cell>
          <cell r="T158">
            <v>6100.5626936053704</v>
          </cell>
          <cell r="U158">
            <v>2464.6825551790539</v>
          </cell>
          <cell r="V158">
            <v>-3155.4310397105328</v>
          </cell>
          <cell r="W158">
            <v>2430.6847360989464</v>
          </cell>
          <cell r="X158">
            <v>2511.327229221667</v>
          </cell>
          <cell r="Y158">
            <v>2547.3313713076673</v>
          </cell>
          <cell r="Z158">
            <v>2546.6300894631513</v>
          </cell>
          <cell r="AA158">
            <v>0</v>
          </cell>
          <cell r="AB158">
            <v>0</v>
          </cell>
        </row>
        <row r="159">
          <cell r="D159" t="str">
            <v>Total Captação</v>
          </cell>
          <cell r="E159" t="e">
            <v>#REF!</v>
          </cell>
          <cell r="F159" t="e">
            <v>#REF!</v>
          </cell>
          <cell r="G159" t="e">
            <v>#REF!</v>
          </cell>
          <cell r="H159" t="e">
            <v>#REF!</v>
          </cell>
          <cell r="I159" t="e">
            <v>#REF!</v>
          </cell>
          <cell r="J159" t="e">
            <v>#REF!</v>
          </cell>
          <cell r="K159" t="e">
            <v>#REF!</v>
          </cell>
          <cell r="L159" t="e">
            <v>#REF!</v>
          </cell>
          <cell r="M159" t="e">
            <v>#REF!</v>
          </cell>
          <cell r="N159" t="e">
            <v>#REF!</v>
          </cell>
          <cell r="O159" t="e">
            <v>#REF!</v>
          </cell>
          <cell r="P159">
            <v>5966.3</v>
          </cell>
          <cell r="Q159">
            <v>5945.2471558344932</v>
          </cell>
          <cell r="R159">
            <v>5525.005074057899</v>
          </cell>
          <cell r="S159">
            <v>5362.7611567659824</v>
          </cell>
          <cell r="T159">
            <v>9059.1370020158847</v>
          </cell>
          <cell r="U159">
            <v>4900.4691232192454</v>
          </cell>
          <cell r="V159">
            <v>-514.66802543827134</v>
          </cell>
          <cell r="W159">
            <v>5299.6474177195496</v>
          </cell>
          <cell r="X159">
            <v>7250.5640103105861</v>
          </cell>
          <cell r="Y159">
            <v>5765.8301753286114</v>
          </cell>
          <cell r="Z159">
            <v>6512.2388143016269</v>
          </cell>
          <cell r="AA159">
            <v>0</v>
          </cell>
          <cell r="AB159">
            <v>0</v>
          </cell>
        </row>
        <row r="160">
          <cell r="D160" t="str">
            <v>Seguros</v>
          </cell>
        </row>
        <row r="161">
          <cell r="C161">
            <v>146</v>
          </cell>
          <cell r="D161" t="str">
            <v>Capitalização</v>
          </cell>
          <cell r="P161">
            <v>1947</v>
          </cell>
          <cell r="Q161">
            <v>1260.9268806744367</v>
          </cell>
          <cell r="R161">
            <v>775.68531942181289</v>
          </cell>
          <cell r="S161">
            <v>992</v>
          </cell>
          <cell r="T161">
            <v>1710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C162">
            <v>147</v>
          </cell>
          <cell r="D162" t="str">
            <v>Vida</v>
          </cell>
          <cell r="P162">
            <v>4927</v>
          </cell>
          <cell r="Q162">
            <v>726.88705980428495</v>
          </cell>
          <cell r="R162">
            <v>4088.739260295406</v>
          </cell>
          <cell r="S162">
            <v>4819</v>
          </cell>
          <cell r="T162">
            <v>2670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148</v>
          </cell>
          <cell r="D163" t="str">
            <v>Auto</v>
          </cell>
          <cell r="P163">
            <v>199</v>
          </cell>
          <cell r="Q163">
            <v>207.29515979043208</v>
          </cell>
          <cell r="R163">
            <v>148.13320996065158</v>
          </cell>
          <cell r="S163">
            <v>163</v>
          </cell>
          <cell r="T163">
            <v>159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149</v>
          </cell>
          <cell r="D164" t="str">
            <v>Demais Ramos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I164" t="e">
            <v>#REF!</v>
          </cell>
          <cell r="J164" t="e">
            <v>#REF!</v>
          </cell>
          <cell r="K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>
            <v>-1370</v>
          </cell>
          <cell r="Q164">
            <v>-264.97219976995939</v>
          </cell>
          <cell r="R164">
            <v>579.94660978504544</v>
          </cell>
          <cell r="S164">
            <v>59.89814000000024</v>
          </cell>
          <cell r="T164">
            <v>-2762.9362499999997</v>
          </cell>
          <cell r="U164">
            <v>3599.0293300000003</v>
          </cell>
          <cell r="V164">
            <v>3231.6474699999999</v>
          </cell>
          <cell r="W164">
            <v>3785.9937999999993</v>
          </cell>
          <cell r="X164">
            <v>4636.6565700000001</v>
          </cell>
          <cell r="Y164">
            <v>2066.9204600000003</v>
          </cell>
          <cell r="Z164">
            <v>3534</v>
          </cell>
          <cell r="AA164">
            <v>0</v>
          </cell>
          <cell r="AB164">
            <v>0</v>
          </cell>
        </row>
        <row r="165">
          <cell r="D165" t="str">
            <v>Total Seguros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>
            <v>5703</v>
          </cell>
          <cell r="Q165">
            <v>1930.1369004991943</v>
          </cell>
          <cell r="R165">
            <v>5592.5043994629159</v>
          </cell>
          <cell r="S165">
            <v>6033.8981400000002</v>
          </cell>
          <cell r="T165">
            <v>1776.0637500000003</v>
          </cell>
          <cell r="U165">
            <v>3599.0293300000003</v>
          </cell>
          <cell r="V165">
            <v>3231.6474699999999</v>
          </cell>
          <cell r="W165">
            <v>3785.9937999999993</v>
          </cell>
          <cell r="X165">
            <v>4636.6565700000001</v>
          </cell>
          <cell r="Y165">
            <v>2066.9204600000003</v>
          </cell>
          <cell r="Z165">
            <v>3534</v>
          </cell>
          <cell r="AA165">
            <v>0</v>
          </cell>
          <cell r="AB165">
            <v>0</v>
          </cell>
        </row>
        <row r="166">
          <cell r="D166" t="str">
            <v>Cartões/Tarifas/Comissões/Outras Despesas Operacionais</v>
          </cell>
        </row>
        <row r="167">
          <cell r="C167">
            <v>151</v>
          </cell>
          <cell r="D167" t="str">
            <v>Cartão de Crédito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 t="e">
            <v>#REF!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>
            <v>6542</v>
          </cell>
          <cell r="Q167">
            <v>5599.9999999999891</v>
          </cell>
          <cell r="R167">
            <v>5540</v>
          </cell>
          <cell r="S167">
            <v>6070</v>
          </cell>
          <cell r="T167">
            <v>4165</v>
          </cell>
          <cell r="U167">
            <v>3081.5</v>
          </cell>
          <cell r="V167">
            <v>4278</v>
          </cell>
          <cell r="W167">
            <v>4566.2</v>
          </cell>
          <cell r="X167">
            <v>2413</v>
          </cell>
          <cell r="Y167">
            <v>3592</v>
          </cell>
          <cell r="Z167">
            <v>2902</v>
          </cell>
          <cell r="AA167">
            <v>0</v>
          </cell>
          <cell r="AB167">
            <v>0</v>
          </cell>
        </row>
        <row r="168">
          <cell r="C168">
            <v>152</v>
          </cell>
          <cell r="D168" t="str">
            <v>Tarifas</v>
          </cell>
          <cell r="E168" t="e">
            <v>#REF!</v>
          </cell>
          <cell r="F168" t="e">
            <v>#REF!</v>
          </cell>
          <cell r="G168" t="e">
            <v>#REF!</v>
          </cell>
          <cell r="H168" t="e">
            <v>#REF!</v>
          </cell>
          <cell r="I168" t="e">
            <v>#REF!</v>
          </cell>
          <cell r="J168" t="e">
            <v>#REF!</v>
          </cell>
          <cell r="K168" t="e">
            <v>#REF!</v>
          </cell>
          <cell r="L168" t="e">
            <v>#REF!</v>
          </cell>
          <cell r="M168" t="e">
            <v>#REF!</v>
          </cell>
          <cell r="N168" t="e">
            <v>#REF!</v>
          </cell>
          <cell r="O168" t="e">
            <v>#REF!</v>
          </cell>
          <cell r="P168">
            <v>16844.5</v>
          </cell>
          <cell r="Q168">
            <v>13520.359520906799</v>
          </cell>
          <cell r="R168">
            <v>12256.768539053061</v>
          </cell>
          <cell r="S168">
            <v>13315</v>
          </cell>
          <cell r="T168">
            <v>12736.567159999986</v>
          </cell>
          <cell r="U168">
            <v>12261.945489999993</v>
          </cell>
          <cell r="V168">
            <v>10976.01988999998</v>
          </cell>
          <cell r="W168">
            <v>11507.743299999996</v>
          </cell>
          <cell r="X168">
            <v>11229.425900000024</v>
          </cell>
          <cell r="Y168">
            <v>15691.853440000012</v>
          </cell>
          <cell r="Z168">
            <v>11427.5</v>
          </cell>
          <cell r="AA168">
            <v>0</v>
          </cell>
          <cell r="AB168">
            <v>0</v>
          </cell>
        </row>
        <row r="169">
          <cell r="C169">
            <v>153</v>
          </cell>
          <cell r="D169" t="str">
            <v>Outras Comissões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I169" t="e">
            <v>#REF!</v>
          </cell>
          <cell r="J169" t="e">
            <v>#REF!</v>
          </cell>
          <cell r="K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7.2747700000000037</v>
          </cell>
          <cell r="W169">
            <v>14.34145</v>
          </cell>
          <cell r="X169">
            <v>29.339159999999993</v>
          </cell>
          <cell r="Y169">
            <v>22.115430000000011</v>
          </cell>
          <cell r="Z169">
            <v>30</v>
          </cell>
          <cell r="AA169">
            <v>0</v>
          </cell>
          <cell r="AB169">
            <v>0</v>
          </cell>
        </row>
        <row r="170">
          <cell r="C170">
            <v>154</v>
          </cell>
          <cell r="D170" t="str">
            <v>Outras Despesas Operacionais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I170" t="e">
            <v>#REF!</v>
          </cell>
          <cell r="J170" t="e">
            <v>#REF!</v>
          </cell>
          <cell r="K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>
            <v>-411</v>
          </cell>
          <cell r="Q170">
            <v>-462.54149694017298</v>
          </cell>
          <cell r="R170">
            <v>-462.54149694017298</v>
          </cell>
          <cell r="S170">
            <v>-628</v>
          </cell>
          <cell r="T170">
            <v>-499</v>
          </cell>
          <cell r="U170">
            <v>-351</v>
          </cell>
          <cell r="V170">
            <v>-417</v>
          </cell>
          <cell r="W170">
            <v>-447.26427626788717</v>
          </cell>
          <cell r="X170">
            <v>-481</v>
          </cell>
          <cell r="Y170">
            <v>-460</v>
          </cell>
          <cell r="Z170">
            <v>-420.92849999999999</v>
          </cell>
          <cell r="AA170">
            <v>0</v>
          </cell>
          <cell r="AB170">
            <v>0</v>
          </cell>
        </row>
        <row r="171">
          <cell r="D171" t="str">
            <v>Derivativos / Outros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6.8</v>
          </cell>
          <cell r="Q171">
            <v>23.224880192312412</v>
          </cell>
          <cell r="R171">
            <v>5.5421699993312359</v>
          </cell>
          <cell r="S171">
            <v>4095.7647700000002</v>
          </cell>
          <cell r="T171">
            <v>4.6726200000000011</v>
          </cell>
          <cell r="U171">
            <v>675.58950000000004</v>
          </cell>
          <cell r="V171">
            <v>462.13210999999995</v>
          </cell>
          <cell r="W171">
            <v>465.81376</v>
          </cell>
          <cell r="X171">
            <v>436.88909999999998</v>
          </cell>
          <cell r="Y171">
            <v>296.83350999999999</v>
          </cell>
          <cell r="Z171">
            <v>352.83350999999999</v>
          </cell>
          <cell r="AA171">
            <v>0</v>
          </cell>
          <cell r="AB171">
            <v>0</v>
          </cell>
        </row>
        <row r="172">
          <cell r="D172" t="str">
            <v>Total Serviços / Outros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I172" t="e">
            <v>#REF!</v>
          </cell>
          <cell r="J172" t="e">
            <v>#REF!</v>
          </cell>
          <cell r="K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>
            <v>22982.3</v>
          </cell>
          <cell r="Q172">
            <v>18681.042904158927</v>
          </cell>
          <cell r="R172">
            <v>17339.76921211222</v>
          </cell>
          <cell r="S172">
            <v>22852.764770000002</v>
          </cell>
          <cell r="T172">
            <v>16407.239779999985</v>
          </cell>
          <cell r="U172">
            <v>15668.034989999993</v>
          </cell>
          <cell r="V172">
            <v>15306.42676999998</v>
          </cell>
          <cell r="W172">
            <v>16106.834233732108</v>
          </cell>
          <cell r="X172">
            <v>13627.654160000024</v>
          </cell>
          <cell r="Y172">
            <v>19142.802380000016</v>
          </cell>
          <cell r="Z172">
            <v>14291.40501</v>
          </cell>
          <cell r="AA172">
            <v>0</v>
          </cell>
          <cell r="AB172">
            <v>0</v>
          </cell>
        </row>
        <row r="173">
          <cell r="D173" t="str">
            <v>Total Seguros + Serv. / Outros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>
            <v>28685.3</v>
          </cell>
          <cell r="Q173">
            <v>20611.179804658121</v>
          </cell>
          <cell r="R173">
            <v>22932.273611575136</v>
          </cell>
          <cell r="S173">
            <v>28886.662910000003</v>
          </cell>
          <cell r="T173">
            <v>18183.303529999986</v>
          </cell>
          <cell r="U173">
            <v>19267.064319999994</v>
          </cell>
          <cell r="V173">
            <v>18538.07423999998</v>
          </cell>
          <cell r="W173">
            <v>19892.828033732108</v>
          </cell>
          <cell r="X173">
            <v>18264.310730000023</v>
          </cell>
          <cell r="Y173">
            <v>21209.722840000017</v>
          </cell>
          <cell r="Z173">
            <v>17825.405010000002</v>
          </cell>
          <cell r="AA173">
            <v>0</v>
          </cell>
          <cell r="AB173">
            <v>0</v>
          </cell>
        </row>
        <row r="174">
          <cell r="D174" t="str">
            <v>Resultado</v>
          </cell>
        </row>
        <row r="175">
          <cell r="D175" t="str">
            <v>Margem Operacional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I175" t="e">
            <v>#REF!</v>
          </cell>
          <cell r="J175" t="e">
            <v>#REF!</v>
          </cell>
          <cell r="K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>
            <v>62141.316104823534</v>
          </cell>
          <cell r="Q175">
            <v>52535.137601374474</v>
          </cell>
          <cell r="R175">
            <v>52205.480245399143</v>
          </cell>
          <cell r="S175">
            <v>59910.911597690516</v>
          </cell>
          <cell r="T175">
            <v>51652.046286336088</v>
          </cell>
          <cell r="U175">
            <v>48456.307525876247</v>
          </cell>
          <cell r="V175">
            <v>42125.656583713753</v>
          </cell>
          <cell r="W175">
            <v>49990.100346956722</v>
          </cell>
          <cell r="X175">
            <v>51962.491540374904</v>
          </cell>
          <cell r="Y175">
            <v>52648.389914331943</v>
          </cell>
          <cell r="Z175">
            <v>51384.922319653808</v>
          </cell>
          <cell r="AA175">
            <v>0</v>
          </cell>
          <cell r="AB175">
            <v>0</v>
          </cell>
        </row>
        <row r="176">
          <cell r="C176">
            <v>159</v>
          </cell>
          <cell r="D176" t="str">
            <v>Pdd Gerencial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>
            <v>-27560</v>
          </cell>
          <cell r="Q176">
            <v>-21295.522678466245</v>
          </cell>
          <cell r="R176">
            <v>-22915.307559688419</v>
          </cell>
          <cell r="S176">
            <v>-27733</v>
          </cell>
          <cell r="T176">
            <v>-21577</v>
          </cell>
          <cell r="U176">
            <v>-21174</v>
          </cell>
          <cell r="V176">
            <v>-18430</v>
          </cell>
          <cell r="W176">
            <v>-16381</v>
          </cell>
          <cell r="X176">
            <v>-12963</v>
          </cell>
          <cell r="Y176">
            <v>-8689.1</v>
          </cell>
          <cell r="Z176">
            <v>-6244.8</v>
          </cell>
          <cell r="AA176">
            <v>0</v>
          </cell>
          <cell r="AB176">
            <v>0</v>
          </cell>
        </row>
        <row r="177">
          <cell r="D177" t="str">
            <v>Margem Bruta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>
            <v>34581.316104823534</v>
          </cell>
          <cell r="Q177">
            <v>31239.614922908229</v>
          </cell>
          <cell r="R177">
            <v>29290.172685710724</v>
          </cell>
          <cell r="S177">
            <v>32177.911597690516</v>
          </cell>
          <cell r="T177">
            <v>30075.046286336088</v>
          </cell>
          <cell r="U177">
            <v>27282.307525876247</v>
          </cell>
          <cell r="V177">
            <v>23695.656583713753</v>
          </cell>
          <cell r="W177">
            <v>33609.100346956722</v>
          </cell>
          <cell r="X177">
            <v>38999.491540374904</v>
          </cell>
          <cell r="Y177">
            <v>43959.289914331945</v>
          </cell>
          <cell r="Z177">
            <v>45140.122319653805</v>
          </cell>
          <cell r="AA177">
            <v>0</v>
          </cell>
          <cell r="AB177">
            <v>0</v>
          </cell>
        </row>
        <row r="178">
          <cell r="C178">
            <v>164</v>
          </cell>
          <cell r="D178" t="str">
            <v>Custos Diretos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>
            <v>29142.71</v>
          </cell>
          <cell r="Q178">
            <v>41807</v>
          </cell>
          <cell r="R178">
            <v>40749.449999999997</v>
          </cell>
          <cell r="S178">
            <v>40132</v>
          </cell>
          <cell r="T178">
            <v>37267</v>
          </cell>
          <cell r="U178">
            <v>37710.691207803058</v>
          </cell>
          <cell r="V178">
            <v>39346.453946619746</v>
          </cell>
          <cell r="W178">
            <v>37896.94336714696</v>
          </cell>
          <cell r="X178">
            <v>36199.603792906317</v>
          </cell>
          <cell r="Y178">
            <v>42363.022421052621</v>
          </cell>
          <cell r="Z178">
            <v>40479.941035967859</v>
          </cell>
          <cell r="AA178">
            <v>0</v>
          </cell>
          <cell r="AB178">
            <v>0</v>
          </cell>
        </row>
        <row r="179">
          <cell r="D179" t="str">
            <v>Margem Contribuição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>
            <v>5438.6061048235351</v>
          </cell>
          <cell r="Q179">
            <v>-10567.385077091771</v>
          </cell>
          <cell r="R179">
            <v>-11459.277314289273</v>
          </cell>
          <cell r="S179">
            <v>-7954.0884023094841</v>
          </cell>
          <cell r="T179">
            <v>-7191.9537136639119</v>
          </cell>
          <cell r="U179">
            <v>-10428.383681926811</v>
          </cell>
          <cell r="V179">
            <v>-15650.797362905992</v>
          </cell>
          <cell r="W179">
            <v>-4287.8430201902374</v>
          </cell>
          <cell r="X179">
            <v>2799.8877474685869</v>
          </cell>
          <cell r="Y179">
            <v>1596.2674932793234</v>
          </cell>
          <cell r="Z179">
            <v>4660.1812836859463</v>
          </cell>
          <cell r="AA179">
            <v>0</v>
          </cell>
          <cell r="AB179">
            <v>0</v>
          </cell>
        </row>
        <row r="180">
          <cell r="D180" t="str">
            <v xml:space="preserve"> Recuperação Pré-2000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165</v>
          </cell>
          <cell r="D181" t="str">
            <v>Custos Indiretos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>
            <v>11574</v>
          </cell>
          <cell r="Q181">
            <v>4807</v>
          </cell>
          <cell r="R181">
            <v>4506.45</v>
          </cell>
          <cell r="S181">
            <v>4627.5</v>
          </cell>
          <cell r="T181">
            <v>5145.5</v>
          </cell>
          <cell r="U181">
            <v>4657.5455977400861</v>
          </cell>
          <cell r="V181">
            <v>5175.8428856696974</v>
          </cell>
          <cell r="W181">
            <v>5284.6236567966307</v>
          </cell>
          <cell r="X181">
            <v>5372.340525123167</v>
          </cell>
          <cell r="Y181">
            <v>4742.7359610609874</v>
          </cell>
          <cell r="Z181">
            <v>3327.6959610609874</v>
          </cell>
          <cell r="AA181">
            <v>0</v>
          </cell>
          <cell r="AB181">
            <v>0</v>
          </cell>
        </row>
        <row r="182">
          <cell r="D182" t="str">
            <v>BAI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>
            <v>-6135.3938951764649</v>
          </cell>
          <cell r="Q182">
            <v>-15374.385077091771</v>
          </cell>
          <cell r="R182">
            <v>-15965.727314289274</v>
          </cell>
          <cell r="S182">
            <v>-12581.588402309484</v>
          </cell>
          <cell r="T182">
            <v>-12337.453713663912</v>
          </cell>
          <cell r="U182">
            <v>-15085.929279666896</v>
          </cell>
          <cell r="V182">
            <v>-20826.640248575692</v>
          </cell>
          <cell r="W182">
            <v>-9572.4666769868672</v>
          </cell>
          <cell r="X182">
            <v>-2572.4527776545801</v>
          </cell>
          <cell r="Y182">
            <v>-3146.468467781664</v>
          </cell>
          <cell r="Z182">
            <v>1332.4853226249588</v>
          </cell>
          <cell r="AA182">
            <v>0</v>
          </cell>
          <cell r="AB182">
            <v>0</v>
          </cell>
        </row>
        <row r="183">
          <cell r="D183" t="str">
            <v>Remuneração Capital Alocado</v>
          </cell>
          <cell r="P183">
            <v>0</v>
          </cell>
          <cell r="Q183">
            <v>1838.2334611481949</v>
          </cell>
          <cell r="R183">
            <v>1509.6333102021545</v>
          </cell>
          <cell r="S183">
            <v>1640.2227988648096</v>
          </cell>
          <cell r="T183">
            <v>1780.587614054125</v>
          </cell>
          <cell r="U183">
            <v>1707.95383246656</v>
          </cell>
          <cell r="V183">
            <v>1593.1801606482197</v>
          </cell>
          <cell r="W183">
            <v>1849.2982063342333</v>
          </cell>
          <cell r="X183">
            <v>1759.6289936858993</v>
          </cell>
          <cell r="Y183">
            <v>1692.7939347558299</v>
          </cell>
          <cell r="Z183">
            <v>2037.2971324888631</v>
          </cell>
          <cell r="AA183">
            <v>0</v>
          </cell>
          <cell r="AB183">
            <v>0</v>
          </cell>
        </row>
        <row r="184">
          <cell r="D184" t="str">
            <v>BAI ( Final )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>
            <v>-6135.3938951764649</v>
          </cell>
          <cell r="Q184">
            <v>-13536.151615943576</v>
          </cell>
          <cell r="R184">
            <v>-14456.094004087119</v>
          </cell>
          <cell r="S184">
            <v>-10941.365603444674</v>
          </cell>
          <cell r="T184">
            <v>-10556.866099609786</v>
          </cell>
          <cell r="U184">
            <v>-13377.975447200337</v>
          </cell>
          <cell r="V184">
            <v>-19233.460087927473</v>
          </cell>
          <cell r="W184">
            <v>-7723.1684706526339</v>
          </cell>
          <cell r="X184">
            <v>-812.8237839686808</v>
          </cell>
          <cell r="Y184">
            <v>-1453.6745330258341</v>
          </cell>
          <cell r="Z184">
            <v>3369.7824551138219</v>
          </cell>
          <cell r="AA184">
            <v>0</v>
          </cell>
          <cell r="AB184">
            <v>0</v>
          </cell>
        </row>
        <row r="185">
          <cell r="D185" t="str">
            <v>Impostos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  <cell r="O185" t="e">
            <v>#REF!</v>
          </cell>
          <cell r="P185">
            <v>705.52936165861411</v>
          </cell>
          <cell r="Q185">
            <v>375.76045216346529</v>
          </cell>
          <cell r="R185">
            <v>1865.9410211274526</v>
          </cell>
          <cell r="S185">
            <v>-1737.0864508720688</v>
          </cell>
          <cell r="T185">
            <v>-1575.6838876788815</v>
          </cell>
          <cell r="U185">
            <v>-1181.6408552789539</v>
          </cell>
          <cell r="V185">
            <v>1977.6098563671874</v>
          </cell>
          <cell r="W185">
            <v>-586.66514872786729</v>
          </cell>
          <cell r="X185">
            <v>-1556.950919157757</v>
          </cell>
          <cell r="Y185">
            <v>-1553.1989336531997</v>
          </cell>
          <cell r="Z185">
            <v>-2070.261959195921</v>
          </cell>
          <cell r="AA185">
            <v>0</v>
          </cell>
          <cell r="AB185">
            <v>0</v>
          </cell>
        </row>
        <row r="186">
          <cell r="D186" t="str">
            <v>. PIS/Cofins</v>
          </cell>
          <cell r="E186" t="e">
            <v>#REF!</v>
          </cell>
          <cell r="F186" t="e">
            <v>#REF!</v>
          </cell>
          <cell r="G186" t="e">
            <v>#REF!</v>
          </cell>
          <cell r="H186" t="e">
            <v>#REF!</v>
          </cell>
          <cell r="I186" t="e">
            <v>#REF!</v>
          </cell>
          <cell r="J186" t="e">
            <v>#REF!</v>
          </cell>
          <cell r="K186" t="e">
            <v>#REF!</v>
          </cell>
          <cell r="L186" t="e">
            <v>#REF!</v>
          </cell>
          <cell r="M186" t="e">
            <v>#REF!</v>
          </cell>
          <cell r="N186" t="e">
            <v>#REF!</v>
          </cell>
          <cell r="O186" t="e">
            <v>#REF!</v>
          </cell>
          <cell r="P186">
            <v>-2090.9523677293691</v>
          </cell>
          <cell r="Q186">
            <v>-1923.8258489708678</v>
          </cell>
          <cell r="R186">
            <v>-1804.0965352895414</v>
          </cell>
          <cell r="S186">
            <v>-2049</v>
          </cell>
          <cell r="T186">
            <v>-1775</v>
          </cell>
          <cell r="U186">
            <v>-1537.627404149483</v>
          </cell>
          <cell r="V186">
            <v>-1278.7048326505521</v>
          </cell>
          <cell r="W186">
            <v>-1536.1087350476978</v>
          </cell>
          <cell r="X186">
            <v>-1656.8749764186839</v>
          </cell>
          <cell r="Y186">
            <v>-1731.9056350831152</v>
          </cell>
          <cell r="Z186">
            <v>-1655.9995549173636</v>
          </cell>
          <cell r="AA186">
            <v>0</v>
          </cell>
          <cell r="AB186">
            <v>0</v>
          </cell>
        </row>
        <row r="187">
          <cell r="D187" t="str">
            <v>. IR/CS</v>
          </cell>
          <cell r="E187" t="e">
            <v>#REF!</v>
          </cell>
          <cell r="F187" t="e">
            <v>#REF!</v>
          </cell>
          <cell r="G187" t="e">
            <v>#REF!</v>
          </cell>
          <cell r="H187" t="e">
            <v>#REF!</v>
          </cell>
          <cell r="I187" t="e">
            <v>#REF!</v>
          </cell>
          <cell r="J187" t="e">
            <v>#REF!</v>
          </cell>
          <cell r="K187" t="e">
            <v>#REF!</v>
          </cell>
          <cell r="L187" t="e">
            <v>#REF!</v>
          </cell>
          <cell r="M187" t="e">
            <v>#REF!</v>
          </cell>
          <cell r="N187" t="e">
            <v>#REF!</v>
          </cell>
          <cell r="O187" t="e">
            <v>#REF!</v>
          </cell>
          <cell r="P187">
            <v>2796.4817293879833</v>
          </cell>
          <cell r="Q187">
            <v>2299.5863011343331</v>
          </cell>
          <cell r="R187">
            <v>3670.037556416994</v>
          </cell>
          <cell r="S187">
            <v>311.91354912793122</v>
          </cell>
          <cell r="T187">
            <v>199.31611232111845</v>
          </cell>
          <cell r="U187">
            <v>355.98654887052908</v>
          </cell>
          <cell r="V187">
            <v>3256.3146890177395</v>
          </cell>
          <cell r="W187">
            <v>949.4435863198305</v>
          </cell>
          <cell r="X187">
            <v>99.924057260926929</v>
          </cell>
          <cell r="Y187">
            <v>178.70670142991548</v>
          </cell>
          <cell r="Z187">
            <v>-414.26240427855737</v>
          </cell>
          <cell r="AA187">
            <v>0</v>
          </cell>
          <cell r="AB187">
            <v>0</v>
          </cell>
        </row>
        <row r="188">
          <cell r="D188" t="str">
            <v>BDI</v>
          </cell>
          <cell r="E188" t="e">
            <v>#REF!</v>
          </cell>
          <cell r="F188" t="e">
            <v>#REF!</v>
          </cell>
          <cell r="G188" t="e">
            <v>#REF!</v>
          </cell>
          <cell r="H188" t="e">
            <v>#REF!</v>
          </cell>
          <cell r="I188" t="e">
            <v>#REF!</v>
          </cell>
          <cell r="J188" t="e">
            <v>#REF!</v>
          </cell>
          <cell r="K188" t="e">
            <v>#REF!</v>
          </cell>
          <cell r="L188" t="e">
            <v>#REF!</v>
          </cell>
          <cell r="M188" t="e">
            <v>#REF!</v>
          </cell>
          <cell r="N188" t="e">
            <v>#REF!</v>
          </cell>
          <cell r="O188" t="e">
            <v>#REF!</v>
          </cell>
          <cell r="P188">
            <v>-5429.8645335178508</v>
          </cell>
          <cell r="Q188">
            <v>-13160.39116378011</v>
          </cell>
          <cell r="R188">
            <v>-12590.152982959666</v>
          </cell>
          <cell r="S188">
            <v>-12678.452054316742</v>
          </cell>
          <cell r="T188">
            <v>-12132.549987288668</v>
          </cell>
          <cell r="U188">
            <v>-14559.616302479291</v>
          </cell>
          <cell r="V188">
            <v>-17255.850231560285</v>
          </cell>
          <cell r="W188">
            <v>-8309.8336193805007</v>
          </cell>
          <cell r="X188">
            <v>-2369.774703126438</v>
          </cell>
          <cell r="Y188">
            <v>-3006.8734666790338</v>
          </cell>
          <cell r="Z188">
            <v>1299.5204959179009</v>
          </cell>
          <cell r="AA188">
            <v>0</v>
          </cell>
          <cell r="AB188">
            <v>0</v>
          </cell>
        </row>
        <row r="190">
          <cell r="D190" t="str">
            <v>Cost/Income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  <cell r="O190" t="e">
            <v>#REF!</v>
          </cell>
          <cell r="P190">
            <v>0.65522767382841907</v>
          </cell>
          <cell r="Q190">
            <v>0.88729186080556566</v>
          </cell>
          <cell r="R190">
            <v>0.86688025447267836</v>
          </cell>
          <cell r="S190">
            <v>0.74710096719218366</v>
          </cell>
          <cell r="T190">
            <v>0.82111945313616164</v>
          </cell>
          <cell r="U190">
            <v>0.87435958224670751</v>
          </cell>
          <cell r="V190">
            <v>1.0568926502976397</v>
          </cell>
          <cell r="W190">
            <v>0.86380236735356708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D191" t="str">
            <v>Recorrência</v>
          </cell>
          <cell r="P191">
            <v>0.77765615149161116</v>
          </cell>
          <cell r="Q191">
            <v>0.58599848856773629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4">
          <cell r="D194" t="str">
            <v>P&amp;C/Rentabilidade:</v>
          </cell>
          <cell r="Q194">
            <v>37601.862079282408</v>
          </cell>
          <cell r="AB194" t="str">
            <v>EstimativaOut022110.XLS</v>
          </cell>
        </row>
      </sheetData>
      <sheetData sheetId="3" refreshError="1">
        <row r="5">
          <cell r="D5" t="str">
            <v>Business Plan 2002</v>
          </cell>
          <cell r="P5" t="str">
            <v>Produção</v>
          </cell>
          <cell r="AB5" t="str">
            <v>Segto : Varejo - Pymes</v>
          </cell>
        </row>
        <row r="7">
          <cell r="D7" t="str">
            <v>Valores em R$ Mil</v>
          </cell>
        </row>
        <row r="9">
          <cell r="D9" t="str">
            <v>Itens / Período</v>
          </cell>
          <cell r="E9" t="str">
            <v>Real</v>
          </cell>
        </row>
        <row r="10">
          <cell r="E10" t="str">
            <v>Jan/01</v>
          </cell>
          <cell r="F10" t="str">
            <v>Fev/01</v>
          </cell>
          <cell r="G10" t="str">
            <v>Mar/01</v>
          </cell>
          <cell r="H10" t="str">
            <v>Abr/01</v>
          </cell>
          <cell r="I10" t="str">
            <v>Mai/01</v>
          </cell>
          <cell r="J10" t="str">
            <v>Jun/01</v>
          </cell>
          <cell r="K10" t="str">
            <v>Jul/01</v>
          </cell>
          <cell r="L10" t="str">
            <v>Ago/01</v>
          </cell>
          <cell r="M10" t="str">
            <v>Set/01</v>
          </cell>
          <cell r="N10" t="str">
            <v>Out/01</v>
          </cell>
          <cell r="O10" t="str">
            <v>Nov/01</v>
          </cell>
          <cell r="P10" t="str">
            <v>Dez/01</v>
          </cell>
          <cell r="Q10" t="str">
            <v>Jan/02</v>
          </cell>
          <cell r="R10" t="str">
            <v>Fev/02</v>
          </cell>
          <cell r="S10" t="str">
            <v>Mar/02</v>
          </cell>
          <cell r="T10" t="str">
            <v>Abr/02</v>
          </cell>
          <cell r="U10" t="str">
            <v>Mai/02</v>
          </cell>
          <cell r="V10" t="str">
            <v>Jun/02</v>
          </cell>
          <cell r="W10" t="str">
            <v>Jul/02</v>
          </cell>
          <cell r="X10" t="str">
            <v>Ago/02</v>
          </cell>
          <cell r="Y10" t="str">
            <v>Set/02</v>
          </cell>
          <cell r="Z10" t="str">
            <v>Out/02</v>
          </cell>
          <cell r="AA10" t="str">
            <v>Nov/02</v>
          </cell>
          <cell r="AB10" t="str">
            <v>Dez/02</v>
          </cell>
        </row>
        <row r="11">
          <cell r="D11" t="str">
            <v>Produção (Saldos Médios)</v>
          </cell>
        </row>
        <row r="12">
          <cell r="C12">
            <v>10</v>
          </cell>
          <cell r="D12" t="str">
            <v>Capital de Giro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#REF!</v>
          </cell>
          <cell r="P12">
            <v>14502.698329999994</v>
          </cell>
          <cell r="Q12">
            <v>15312.815708082286</v>
          </cell>
          <cell r="R12">
            <v>16239.833988688886</v>
          </cell>
          <cell r="S12">
            <v>17908.853069999994</v>
          </cell>
          <cell r="T12">
            <v>17956.31070000002</v>
          </cell>
          <cell r="U12">
            <v>19201.854860000014</v>
          </cell>
          <cell r="V12">
            <v>21250.188839999984</v>
          </cell>
          <cell r="W12">
            <v>22897.315379999989</v>
          </cell>
          <cell r="X12">
            <v>22797.726040000009</v>
          </cell>
          <cell r="Y12">
            <v>25131.78300000001</v>
          </cell>
          <cell r="Z12">
            <v>30736</v>
          </cell>
          <cell r="AA12">
            <v>0</v>
          </cell>
          <cell r="AB12">
            <v>0</v>
          </cell>
        </row>
        <row r="13">
          <cell r="C13">
            <v>11</v>
          </cell>
          <cell r="D13" t="str">
            <v>Adiantamento a Depositante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2612.5297900000005</v>
          </cell>
          <cell r="Q13">
            <v>2416.9322956535034</v>
          </cell>
          <cell r="R13">
            <v>2386.6743368981624</v>
          </cell>
          <cell r="S13">
            <v>2458.7771000000002</v>
          </cell>
          <cell r="T13">
            <v>2682.1806699999975</v>
          </cell>
          <cell r="U13">
            <v>2451.7949000000008</v>
          </cell>
          <cell r="V13">
            <v>1981.8589599999998</v>
          </cell>
          <cell r="W13">
            <v>2105.9162399999996</v>
          </cell>
          <cell r="X13">
            <v>1861.7204799999988</v>
          </cell>
          <cell r="Y13">
            <v>2305.0315100000007</v>
          </cell>
          <cell r="Z13">
            <v>1737</v>
          </cell>
          <cell r="AA13">
            <v>0</v>
          </cell>
          <cell r="AB13">
            <v>0</v>
          </cell>
        </row>
        <row r="14">
          <cell r="C14">
            <v>12</v>
          </cell>
          <cell r="D14" t="str">
            <v>Conta Garantida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52739.60775999997</v>
          </cell>
          <cell r="Q14">
            <v>52521.351508933447</v>
          </cell>
          <cell r="R14">
            <v>52636.938966803253</v>
          </cell>
          <cell r="S14">
            <v>51745.031489999972</v>
          </cell>
          <cell r="T14">
            <v>55383.034400000004</v>
          </cell>
          <cell r="U14">
            <v>62256.317869999963</v>
          </cell>
          <cell r="V14">
            <v>67243.497819999975</v>
          </cell>
          <cell r="W14">
            <v>73290.849099999992</v>
          </cell>
          <cell r="X14">
            <v>73673.309860000052</v>
          </cell>
          <cell r="Y14">
            <v>77467.635180000056</v>
          </cell>
          <cell r="Z14">
            <v>85381</v>
          </cell>
          <cell r="AA14">
            <v>0</v>
          </cell>
          <cell r="AB14">
            <v>0</v>
          </cell>
        </row>
        <row r="15">
          <cell r="C15">
            <v>13</v>
          </cell>
          <cell r="D15" t="str">
            <v>Desconto de Títulos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41087.857399999979</v>
          </cell>
          <cell r="Q15">
            <v>35045.333996444941</v>
          </cell>
          <cell r="R15">
            <v>33032.567578313872</v>
          </cell>
          <cell r="S15">
            <v>30775.077579999979</v>
          </cell>
          <cell r="T15">
            <v>32142.022470000011</v>
          </cell>
          <cell r="U15">
            <v>34846.478349999961</v>
          </cell>
          <cell r="V15">
            <v>37259.244010000024</v>
          </cell>
          <cell r="W15">
            <v>40782.064299999991</v>
          </cell>
          <cell r="X15">
            <v>43600.037360000017</v>
          </cell>
          <cell r="Y15">
            <v>45253.127579999993</v>
          </cell>
          <cell r="Z15">
            <v>48112</v>
          </cell>
          <cell r="AA15">
            <v>0</v>
          </cell>
          <cell r="AB15">
            <v>0</v>
          </cell>
        </row>
        <row r="16">
          <cell r="D16" t="str">
            <v>Interbancário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D17" t="str">
            <v>Commercial Papers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14</v>
          </cell>
          <cell r="D18" t="str">
            <v>Cheque Especial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15</v>
          </cell>
          <cell r="D19" t="str">
            <v>Cheque Empresa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>
            <v>97028.595031780656</v>
          </cell>
          <cell r="Q19">
            <v>94511.695166490972</v>
          </cell>
          <cell r="R19">
            <v>92528.249896675348</v>
          </cell>
          <cell r="S19">
            <v>88974.800190000053</v>
          </cell>
          <cell r="T19">
            <v>85223.560189999931</v>
          </cell>
          <cell r="U19">
            <v>79832.710169999977</v>
          </cell>
          <cell r="V19">
            <v>76336.47838000003</v>
          </cell>
          <cell r="W19">
            <v>73278.06245000007</v>
          </cell>
          <cell r="X19">
            <v>69967.10226</v>
          </cell>
          <cell r="Y19">
            <v>68409.588930000013</v>
          </cell>
          <cell r="Z19">
            <v>67389</v>
          </cell>
          <cell r="AA19">
            <v>0</v>
          </cell>
          <cell r="AB19">
            <v>0</v>
          </cell>
        </row>
        <row r="20">
          <cell r="C20">
            <v>16</v>
          </cell>
          <cell r="D20" t="str">
            <v>Crédito Pessoal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17</v>
          </cell>
          <cell r="D21" t="str">
            <v>Crédito Pessoal Convênio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18</v>
          </cell>
          <cell r="D22" t="str">
            <v>Crédito Especial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8948.17</v>
          </cell>
          <cell r="R22">
            <v>8695.0499999999993</v>
          </cell>
          <cell r="S22">
            <v>8403.6930900000043</v>
          </cell>
          <cell r="T22">
            <v>8113.6165099999971</v>
          </cell>
          <cell r="U22">
            <v>7689.4333700000025</v>
          </cell>
          <cell r="V22">
            <v>7297.8455999999978</v>
          </cell>
          <cell r="W22">
            <v>7025.082890000006</v>
          </cell>
          <cell r="X22">
            <v>6491.4898700000058</v>
          </cell>
          <cell r="Y22">
            <v>5920.8257500000036</v>
          </cell>
          <cell r="Z22">
            <v>5367</v>
          </cell>
          <cell r="AA22">
            <v>0</v>
          </cell>
          <cell r="AB22">
            <v>0</v>
          </cell>
        </row>
        <row r="23">
          <cell r="C23">
            <v>19</v>
          </cell>
          <cell r="D23" t="str">
            <v>Cheque Cash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>
            <v>69157.925792084963</v>
          </cell>
          <cell r="Q23">
            <v>54899.975605783402</v>
          </cell>
          <cell r="R23">
            <v>48021.177541854791</v>
          </cell>
          <cell r="S23">
            <v>37641.883820000003</v>
          </cell>
          <cell r="T23">
            <v>36927.587160000017</v>
          </cell>
          <cell r="U23">
            <v>40600.030020000013</v>
          </cell>
          <cell r="V23">
            <v>45050.318119999996</v>
          </cell>
          <cell r="W23">
            <v>47171.553369999987</v>
          </cell>
          <cell r="X23">
            <v>49520.808290000045</v>
          </cell>
          <cell r="Y23">
            <v>50751.734170000018</v>
          </cell>
          <cell r="Z23">
            <v>51717</v>
          </cell>
          <cell r="AA23">
            <v>0</v>
          </cell>
          <cell r="AB23">
            <v>0</v>
          </cell>
        </row>
        <row r="24">
          <cell r="C24">
            <v>20</v>
          </cell>
          <cell r="D24" t="str">
            <v>Crédito Rural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>
            <v>10229.662380415917</v>
          </cell>
          <cell r="Q24">
            <v>9775.2553091049194</v>
          </cell>
          <cell r="R24">
            <v>7675.9056930541992</v>
          </cell>
          <cell r="S24">
            <v>7467.0459799999999</v>
          </cell>
          <cell r="T24">
            <v>7002.0958500000024</v>
          </cell>
          <cell r="U24">
            <v>7188.9715399999995</v>
          </cell>
          <cell r="V24">
            <v>7731.9085099999984</v>
          </cell>
          <cell r="W24">
            <v>6362.1697100000001</v>
          </cell>
          <cell r="X24">
            <v>7076.3516099999997</v>
          </cell>
          <cell r="Y24">
            <v>8572.763289999999</v>
          </cell>
          <cell r="Z24">
            <v>10581</v>
          </cell>
          <cell r="AA24">
            <v>0</v>
          </cell>
          <cell r="AB24">
            <v>0</v>
          </cell>
        </row>
        <row r="25">
          <cell r="D25" t="str">
            <v>Cartão - Financiamentos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21</v>
          </cell>
          <cell r="D26" t="str">
            <v>Leasing / CDC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>
            <v>193638.23176873178</v>
          </cell>
          <cell r="Q26">
            <v>186707.66514454782</v>
          </cell>
          <cell r="R26">
            <v>181655.35247484967</v>
          </cell>
          <cell r="S26">
            <v>175894.45801</v>
          </cell>
          <cell r="T26">
            <v>172422.03513000021</v>
          </cell>
          <cell r="U26">
            <v>170761.96485999995</v>
          </cell>
          <cell r="V26">
            <v>170426</v>
          </cell>
          <cell r="W26">
            <v>166181.63741999987</v>
          </cell>
          <cell r="X26">
            <v>161581.76742999995</v>
          </cell>
          <cell r="Y26">
            <v>158512.08614999993</v>
          </cell>
          <cell r="Z26">
            <v>159369</v>
          </cell>
          <cell r="AA26">
            <v>0</v>
          </cell>
          <cell r="AB26">
            <v>0</v>
          </cell>
        </row>
        <row r="27">
          <cell r="C27">
            <v>22</v>
          </cell>
          <cell r="D27" t="str">
            <v>Financiamento de Veículos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23</v>
          </cell>
          <cell r="D28" t="str">
            <v>Crédito Imobiliário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>
            <v>170136.47078934783</v>
          </cell>
          <cell r="Q28">
            <v>189558.69951062015</v>
          </cell>
          <cell r="R28">
            <v>188705.04932501636</v>
          </cell>
          <cell r="S28">
            <v>188104</v>
          </cell>
          <cell r="T28">
            <v>186814.45</v>
          </cell>
          <cell r="U28">
            <v>145237</v>
          </cell>
          <cell r="V28">
            <v>132569</v>
          </cell>
          <cell r="W28">
            <v>130857</v>
          </cell>
          <cell r="X28">
            <v>114874.3</v>
          </cell>
          <cell r="Y28">
            <v>115095</v>
          </cell>
          <cell r="Z28">
            <v>117321</v>
          </cell>
          <cell r="AA28">
            <v>0</v>
          </cell>
          <cell r="AB28">
            <v>0</v>
          </cell>
        </row>
        <row r="29">
          <cell r="C29">
            <v>24</v>
          </cell>
          <cell r="D29" t="str">
            <v>Renegociações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>
            <v>58851.631568079072</v>
          </cell>
          <cell r="Q29">
            <v>55295.837531372905</v>
          </cell>
          <cell r="R29">
            <v>51403.136349916458</v>
          </cell>
          <cell r="S29">
            <v>48189.265009999981</v>
          </cell>
          <cell r="T29">
            <v>45727.570650000023</v>
          </cell>
          <cell r="U29">
            <v>43246.886830000018</v>
          </cell>
          <cell r="V29">
            <v>40312.038809999984</v>
          </cell>
          <cell r="W29">
            <v>38632.301390000001</v>
          </cell>
          <cell r="X29">
            <v>34032</v>
          </cell>
          <cell r="Y29">
            <v>32759.640719999999</v>
          </cell>
          <cell r="Z29">
            <v>31403</v>
          </cell>
          <cell r="AA29">
            <v>0</v>
          </cell>
          <cell r="AB29">
            <v>0</v>
          </cell>
        </row>
        <row r="30">
          <cell r="C30">
            <v>25</v>
          </cell>
          <cell r="D30" t="str">
            <v>Repasses BNDES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>
            <v>25219.557832092047</v>
          </cell>
          <cell r="Q30">
            <v>24833.463951173006</v>
          </cell>
          <cell r="R30">
            <v>24263.168942451477</v>
          </cell>
          <cell r="S30">
            <v>24070.541850000009</v>
          </cell>
          <cell r="T30">
            <v>23430.212900000006</v>
          </cell>
          <cell r="U30">
            <v>22473.251329999996</v>
          </cell>
          <cell r="V30">
            <v>22623.431720000004</v>
          </cell>
          <cell r="W30">
            <v>22075.668800000003</v>
          </cell>
          <cell r="X30">
            <v>22010.521419999994</v>
          </cell>
          <cell r="Y30">
            <v>21709.957939999997</v>
          </cell>
          <cell r="Z30">
            <v>23308</v>
          </cell>
          <cell r="AA30">
            <v>0</v>
          </cell>
          <cell r="AB30">
            <v>0</v>
          </cell>
        </row>
        <row r="31">
          <cell r="C31">
            <v>26</v>
          </cell>
          <cell r="D31" t="str">
            <v>Resolução 63/2148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>
            <v>566.96343994140625</v>
          </cell>
          <cell r="Q31">
            <v>570.79638671875</v>
          </cell>
          <cell r="R31">
            <v>591.6639404296875</v>
          </cell>
          <cell r="S31">
            <v>556.25463999999999</v>
          </cell>
          <cell r="T31">
            <v>629.39862000000005</v>
          </cell>
          <cell r="U31">
            <v>722.29467</v>
          </cell>
          <cell r="V31">
            <v>455.26272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27</v>
          </cell>
          <cell r="D32" t="str">
            <v>Comex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>
            <v>26440.588650000002</v>
          </cell>
          <cell r="Q32">
            <v>30330.401386193593</v>
          </cell>
          <cell r="R32">
            <v>33381.387000000002</v>
          </cell>
          <cell r="S32">
            <v>30463.460070000001</v>
          </cell>
          <cell r="T32">
            <v>30750.557970000002</v>
          </cell>
          <cell r="U32">
            <v>44923.192350000005</v>
          </cell>
          <cell r="V32">
            <v>47789.434000000001</v>
          </cell>
          <cell r="W32">
            <v>45083.794999999998</v>
          </cell>
          <cell r="X32">
            <v>48336.154999999999</v>
          </cell>
          <cell r="Y32">
            <v>44568.170610000001</v>
          </cell>
          <cell r="Z32">
            <v>106007.93799999999</v>
          </cell>
          <cell r="AA32">
            <v>0</v>
          </cell>
          <cell r="AB32">
            <v>0</v>
          </cell>
        </row>
        <row r="33">
          <cell r="D33" t="str">
            <v>Total Ativos (In Balance)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>
            <v>762212.32053247374</v>
          </cell>
          <cell r="Q33">
            <v>760728.39350111969</v>
          </cell>
          <cell r="R33">
            <v>741216.15603495215</v>
          </cell>
          <cell r="S33">
            <v>712653.14190000016</v>
          </cell>
          <cell r="T33">
            <v>705204.63322000031</v>
          </cell>
          <cell r="U33">
            <v>681432.18111999985</v>
          </cell>
          <cell r="V33">
            <v>678326.50748999999</v>
          </cell>
          <cell r="W33">
            <v>675743.41605</v>
          </cell>
          <cell r="X33">
            <v>655823.28962000017</v>
          </cell>
          <cell r="Y33">
            <v>656457.34483000007</v>
          </cell>
          <cell r="Z33">
            <v>738428.93799999997</v>
          </cell>
          <cell r="AA33">
            <v>0</v>
          </cell>
          <cell r="AB33">
            <v>0</v>
          </cell>
        </row>
        <row r="34">
          <cell r="C34">
            <v>29</v>
          </cell>
          <cell r="D34" t="str">
            <v>Fiança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>
            <v>19957.057949499762</v>
          </cell>
          <cell r="Q34">
            <v>20081.703411702882</v>
          </cell>
          <cell r="R34">
            <v>20329.90525585867</v>
          </cell>
          <cell r="S34">
            <v>19365.89156</v>
          </cell>
          <cell r="T34">
            <v>17352.848859999998</v>
          </cell>
          <cell r="U34">
            <v>17204.20449</v>
          </cell>
          <cell r="V34">
            <v>16812.749350000002</v>
          </cell>
          <cell r="W34">
            <v>16816.22464</v>
          </cell>
          <cell r="X34">
            <v>16048.957639999999</v>
          </cell>
          <cell r="Y34">
            <v>10361.272250000002</v>
          </cell>
          <cell r="Z34">
            <v>21817</v>
          </cell>
          <cell r="AA34">
            <v>0</v>
          </cell>
          <cell r="AB34">
            <v>0</v>
          </cell>
        </row>
        <row r="35">
          <cell r="D35" t="str">
            <v>Total Ativos (Off Balance)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>
            <v>19957.057949499762</v>
          </cell>
          <cell r="Q35">
            <v>20081.703411702882</v>
          </cell>
          <cell r="R35">
            <v>20329.90525585867</v>
          </cell>
          <cell r="S35">
            <v>19365.89156</v>
          </cell>
          <cell r="T35">
            <v>17352.848859999998</v>
          </cell>
          <cell r="U35">
            <v>17204.20449</v>
          </cell>
          <cell r="V35">
            <v>16812.749350000002</v>
          </cell>
          <cell r="W35">
            <v>16816.22464</v>
          </cell>
          <cell r="X35">
            <v>16048.957639999999</v>
          </cell>
          <cell r="Y35">
            <v>10361.272250000002</v>
          </cell>
          <cell r="Z35">
            <v>21817</v>
          </cell>
          <cell r="AA35">
            <v>0</v>
          </cell>
          <cell r="AB35">
            <v>0</v>
          </cell>
        </row>
        <row r="36">
          <cell r="D36" t="str">
            <v>Total Ativos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>
            <v>782169.37848197354</v>
          </cell>
          <cell r="Q36">
            <v>780810.09691282257</v>
          </cell>
          <cell r="R36">
            <v>761546.06129081082</v>
          </cell>
          <cell r="S36">
            <v>732019.03346000018</v>
          </cell>
          <cell r="T36">
            <v>722557.48208000034</v>
          </cell>
          <cell r="U36">
            <v>698636.38560999988</v>
          </cell>
          <cell r="V36">
            <v>695139.25684000005</v>
          </cell>
          <cell r="W36">
            <v>692559.64069000003</v>
          </cell>
          <cell r="X36">
            <v>671872.24726000021</v>
          </cell>
          <cell r="Y36">
            <v>666818.61708000011</v>
          </cell>
          <cell r="Z36">
            <v>760245.93799999997</v>
          </cell>
          <cell r="AA36">
            <v>0</v>
          </cell>
          <cell r="AB36">
            <v>0</v>
          </cell>
        </row>
        <row r="37">
          <cell r="C37">
            <v>37</v>
          </cell>
          <cell r="D37" t="str">
            <v>CDB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>
            <v>428495</v>
          </cell>
          <cell r="Q37">
            <v>446073.62143120129</v>
          </cell>
          <cell r="R37">
            <v>456974</v>
          </cell>
          <cell r="S37">
            <v>451170</v>
          </cell>
          <cell r="T37">
            <v>440936</v>
          </cell>
          <cell r="U37">
            <v>408504</v>
          </cell>
          <cell r="V37">
            <v>444810</v>
          </cell>
          <cell r="W37">
            <v>515614</v>
          </cell>
          <cell r="X37">
            <v>589184</v>
          </cell>
          <cell r="Y37">
            <v>569860</v>
          </cell>
          <cell r="Z37">
            <v>613638</v>
          </cell>
          <cell r="AA37">
            <v>0</v>
          </cell>
          <cell r="AB37">
            <v>0</v>
          </cell>
        </row>
        <row r="38">
          <cell r="C38">
            <v>38</v>
          </cell>
          <cell r="D38" t="str">
            <v>Assunção de Dívida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>
            <v>12034</v>
          </cell>
          <cell r="Q38">
            <v>12122</v>
          </cell>
          <cell r="R38">
            <v>12474</v>
          </cell>
          <cell r="S38">
            <v>11950</v>
          </cell>
          <cell r="T38">
            <v>11623</v>
          </cell>
          <cell r="U38">
            <v>11916</v>
          </cell>
          <cell r="V38">
            <v>15711</v>
          </cell>
          <cell r="W38">
            <v>18751</v>
          </cell>
          <cell r="X38">
            <v>20262</v>
          </cell>
          <cell r="Y38">
            <v>21431</v>
          </cell>
          <cell r="Z38">
            <v>1457</v>
          </cell>
          <cell r="AA38">
            <v>0</v>
          </cell>
          <cell r="AB38">
            <v>0</v>
          </cell>
        </row>
        <row r="39">
          <cell r="C39">
            <v>39</v>
          </cell>
          <cell r="D39" t="str">
            <v>Poupança</v>
          </cell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>
            <v>26021.948125527822</v>
          </cell>
          <cell r="Q39">
            <v>25689.733704980463</v>
          </cell>
          <cell r="R39">
            <v>25731.129699713783</v>
          </cell>
          <cell r="S39">
            <v>26100.559529999995</v>
          </cell>
          <cell r="T39">
            <v>27532.42254999997</v>
          </cell>
          <cell r="U39">
            <v>27916.147870000019</v>
          </cell>
          <cell r="V39">
            <v>28006.285439999996</v>
          </cell>
          <cell r="W39">
            <v>28302.764349999969</v>
          </cell>
          <cell r="X39">
            <v>28266.741229999978</v>
          </cell>
          <cell r="Y39">
            <v>28354.91377000001</v>
          </cell>
          <cell r="Z39">
            <v>29322</v>
          </cell>
          <cell r="AA39">
            <v>0</v>
          </cell>
          <cell r="AB39">
            <v>0</v>
          </cell>
        </row>
        <row r="40">
          <cell r="C40">
            <v>40</v>
          </cell>
          <cell r="D40" t="str">
            <v>Depositos Judiciais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C41">
            <v>41</v>
          </cell>
          <cell r="D41" t="str">
            <v>PoupMax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>
            <v>2638.2360511513543</v>
          </cell>
          <cell r="Q41">
            <v>2346.9834991293028</v>
          </cell>
          <cell r="R41">
            <v>2139.3811456225812</v>
          </cell>
          <cell r="S41">
            <v>1998.0301299999994</v>
          </cell>
          <cell r="T41">
            <v>1895.5707300000008</v>
          </cell>
          <cell r="U41">
            <v>1783.8155300000003</v>
          </cell>
          <cell r="V41">
            <v>1632.1913800000009</v>
          </cell>
          <cell r="W41">
            <v>1513.5632100000009</v>
          </cell>
          <cell r="X41">
            <v>1392.0500999999999</v>
          </cell>
          <cell r="Y41">
            <v>1225.5752200000002</v>
          </cell>
          <cell r="Z41">
            <v>1100</v>
          </cell>
          <cell r="AA41">
            <v>0</v>
          </cell>
          <cell r="AB41">
            <v>0</v>
          </cell>
        </row>
        <row r="42">
          <cell r="C42">
            <v>42</v>
          </cell>
          <cell r="D42" t="str">
            <v>Depósito a Vista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>
            <v>196554.38444085716</v>
          </cell>
          <cell r="Q42">
            <v>196572.17146897316</v>
          </cell>
          <cell r="R42">
            <v>190126.05064845085</v>
          </cell>
          <cell r="S42">
            <v>186328.14846000003</v>
          </cell>
          <cell r="T42">
            <v>193008.40943000015</v>
          </cell>
          <cell r="U42">
            <v>186964.83581999989</v>
          </cell>
          <cell r="V42">
            <v>191295.21963999985</v>
          </cell>
          <cell r="W42">
            <v>201291.50071999981</v>
          </cell>
          <cell r="X42">
            <v>201573.07822000002</v>
          </cell>
          <cell r="Y42">
            <v>202958.52882999988</v>
          </cell>
          <cell r="Z42">
            <v>222066</v>
          </cell>
          <cell r="AA42">
            <v>0</v>
          </cell>
          <cell r="AB42">
            <v>0</v>
          </cell>
        </row>
        <row r="43">
          <cell r="C43">
            <v>43</v>
          </cell>
          <cell r="D43" t="str">
            <v>Float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>
            <v>11598.264066202251</v>
          </cell>
          <cell r="Q43">
            <v>11679.56506210276</v>
          </cell>
          <cell r="R43">
            <v>11450.553162349213</v>
          </cell>
          <cell r="S43">
            <v>10568.104570000003</v>
          </cell>
          <cell r="T43">
            <v>10823.490850000006</v>
          </cell>
          <cell r="U43">
            <v>10684.54192</v>
          </cell>
          <cell r="V43">
            <v>11122.360200000006</v>
          </cell>
          <cell r="W43">
            <v>11389.05376000001</v>
          </cell>
          <cell r="X43">
            <v>11340.262620000003</v>
          </cell>
          <cell r="Y43">
            <v>11371.363640000005</v>
          </cell>
          <cell r="Z43">
            <v>12700</v>
          </cell>
          <cell r="AA43">
            <v>0</v>
          </cell>
          <cell r="AB43">
            <v>0</v>
          </cell>
        </row>
        <row r="44">
          <cell r="D44" t="str">
            <v>Total Passivos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677341.83268373855</v>
          </cell>
          <cell r="Q44">
            <v>694484.0751663869</v>
          </cell>
          <cell r="R44">
            <v>698895.11465613637</v>
          </cell>
          <cell r="S44">
            <v>688114.84268999996</v>
          </cell>
          <cell r="T44">
            <v>685818.89356000011</v>
          </cell>
          <cell r="U44">
            <v>647769.34113999992</v>
          </cell>
          <cell r="V44">
            <v>692577.05665999977</v>
          </cell>
          <cell r="W44">
            <v>776861.88203999982</v>
          </cell>
          <cell r="X44">
            <v>852018.13217</v>
          </cell>
          <cell r="Y44">
            <v>835201.38145999983</v>
          </cell>
          <cell r="Z44">
            <v>880283</v>
          </cell>
          <cell r="AA44">
            <v>0</v>
          </cell>
          <cell r="AB44">
            <v>0</v>
          </cell>
        </row>
        <row r="45">
          <cell r="C45">
            <v>45</v>
          </cell>
          <cell r="D45" t="str">
            <v>Conta Inteligente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  <cell r="K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>
            <v>2695.6310787579509</v>
          </cell>
          <cell r="Q45">
            <v>2399.8094044886529</v>
          </cell>
          <cell r="R45">
            <v>2248.0575536098331</v>
          </cell>
          <cell r="S45">
            <v>2078.0741200000002</v>
          </cell>
          <cell r="T45">
            <v>1982.12897</v>
          </cell>
          <cell r="U45">
            <v>1895.8898800000006</v>
          </cell>
          <cell r="V45">
            <v>1805.6953300000002</v>
          </cell>
          <cell r="W45">
            <v>1725.2589399999997</v>
          </cell>
          <cell r="X45">
            <v>1633.5343800000001</v>
          </cell>
          <cell r="Y45">
            <v>1522.4608300000004</v>
          </cell>
          <cell r="Z45">
            <v>1488</v>
          </cell>
          <cell r="AA45">
            <v>0</v>
          </cell>
          <cell r="AB45">
            <v>0</v>
          </cell>
        </row>
        <row r="46">
          <cell r="C46">
            <v>46</v>
          </cell>
          <cell r="D46" t="str">
            <v>Fundos de Investimento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>
            <v>925184.30535000376</v>
          </cell>
          <cell r="Q46">
            <v>932712.96991224308</v>
          </cell>
          <cell r="R46">
            <v>921966</v>
          </cell>
          <cell r="S46">
            <v>911652</v>
          </cell>
          <cell r="T46">
            <v>923283</v>
          </cell>
          <cell r="U46">
            <v>929577</v>
          </cell>
          <cell r="V46">
            <v>876641</v>
          </cell>
          <cell r="W46">
            <v>796568</v>
          </cell>
          <cell r="X46">
            <v>758702</v>
          </cell>
          <cell r="Y46">
            <v>581223</v>
          </cell>
          <cell r="Z46">
            <v>607576</v>
          </cell>
          <cell r="AA46">
            <v>0</v>
          </cell>
          <cell r="AB46">
            <v>0</v>
          </cell>
        </row>
        <row r="47">
          <cell r="C47">
            <v>47</v>
          </cell>
          <cell r="D47" t="str">
            <v>Previdência Privada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414.66200000001118</v>
          </cell>
          <cell r="S47">
            <v>414.66200000001118</v>
          </cell>
          <cell r="T47">
            <v>414.66200000001118</v>
          </cell>
          <cell r="U47">
            <v>414.66200000001118</v>
          </cell>
          <cell r="V47">
            <v>1018.135</v>
          </cell>
          <cell r="W47">
            <v>1018.135</v>
          </cell>
          <cell r="X47">
            <v>1018.135</v>
          </cell>
          <cell r="Y47">
            <v>1083.96711</v>
          </cell>
          <cell r="Z47">
            <v>1083.96711</v>
          </cell>
          <cell r="AA47">
            <v>0</v>
          </cell>
          <cell r="AB47">
            <v>0</v>
          </cell>
        </row>
        <row r="48">
          <cell r="D48" t="str">
            <v>Total Fundos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927879.93642876169</v>
          </cell>
          <cell r="Q48">
            <v>935112.77931673173</v>
          </cell>
          <cell r="R48">
            <v>924628.71955360984</v>
          </cell>
          <cell r="S48">
            <v>914144.73612000002</v>
          </cell>
          <cell r="T48">
            <v>925679.79096999997</v>
          </cell>
          <cell r="U48">
            <v>931887.55188000004</v>
          </cell>
          <cell r="V48">
            <v>879464.83033000003</v>
          </cell>
          <cell r="W48">
            <v>799311.39393999998</v>
          </cell>
          <cell r="X48">
            <v>761353.66937999998</v>
          </cell>
          <cell r="Y48">
            <v>583829.42793999997</v>
          </cell>
          <cell r="Z48">
            <v>610147.96710999997</v>
          </cell>
          <cell r="AA48">
            <v>0</v>
          </cell>
          <cell r="AB48">
            <v>0</v>
          </cell>
        </row>
        <row r="49">
          <cell r="D49" t="str">
            <v>Total Captação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>
            <v>1605221.7691125004</v>
          </cell>
          <cell r="Q49">
            <v>1629596.8544831187</v>
          </cell>
          <cell r="R49">
            <v>1623523.8342097462</v>
          </cell>
          <cell r="S49">
            <v>1602259.5788099999</v>
          </cell>
          <cell r="T49">
            <v>1611498.6845300002</v>
          </cell>
          <cell r="U49">
            <v>1579656.8930199998</v>
          </cell>
          <cell r="V49">
            <v>1572041.8869899998</v>
          </cell>
          <cell r="W49">
            <v>1576173.2759799999</v>
          </cell>
          <cell r="X49">
            <v>1613371.80155</v>
          </cell>
          <cell r="Y49">
            <v>1419030.8093999997</v>
          </cell>
          <cell r="Z49">
            <v>1490430.9671100001</v>
          </cell>
          <cell r="AA49">
            <v>0</v>
          </cell>
          <cell r="AB49">
            <v>0</v>
          </cell>
        </row>
        <row r="50">
          <cell r="D50" t="str">
            <v>Base Ativa de Clientes</v>
          </cell>
        </row>
        <row r="51">
          <cell r="D51" t="str">
            <v>Base Ativa Particulares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D52" t="str">
            <v>Base Ativa PyMes</v>
          </cell>
          <cell r="E52" t="e">
            <v>#REF!</v>
          </cell>
          <cell r="F52" t="e">
            <v>#REF!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 t="e">
            <v>#REF!</v>
          </cell>
          <cell r="P52">
            <v>83134</v>
          </cell>
          <cell r="Q52">
            <v>82299</v>
          </cell>
          <cell r="R52">
            <v>81319</v>
          </cell>
          <cell r="S52">
            <v>81036</v>
          </cell>
          <cell r="T52">
            <v>79427</v>
          </cell>
          <cell r="U52">
            <v>78325</v>
          </cell>
          <cell r="V52">
            <v>76905</v>
          </cell>
          <cell r="W52">
            <v>75897</v>
          </cell>
          <cell r="X52">
            <v>75068</v>
          </cell>
          <cell r="Y52">
            <v>74572</v>
          </cell>
          <cell r="Z52">
            <v>74572</v>
          </cell>
          <cell r="AA52">
            <v>0</v>
          </cell>
          <cell r="AB52">
            <v>0</v>
          </cell>
        </row>
        <row r="53">
          <cell r="D53" t="str">
            <v>Base Ativa Varejo Pymes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>
            <v>83134</v>
          </cell>
          <cell r="Q53">
            <v>82299</v>
          </cell>
          <cell r="R53">
            <v>81319</v>
          </cell>
          <cell r="S53">
            <v>81036</v>
          </cell>
          <cell r="T53">
            <v>79427</v>
          </cell>
          <cell r="U53">
            <v>78325</v>
          </cell>
          <cell r="V53">
            <v>76905</v>
          </cell>
          <cell r="W53">
            <v>75897</v>
          </cell>
          <cell r="X53">
            <v>75068</v>
          </cell>
          <cell r="Y53">
            <v>74572</v>
          </cell>
          <cell r="Z53">
            <v>74572</v>
          </cell>
          <cell r="AA53">
            <v>0</v>
          </cell>
          <cell r="AB53">
            <v>0</v>
          </cell>
        </row>
        <row r="56">
          <cell r="D56" t="str">
            <v>P&amp;C/Rentabilidade:</v>
          </cell>
          <cell r="P56">
            <v>37601.862079398146</v>
          </cell>
          <cell r="AB56" t="str">
            <v>EstimativaOut022110.XLS</v>
          </cell>
        </row>
        <row r="62">
          <cell r="D62" t="str">
            <v>Business Plan 2002</v>
          </cell>
          <cell r="P62" t="str">
            <v>Spread's (% a.m.)</v>
          </cell>
          <cell r="AB62" t="str">
            <v>Segto : Varejo - Pymes</v>
          </cell>
        </row>
        <row r="66">
          <cell r="D66" t="str">
            <v>Itens / Período</v>
          </cell>
          <cell r="E66" t="str">
            <v>Real</v>
          </cell>
        </row>
        <row r="67">
          <cell r="E67" t="str">
            <v>Jan/01</v>
          </cell>
          <cell r="F67" t="str">
            <v>Fev/01</v>
          </cell>
          <cell r="G67" t="str">
            <v>Mar/01</v>
          </cell>
          <cell r="H67" t="str">
            <v>Abr/01</v>
          </cell>
          <cell r="I67" t="str">
            <v>Mai/01</v>
          </cell>
          <cell r="J67" t="str">
            <v>Jun/01</v>
          </cell>
          <cell r="K67" t="str">
            <v>Jul/01</v>
          </cell>
          <cell r="L67" t="str">
            <v>Ago/01</v>
          </cell>
          <cell r="M67" t="str">
            <v>Set/01</v>
          </cell>
          <cell r="N67" t="str">
            <v>Out/01</v>
          </cell>
          <cell r="O67" t="str">
            <v>Nov/01</v>
          </cell>
          <cell r="P67" t="str">
            <v>Dez/01</v>
          </cell>
          <cell r="Q67" t="str">
            <v>Jan/02</v>
          </cell>
          <cell r="R67" t="str">
            <v>Fev/02</v>
          </cell>
          <cell r="S67" t="str">
            <v>Mar/02</v>
          </cell>
          <cell r="T67" t="str">
            <v>Abr/02</v>
          </cell>
          <cell r="U67" t="str">
            <v>Mai/02</v>
          </cell>
          <cell r="V67" t="str">
            <v>Jun/02</v>
          </cell>
          <cell r="W67" t="str">
            <v>Jul/02</v>
          </cell>
          <cell r="X67" t="str">
            <v>Ago/02</v>
          </cell>
          <cell r="Y67" t="str">
            <v>Set/02</v>
          </cell>
          <cell r="Z67" t="str">
            <v>Out/02</v>
          </cell>
          <cell r="AA67" t="str">
            <v>Nov/02</v>
          </cell>
          <cell r="AB67" t="str">
            <v>Dez/02</v>
          </cell>
        </row>
        <row r="69">
          <cell r="D69" t="str">
            <v>Capital de Giro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>
            <v>1.462477707070944E-2</v>
          </cell>
          <cell r="Q69">
            <v>1.4028320672041749E-2</v>
          </cell>
          <cell r="R69">
            <v>1.1629687235708926E-2</v>
          </cell>
          <cell r="S69">
            <v>1.5401156004905443E-2</v>
          </cell>
          <cell r="T69">
            <v>1.3309481774560731E-2</v>
          </cell>
          <cell r="U69">
            <v>1.444343174251031E-2</v>
          </cell>
          <cell r="V69">
            <v>1.4402964242081543E-2</v>
          </cell>
          <cell r="W69">
            <v>1.3164514048808095E-2</v>
          </cell>
          <cell r="X69">
            <v>1.4424114467514673E-2</v>
          </cell>
          <cell r="Y69">
            <v>1.3795011679036061E-2</v>
          </cell>
          <cell r="Z69">
            <v>1.107821447162936E-2</v>
          </cell>
        </row>
        <row r="70">
          <cell r="D70" t="str">
            <v>Adiantamento a Depositante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0.14320343884002185</v>
          </cell>
          <cell r="Q70">
            <v>0.14103201874172647</v>
          </cell>
          <cell r="R70">
            <v>0.11116676688435236</v>
          </cell>
          <cell r="S70">
            <v>0.12176928929425937</v>
          </cell>
          <cell r="T70">
            <v>0.1203130697381397</v>
          </cell>
          <cell r="U70">
            <v>0.12629650220742358</v>
          </cell>
          <cell r="V70">
            <v>0.12787149596154912</v>
          </cell>
          <cell r="W70">
            <v>0.14277587792380575</v>
          </cell>
          <cell r="X70">
            <v>0.13914046860568466</v>
          </cell>
          <cell r="Y70">
            <v>0.15226476448471615</v>
          </cell>
          <cell r="Z70">
            <v>0.16298215313759357</v>
          </cell>
        </row>
        <row r="71">
          <cell r="D71" t="str">
            <v>Conta Garantida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1.8696066616328583E-2</v>
          </cell>
          <cell r="Q71">
            <v>2.0081600618547201E-2</v>
          </cell>
          <cell r="R71">
            <v>1.67403626836462E-2</v>
          </cell>
          <cell r="S71">
            <v>1.7493231020159563E-2</v>
          </cell>
          <cell r="T71">
            <v>1.6801261073553595E-2</v>
          </cell>
          <cell r="U71">
            <v>1.6270441051704304E-2</v>
          </cell>
          <cell r="V71">
            <v>1.6689325903362133E-2</v>
          </cell>
          <cell r="W71">
            <v>1.6848164882292252E-2</v>
          </cell>
          <cell r="X71">
            <v>2.1214747416263252E-2</v>
          </cell>
          <cell r="Y71">
            <v>2.0267327334207115E-2</v>
          </cell>
          <cell r="Z71">
            <v>1.8686827280074023E-2</v>
          </cell>
        </row>
        <row r="72">
          <cell r="D72" t="str">
            <v>Desconto de Títulos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3.0849041546761255E-2</v>
          </cell>
          <cell r="Q72">
            <v>3.4383852285363163E-2</v>
          </cell>
          <cell r="R72">
            <v>2.7742334144245828E-2</v>
          </cell>
          <cell r="S72">
            <v>3.6038110614569588E-2</v>
          </cell>
          <cell r="T72">
            <v>3.3178829707911646E-2</v>
          </cell>
          <cell r="U72">
            <v>3.2269432758906057E-2</v>
          </cell>
          <cell r="V72">
            <v>2.7903419074229323E-2</v>
          </cell>
          <cell r="W72">
            <v>2.8528187819075141E-2</v>
          </cell>
          <cell r="X72">
            <v>2.6746608274007204E-2</v>
          </cell>
          <cell r="Y72">
            <v>2.6611196714991788E-2</v>
          </cell>
          <cell r="Z72">
            <v>2.559652477552378E-2</v>
          </cell>
        </row>
        <row r="73">
          <cell r="D73" t="str">
            <v>Interbancário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 t="str">
            <v>Commercial Papers</v>
          </cell>
          <cell r="E74" t="e">
            <v>#REF!</v>
          </cell>
          <cell r="F74" t="e">
            <v>#REF!</v>
          </cell>
          <cell r="G74" t="e">
            <v>#REF!</v>
          </cell>
          <cell r="H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 t="str">
            <v>Cheque Especial</v>
          </cell>
          <cell r="E75" t="e">
            <v>#REF!</v>
          </cell>
          <cell r="F75" t="e">
            <v>#REF!</v>
          </cell>
          <cell r="G75" t="e">
            <v>#REF!</v>
          </cell>
          <cell r="H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 t="str">
            <v>Cheque Empresa</v>
          </cell>
          <cell r="E76" t="e">
            <v>#REF!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>
            <v>8.2577575242058152E-2</v>
          </cell>
          <cell r="Q76">
            <v>8.0796368660071241E-2</v>
          </cell>
          <cell r="R76">
            <v>7.6666577081576454E-2</v>
          </cell>
          <cell r="S76">
            <v>8.7154482768611347E-2</v>
          </cell>
          <cell r="T76">
            <v>8.5555610018455575E-2</v>
          </cell>
          <cell r="U76">
            <v>8.7234896387333727E-2</v>
          </cell>
          <cell r="V76">
            <v>8.4087690658805031E-2</v>
          </cell>
          <cell r="W76">
            <v>8.4675673762987097E-2</v>
          </cell>
          <cell r="X76">
            <v>8.4660881309449904E-2</v>
          </cell>
          <cell r="Y76">
            <v>8.1744256871972898E-2</v>
          </cell>
          <cell r="Z76">
            <v>8.2373977948923427E-2</v>
          </cell>
        </row>
        <row r="77">
          <cell r="D77" t="str">
            <v>Crédito Pessoal</v>
          </cell>
          <cell r="E77" t="e">
            <v>#REF!</v>
          </cell>
          <cell r="F77" t="e">
            <v>#REF!</v>
          </cell>
          <cell r="G77" t="e">
            <v>#REF!</v>
          </cell>
          <cell r="H77" t="e">
            <v>#REF!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 t="e">
            <v>#REF!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 t="str">
            <v>Crédito Pessoal Convênio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 t="str">
            <v>Crédito Especial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2.2756463338964038E-2</v>
          </cell>
          <cell r="R79">
            <v>2.0924724347871151E-2</v>
          </cell>
          <cell r="S79">
            <v>2.2257365660173091E-2</v>
          </cell>
          <cell r="T79">
            <v>2.0902994341791988E-2</v>
          </cell>
          <cell r="U79">
            <v>2.0809027440730647E-2</v>
          </cell>
          <cell r="V79">
            <v>2.9295044279917356E-2</v>
          </cell>
          <cell r="W79">
            <v>3.0990229355144304E-2</v>
          </cell>
          <cell r="X79">
            <v>3.1058988620127011E-2</v>
          </cell>
          <cell r="Y79">
            <v>2.9720857770556736E-2</v>
          </cell>
          <cell r="Z79">
            <v>2.9811812930873857E-2</v>
          </cell>
        </row>
        <row r="80">
          <cell r="D80" t="str">
            <v>Cheque Cash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>
            <v>1.6084481665688571E-2</v>
          </cell>
          <cell r="Q80">
            <v>1.6503719360570022E-2</v>
          </cell>
          <cell r="R80">
            <v>1.4584537780985974E-2</v>
          </cell>
          <cell r="S80">
            <v>1.6260434597983431E-2</v>
          </cell>
          <cell r="T80">
            <v>1.7300979000654554E-2</v>
          </cell>
          <cell r="U80">
            <v>2.0461592505985043E-2</v>
          </cell>
          <cell r="V80">
            <v>1.8911492205906759E-2</v>
          </cell>
          <cell r="W80">
            <v>1.9855331297944066E-2</v>
          </cell>
          <cell r="X80">
            <v>2.0101463695232431E-2</v>
          </cell>
          <cell r="Y80">
            <v>1.9597182761646695E-2</v>
          </cell>
          <cell r="Z80">
            <v>1.9740124137130922E-2</v>
          </cell>
        </row>
        <row r="81">
          <cell r="D81" t="str">
            <v>Crédito Rural</v>
          </cell>
          <cell r="E81" t="e">
            <v>#REF!</v>
          </cell>
          <cell r="F81" t="e">
            <v>#REF!</v>
          </cell>
          <cell r="G81" t="e">
            <v>#REF!</v>
          </cell>
          <cell r="H81" t="e">
            <v>#REF!</v>
          </cell>
          <cell r="I81" t="e">
            <v>#REF!</v>
          </cell>
          <cell r="J81" t="e">
            <v>#REF!</v>
          </cell>
          <cell r="K81" t="e">
            <v>#REF!</v>
          </cell>
          <cell r="L81" t="e">
            <v>#REF!</v>
          </cell>
          <cell r="M81" t="e">
            <v>#REF!</v>
          </cell>
          <cell r="N81" t="e">
            <v>#REF!</v>
          </cell>
          <cell r="O81" t="e">
            <v>#REF!</v>
          </cell>
          <cell r="P81">
            <v>7.2293479204939403E-3</v>
          </cell>
          <cell r="Q81">
            <v>6.1018385921050135E-3</v>
          </cell>
          <cell r="R81">
            <v>5.1896924116890042E-3</v>
          </cell>
          <cell r="S81">
            <v>5.7894326773651394E-3</v>
          </cell>
          <cell r="T81">
            <v>5.5950690820663349E-3</v>
          </cell>
          <cell r="U81">
            <v>6.4538327550535835E-3</v>
          </cell>
          <cell r="V81">
            <v>8.4836298716110901E-3</v>
          </cell>
          <cell r="W81">
            <v>6.0333363851747994E-3</v>
          </cell>
          <cell r="X81">
            <v>7.5855416686961396E-3</v>
          </cell>
          <cell r="Y81">
            <v>5.8747731969629605E-3</v>
          </cell>
          <cell r="Z81">
            <v>6.0674794442869299E-3</v>
          </cell>
        </row>
        <row r="82">
          <cell r="D82" t="str">
            <v>Cartão - Financiamentos</v>
          </cell>
          <cell r="E82" t="e">
            <v>#REF!</v>
          </cell>
          <cell r="F82" t="e">
            <v>#REF!</v>
          </cell>
          <cell r="G82" t="e">
            <v>#REF!</v>
          </cell>
          <cell r="H82" t="e">
            <v>#REF!</v>
          </cell>
          <cell r="I82" t="e">
            <v>#REF!</v>
          </cell>
          <cell r="J82" t="e">
            <v>#REF!</v>
          </cell>
          <cell r="K82" t="e">
            <v>#REF!</v>
          </cell>
          <cell r="L82" t="e">
            <v>#REF!</v>
          </cell>
          <cell r="M82" t="e">
            <v>#REF!</v>
          </cell>
          <cell r="N82" t="e">
            <v>#REF!</v>
          </cell>
          <cell r="O82" t="e">
            <v>#REF!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 t="str">
            <v>Leasing / CDC</v>
          </cell>
          <cell r="E83" t="e">
            <v>#REF!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 t="e">
            <v>#REF!</v>
          </cell>
          <cell r="K83" t="e">
            <v>#REF!</v>
          </cell>
          <cell r="L83" t="e">
            <v>#REF!</v>
          </cell>
          <cell r="M83" t="e">
            <v>#REF!</v>
          </cell>
          <cell r="N83" t="e">
            <v>#REF!</v>
          </cell>
          <cell r="O83" t="e">
            <v>#REF!</v>
          </cell>
          <cell r="P83">
            <v>7.4282465795520239E-3</v>
          </cell>
          <cell r="Q83">
            <v>6.2933159205603474E-3</v>
          </cell>
          <cell r="R83">
            <v>5.785997523474814E-3</v>
          </cell>
          <cell r="S83">
            <v>8.5968390767265195E-3</v>
          </cell>
          <cell r="T83">
            <v>8.1701087041333425E-3</v>
          </cell>
          <cell r="U83">
            <v>9.9215087000727124E-3</v>
          </cell>
          <cell r="V83">
            <v>9.84660744252637E-3</v>
          </cell>
          <cell r="W83">
            <v>9.7073361115278985E-3</v>
          </cell>
          <cell r="X83">
            <v>9.9897022150056622E-3</v>
          </cell>
          <cell r="Y83">
            <v>9.9802006170240654E-3</v>
          </cell>
          <cell r="Z83">
            <v>9.2408184778721078E-3</v>
          </cell>
        </row>
        <row r="84">
          <cell r="D84" t="str">
            <v>Financiamento de Veículos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 t="str">
            <v>Crédito Imobiliário</v>
          </cell>
          <cell r="E85" t="e">
            <v>#REF!</v>
          </cell>
          <cell r="F85" t="e">
            <v>#REF!</v>
          </cell>
          <cell r="G85" t="e">
            <v>#REF!</v>
          </cell>
          <cell r="H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5.4929295174297359E-3</v>
          </cell>
          <cell r="Q85">
            <v>3.8599999999999993E-3</v>
          </cell>
          <cell r="R85">
            <v>3.9800000068233648E-3</v>
          </cell>
          <cell r="S85">
            <v>4.2173091878680144E-3</v>
          </cell>
          <cell r="T85">
            <v>4.4462110549271057E-3</v>
          </cell>
          <cell r="U85">
            <v>4.9914988929849824E-3</v>
          </cell>
          <cell r="V85">
            <v>3.7686295530779874E-3</v>
          </cell>
          <cell r="W85">
            <v>2.9943344102636139E-3</v>
          </cell>
          <cell r="X85">
            <v>5.1039117711577384E-3</v>
          </cell>
          <cell r="Y85">
            <v>3.6834154102941769E-3</v>
          </cell>
          <cell r="Z85">
            <v>4.6299999999999996E-3</v>
          </cell>
        </row>
        <row r="86">
          <cell r="D86" t="str">
            <v>Renegociações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>
            <v>6.4703930719269042E-3</v>
          </cell>
          <cell r="Q86">
            <v>5.2906224154314428E-3</v>
          </cell>
          <cell r="R86">
            <v>6.7653189372587786E-3</v>
          </cell>
          <cell r="S86">
            <v>7.2732088760280754E-3</v>
          </cell>
          <cell r="T86">
            <v>8.5647357695351357E-3</v>
          </cell>
          <cell r="U86">
            <v>7.1747765618300355E-3</v>
          </cell>
          <cell r="V86">
            <v>7.3024547676059388E-3</v>
          </cell>
          <cell r="W86">
            <v>7.5154484603175758E-3</v>
          </cell>
          <cell r="X86">
            <v>8.3381473319229012E-3</v>
          </cell>
          <cell r="Y86">
            <v>1.0817319488600296E-2</v>
          </cell>
          <cell r="Z86">
            <v>4.6970034710059547E-3</v>
          </cell>
        </row>
        <row r="87">
          <cell r="D87" t="str">
            <v>Repasses BNDES</v>
          </cell>
          <cell r="E87" t="e">
            <v>#REF!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 t="e">
            <v>#REF!</v>
          </cell>
          <cell r="K87" t="e">
            <v>#REF!</v>
          </cell>
          <cell r="L87" t="e">
            <v>#REF!</v>
          </cell>
          <cell r="M87" t="e">
            <v>#REF!</v>
          </cell>
          <cell r="N87" t="e">
            <v>#REF!</v>
          </cell>
          <cell r="O87" t="e">
            <v>#REF!</v>
          </cell>
          <cell r="P87">
            <v>2.4124439751342158E-3</v>
          </cell>
          <cell r="Q87">
            <v>2.2136682184300794E-3</v>
          </cell>
          <cell r="R87">
            <v>1.3434116261213222E-2</v>
          </cell>
          <cell r="S87">
            <v>2.8335585640337346E-3</v>
          </cell>
          <cell r="T87">
            <v>2.7622040941847341E-3</v>
          </cell>
          <cell r="U87">
            <v>2.601363244754849E-3</v>
          </cell>
          <cell r="V87">
            <v>-9.4167009071247955E-3</v>
          </cell>
          <cell r="W87">
            <v>2.4564306744808573E-3</v>
          </cell>
          <cell r="X87">
            <v>2.4476366993762926E-3</v>
          </cell>
          <cell r="Y87">
            <v>3.6032769025254028E-3</v>
          </cell>
          <cell r="Z87">
            <v>3.4365882958640806E-3</v>
          </cell>
        </row>
        <row r="88">
          <cell r="D88" t="str">
            <v>Resolução 63/2148</v>
          </cell>
          <cell r="E88" t="e">
            <v>#REF!</v>
          </cell>
          <cell r="F88" t="e">
            <v>#REF!</v>
          </cell>
          <cell r="G88" t="e">
            <v>#REF!</v>
          </cell>
          <cell r="H88" t="e">
            <v>#REF!</v>
          </cell>
          <cell r="I88" t="e">
            <v>#REF!</v>
          </cell>
          <cell r="J88" t="e">
            <v>#REF!</v>
          </cell>
          <cell r="K88" t="e">
            <v>#REF!</v>
          </cell>
          <cell r="L88" t="e">
            <v>#REF!</v>
          </cell>
          <cell r="M88" t="e">
            <v>#REF!</v>
          </cell>
          <cell r="N88" t="e">
            <v>#REF!</v>
          </cell>
          <cell r="O88" t="e">
            <v>#REF!</v>
          </cell>
          <cell r="P88">
            <v>1.4494232863826631E-3</v>
          </cell>
          <cell r="Q88">
            <v>1.449991678019495E-3</v>
          </cell>
          <cell r="R88">
            <v>1.4499953754373146E-3</v>
          </cell>
          <cell r="S88">
            <v>1.44998341047546E-3</v>
          </cell>
          <cell r="T88">
            <v>1.4500031792252738E-3</v>
          </cell>
          <cell r="U88">
            <v>1.4499622432490051E-3</v>
          </cell>
          <cell r="V88">
            <v>1.4499979264719939E-3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 t="str">
            <v>Comex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>
            <v>3.4893296522730921E-3</v>
          </cell>
          <cell r="Q89">
            <v>3.0814748813674615E-3</v>
          </cell>
          <cell r="R89">
            <v>2.4687377429823388E-3</v>
          </cell>
          <cell r="S89">
            <v>2.825155113773653E-3</v>
          </cell>
          <cell r="T89">
            <v>2.6999113343243184E-3</v>
          </cell>
          <cell r="U89">
            <v>2.7948984351286866E-3</v>
          </cell>
          <cell r="V89">
            <v>2.6894677179060125E-3</v>
          </cell>
          <cell r="W89">
            <v>2.7292068025772899E-3</v>
          </cell>
          <cell r="X89">
            <v>3.3073855378029137E-3</v>
          </cell>
          <cell r="Y89">
            <v>3.9823245507002421E-3</v>
          </cell>
          <cell r="Z89">
            <v>3.5672800276522693E-3</v>
          </cell>
        </row>
        <row r="90">
          <cell r="D90" t="str">
            <v>Total Ativos (In Balance)</v>
          </cell>
          <cell r="E90" t="e">
            <v>#REF!</v>
          </cell>
          <cell r="F90" t="e">
            <v>#REF!</v>
          </cell>
          <cell r="G90" t="e">
            <v>#REF!</v>
          </cell>
          <cell r="H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1.9608881852041259E-2</v>
          </cell>
          <cell r="Q90">
            <v>1.8363235944775201E-2</v>
          </cell>
          <cell r="R90">
            <v>1.7305069631713365E-2</v>
          </cell>
          <cell r="S90">
            <v>1.964122351324573E-2</v>
          </cell>
          <cell r="T90">
            <v>1.9111142890925505E-2</v>
          </cell>
          <cell r="U90">
            <v>2.001706271385854E-2</v>
          </cell>
          <cell r="V90">
            <v>1.8663517438036476E-2</v>
          </cell>
          <cell r="W90">
            <v>1.9046505940313208E-2</v>
          </cell>
          <cell r="X90">
            <v>2.0110862058002898E-2</v>
          </cell>
          <cell r="Y90">
            <v>1.9652450883901249E-2</v>
          </cell>
          <cell r="Z90">
            <v>1.7426803809793275E-2</v>
          </cell>
        </row>
        <row r="91">
          <cell r="D91" t="str">
            <v>Fiança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>
            <v>6.0629176806050052E-4</v>
          </cell>
          <cell r="Q91">
            <v>5.8962229172462659E-4</v>
          </cell>
          <cell r="R91">
            <v>5.5516491111041706E-4</v>
          </cell>
          <cell r="S91">
            <v>5.8014679908700243E-4</v>
          </cell>
          <cell r="T91">
            <v>8.0335742634941637E-4</v>
          </cell>
          <cell r="U91">
            <v>8.3055453149871283E-4</v>
          </cell>
          <cell r="V91">
            <v>7.7247330163760517E-4</v>
          </cell>
          <cell r="W91">
            <v>8.4435777375533433E-4</v>
          </cell>
          <cell r="X91">
            <v>9.5556050081268694E-4</v>
          </cell>
          <cell r="Y91">
            <v>1.3947659757709769E-3</v>
          </cell>
          <cell r="Z91">
            <v>1.4484117889719027E-3</v>
          </cell>
        </row>
        <row r="92">
          <cell r="D92" t="str">
            <v>Total Ativos (Off Balance)</v>
          </cell>
          <cell r="E92" t="e">
            <v>#REF!</v>
          </cell>
          <cell r="F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e">
            <v>#REF!</v>
          </cell>
          <cell r="K92" t="e">
            <v>#REF!</v>
          </cell>
          <cell r="L92" t="e">
            <v>#REF!</v>
          </cell>
          <cell r="M92" t="e">
            <v>#REF!</v>
          </cell>
          <cell r="N92" t="e">
            <v>#REF!</v>
          </cell>
          <cell r="O92" t="e">
            <v>#REF!</v>
          </cell>
          <cell r="P92">
            <v>6.0629176806050052E-4</v>
          </cell>
          <cell r="Q92">
            <v>5.8962229172462659E-4</v>
          </cell>
          <cell r="R92">
            <v>5.5516491111041706E-4</v>
          </cell>
          <cell r="S92">
            <v>5.8014679908700243E-4</v>
          </cell>
          <cell r="T92">
            <v>8.0335742634941637E-4</v>
          </cell>
          <cell r="U92">
            <v>8.3055453149871283E-4</v>
          </cell>
          <cell r="V92">
            <v>7.7247330163760517E-4</v>
          </cell>
          <cell r="W92">
            <v>8.4435777375533433E-4</v>
          </cell>
          <cell r="X92">
            <v>9.5556050081268694E-4</v>
          </cell>
          <cell r="Y92">
            <v>1.3947659757709769E-3</v>
          </cell>
          <cell r="Z92">
            <v>1.4484117889719027E-3</v>
          </cell>
        </row>
        <row r="93">
          <cell r="D93" t="str">
            <v>Total Ativos</v>
          </cell>
          <cell r="E93" t="e">
            <v>#REF!</v>
          </cell>
          <cell r="F93" t="e">
            <v>#REF!</v>
          </cell>
          <cell r="G93" t="e">
            <v>#REF!</v>
          </cell>
          <cell r="H93" t="e">
            <v>#REF!</v>
          </cell>
          <cell r="I93" t="e">
            <v>#REF!</v>
          </cell>
          <cell r="J93" t="e">
            <v>#REF!</v>
          </cell>
          <cell r="K93" t="e">
            <v>#REF!</v>
          </cell>
          <cell r="L93" t="e">
            <v>#REF!</v>
          </cell>
          <cell r="M93" t="e">
            <v>#REF!</v>
          </cell>
          <cell r="N93" t="e">
            <v>#REF!</v>
          </cell>
          <cell r="O93" t="e">
            <v>#REF!</v>
          </cell>
          <cell r="P93">
            <v>1.9124030614023464E-2</v>
          </cell>
          <cell r="Q93">
            <v>1.7906115270560092E-2</v>
          </cell>
          <cell r="R93">
            <v>1.6857921398240352E-2</v>
          </cell>
          <cell r="S93">
            <v>1.9136954187189456E-2</v>
          </cell>
          <cell r="T93">
            <v>1.8671465436872207E-2</v>
          </cell>
          <cell r="U93">
            <v>1.9544587164320469E-2</v>
          </cell>
          <cell r="V93">
            <v>1.8230801780396245E-2</v>
          </cell>
          <cell r="W93">
            <v>1.8604534744598649E-2</v>
          </cell>
          <cell r="X93">
            <v>1.9653300930085368E-2</v>
          </cell>
          <cell r="Y93">
            <v>1.9368756279188139E-2</v>
          </cell>
          <cell r="Z93">
            <v>1.6968267221442231E-2</v>
          </cell>
        </row>
        <row r="94">
          <cell r="D94" t="str">
            <v>CDB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 t="e">
            <v>#REF!</v>
          </cell>
          <cell r="J94" t="e">
            <v>#REF!</v>
          </cell>
          <cell r="K94" t="e">
            <v>#REF!</v>
          </cell>
          <cell r="L94" t="e">
            <v>#REF!</v>
          </cell>
          <cell r="M94" t="e">
            <v>#REF!</v>
          </cell>
          <cell r="N94" t="e">
            <v>#REF!</v>
          </cell>
          <cell r="O94" t="e">
            <v>#REF!</v>
          </cell>
          <cell r="P94">
            <v>1.8195811262577974E-4</v>
          </cell>
          <cell r="Q94">
            <v>2.1659113030825415E-4</v>
          </cell>
          <cell r="R94">
            <v>1.9778499456085211E-4</v>
          </cell>
          <cell r="S94">
            <v>1.0124620431322529E-4</v>
          </cell>
          <cell r="T94">
            <v>2.1166348404303591E-4</v>
          </cell>
          <cell r="U94">
            <v>2.1534479981135884E-4</v>
          </cell>
          <cell r="V94">
            <v>2.2812946197696868E-4</v>
          </cell>
          <cell r="W94">
            <v>2.5340587879811111E-4</v>
          </cell>
          <cell r="X94">
            <v>3.147726646988622E-4</v>
          </cell>
          <cell r="Y94">
            <v>2.7039646155965525E-4</v>
          </cell>
          <cell r="Z94">
            <v>3.0033993983423452E-4</v>
          </cell>
        </row>
        <row r="95">
          <cell r="D95" t="str">
            <v>Assunção de Dívida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 t="str">
            <v>Poupança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>
            <v>3.5064516364933431E-3</v>
          </cell>
          <cell r="Q96">
            <v>2.783870138451626E-3</v>
          </cell>
          <cell r="R96">
            <v>3.2701371182610166E-3</v>
          </cell>
          <cell r="S96">
            <v>2.1769305438629634E-3</v>
          </cell>
          <cell r="T96">
            <v>2.7446930024242794E-3</v>
          </cell>
          <cell r="U96">
            <v>2.2261951651980877E-3</v>
          </cell>
          <cell r="V96">
            <v>2.3796393733034665E-3</v>
          </cell>
          <cell r="W96">
            <v>2.3774468378036763E-3</v>
          </cell>
          <cell r="X96">
            <v>4.3315918501731507E-3</v>
          </cell>
          <cell r="Y96">
            <v>2.6485541633143499E-3</v>
          </cell>
          <cell r="Z96">
            <v>3.4199999999999999E-3</v>
          </cell>
        </row>
        <row r="97">
          <cell r="D97" t="str">
            <v>Depositos Judiciais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 t="str">
            <v>PoupMax</v>
          </cell>
          <cell r="E98" t="e">
            <v>#REF!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>
            <v>3.5081185626213772E-3</v>
          </cell>
          <cell r="Q98">
            <v>5.2527716889968473E-3</v>
          </cell>
          <cell r="R98">
            <v>5.34171979040264E-3</v>
          </cell>
          <cell r="S98">
            <v>3.332827079022849E-3</v>
          </cell>
          <cell r="T98">
            <v>4.1339592426987478E-3</v>
          </cell>
          <cell r="U98">
            <v>3.4308687234225347E-3</v>
          </cell>
          <cell r="V98">
            <v>3.6510370891649035E-3</v>
          </cell>
          <cell r="W98">
            <v>3.8849499205204424E-3</v>
          </cell>
          <cell r="X98">
            <v>6.099812902148641E-3</v>
          </cell>
          <cell r="Y98">
            <v>4.0843321680521291E-3</v>
          </cell>
          <cell r="Z98">
            <v>4.7099999999999998E-3</v>
          </cell>
        </row>
        <row r="99">
          <cell r="D99" t="str">
            <v>Depósito a Vista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>
            <v>4.4989137934284534E-3</v>
          </cell>
          <cell r="Q99">
            <v>4.9532489849944466E-3</v>
          </cell>
          <cell r="R99">
            <v>4.1080740864331226E-3</v>
          </cell>
          <cell r="S99">
            <v>4.4755348931029681E-3</v>
          </cell>
          <cell r="T99">
            <v>4.8053622261281558E-3</v>
          </cell>
          <cell r="U99">
            <v>4.5786481519132132E-3</v>
          </cell>
          <cell r="V99">
            <v>4.2926985919740802E-3</v>
          </cell>
          <cell r="W99">
            <v>4.4357634416070787E-3</v>
          </cell>
          <cell r="X99">
            <v>4.6997574694278045E-3</v>
          </cell>
          <cell r="Y99">
            <v>4.503777423247101E-3</v>
          </cell>
          <cell r="Z99">
            <v>5.2886698799137696E-3</v>
          </cell>
        </row>
        <row r="100">
          <cell r="D100" t="str">
            <v>Float</v>
          </cell>
          <cell r="E100" t="e">
            <v>#REF!</v>
          </cell>
          <cell r="F100" t="e">
            <v>#REF!</v>
          </cell>
          <cell r="G100" t="e">
            <v>#REF!</v>
          </cell>
          <cell r="H100" t="e">
            <v>#REF!</v>
          </cell>
          <cell r="I100" t="e">
            <v>#REF!</v>
          </cell>
          <cell r="J100" t="e">
            <v>#REF!</v>
          </cell>
          <cell r="K100" t="e">
            <v>#REF!</v>
          </cell>
          <cell r="L100" t="e">
            <v>#REF!</v>
          </cell>
          <cell r="M100" t="e">
            <v>#REF!</v>
          </cell>
          <cell r="N100" t="e">
            <v>#REF!</v>
          </cell>
          <cell r="O100" t="e">
            <v>#REF!</v>
          </cell>
          <cell r="P100">
            <v>6.1778590354937624E-3</v>
          </cell>
          <cell r="Q100">
            <v>6.4371018560759703E-3</v>
          </cell>
          <cell r="R100">
            <v>5.9736624758522884E-3</v>
          </cell>
          <cell r="S100">
            <v>6.473840180784664E-3</v>
          </cell>
          <cell r="T100">
            <v>6.5755559815528428E-3</v>
          </cell>
          <cell r="U100">
            <v>7.1097245505495682E-3</v>
          </cell>
          <cell r="V100">
            <v>6.9165688412069154E-3</v>
          </cell>
          <cell r="W100">
            <v>6.4682037289812561E-3</v>
          </cell>
          <cell r="X100">
            <v>7.4412756412866911E-3</v>
          </cell>
          <cell r="Y100">
            <v>6.8488285543913787E-3</v>
          </cell>
          <cell r="Z100">
            <v>6.3228346456692909E-3</v>
          </cell>
        </row>
        <row r="101">
          <cell r="D101" t="str">
            <v>Total Passivos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>
            <v>1.674784733441405E-3</v>
          </cell>
          <cell r="Q101">
            <v>1.7701112863143227E-3</v>
          </cell>
          <cell r="R101">
            <v>1.4814934557425558E-3</v>
          </cell>
          <cell r="S101">
            <v>1.4699461941855242E-3</v>
          </cell>
          <cell r="T101">
            <v>1.713834527875129E-3</v>
          </cell>
          <cell r="U101">
            <v>1.6799905820123126E-3</v>
          </cell>
          <cell r="V101">
            <v>1.5481015382615032E-3</v>
          </cell>
          <cell r="W101">
            <v>1.5065435449022971E-3</v>
          </cell>
          <cell r="X101">
            <v>1.5822677920570214E-3</v>
          </cell>
          <cell r="Y101">
            <v>1.4680936789787564E-3</v>
          </cell>
          <cell r="Z101">
            <v>1.7545448515453907E-3</v>
          </cell>
        </row>
        <row r="102">
          <cell r="D102" t="str">
            <v>Conta Inteligente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>
            <v>1.3678871064539081E-2</v>
          </cell>
          <cell r="Q102">
            <v>1.5075222236529202E-2</v>
          </cell>
          <cell r="R102">
            <v>1.2297136222043689E-2</v>
          </cell>
          <cell r="S102">
            <v>1.3474014103019577E-2</v>
          </cell>
          <cell r="T102">
            <v>1.4630733135392295E-2</v>
          </cell>
          <cell r="U102">
            <v>1.382485885730874E-2</v>
          </cell>
          <cell r="V102">
            <v>1.2891787231902516E-2</v>
          </cell>
          <cell r="W102">
            <v>1.5104718135817916E-2</v>
          </cell>
          <cell r="X102">
            <v>1.4219608894916557E-2</v>
          </cell>
          <cell r="Y102">
            <v>1.3582549772397083E-2</v>
          </cell>
          <cell r="Z102">
            <v>1.6129032258064516E-2</v>
          </cell>
        </row>
        <row r="103">
          <cell r="D103" t="str">
            <v>Fundos de Investimento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 t="e">
            <v>#REF!</v>
          </cell>
          <cell r="K103" t="e">
            <v>#REF!</v>
          </cell>
          <cell r="L103" t="e">
            <v>#REF!</v>
          </cell>
          <cell r="M103" t="e">
            <v>#REF!</v>
          </cell>
          <cell r="N103" t="e">
            <v>#REF!</v>
          </cell>
          <cell r="O103" t="e">
            <v>#REF!</v>
          </cell>
          <cell r="P103">
            <v>6.3566242473722483E-4</v>
          </cell>
          <cell r="Q103">
            <v>8.0643238785068217E-4</v>
          </cell>
          <cell r="R103">
            <v>6.594326821406036E-4</v>
          </cell>
          <cell r="S103">
            <v>5.9836428812748725E-4</v>
          </cell>
          <cell r="T103">
            <v>6.616557302720319E-4</v>
          </cell>
          <cell r="U103">
            <v>6.866915128052359E-4</v>
          </cell>
          <cell r="V103">
            <v>6.9277695324914009E-4</v>
          </cell>
          <cell r="W103">
            <v>8.1251572819867615E-4</v>
          </cell>
          <cell r="X103">
            <v>8.179617861558291E-4</v>
          </cell>
          <cell r="Y103">
            <v>8.4506282929845027E-4</v>
          </cell>
          <cell r="Z103">
            <v>8.4000000000000003E-4</v>
          </cell>
        </row>
        <row r="104">
          <cell r="D104" t="str">
            <v>Previdência Privada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3.801067638378015E-4</v>
          </cell>
          <cell r="W104">
            <v>0</v>
          </cell>
          <cell r="X104">
            <v>0</v>
          </cell>
          <cell r="Y104">
            <v>2.7030340431639108E-4</v>
          </cell>
          <cell r="Z104">
            <v>2.7030340431639108E-4</v>
          </cell>
        </row>
        <row r="105">
          <cell r="D105" t="str">
            <v>Total Fundos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 t="e">
            <v>#REF!</v>
          </cell>
          <cell r="P105">
            <v>6.7355491189617482E-4</v>
          </cell>
          <cell r="Q105">
            <v>8.4305083305528212E-4</v>
          </cell>
          <cell r="R105">
            <v>6.8743179694985134E-4</v>
          </cell>
          <cell r="S105">
            <v>6.273623610569219E-4</v>
          </cell>
          <cell r="T105">
            <v>6.9127088422468383E-4</v>
          </cell>
          <cell r="U105">
            <v>7.1311505884835192E-4</v>
          </cell>
          <cell r="V105">
            <v>7.174616872814766E-4</v>
          </cell>
          <cell r="W105">
            <v>8.4232951473515809E-4</v>
          </cell>
          <cell r="X105">
            <v>8.4562206629185295E-4</v>
          </cell>
          <cell r="Y105">
            <v>8.7721143937603266E-4</v>
          </cell>
          <cell r="Z105">
            <v>8.7627406599817428E-4</v>
          </cell>
        </row>
        <row r="106">
          <cell r="D106" t="str">
            <v>Total Captação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>
            <v>1.0960353786531201E-3</v>
          </cell>
          <cell r="Q106">
            <v>1.2381354944755131E-3</v>
          </cell>
          <cell r="R106">
            <v>1.0292597408162252E-3</v>
          </cell>
          <cell r="S106">
            <v>9.8922285448398541E-4</v>
          </cell>
          <cell r="T106">
            <v>1.1264517958911216E-3</v>
          </cell>
          <cell r="U106">
            <v>1.1096013612674318E-3</v>
          </cell>
          <cell r="V106">
            <v>1.0834074727578066E-3</v>
          </cell>
          <cell r="W106">
            <v>1.1697063136040435E-3</v>
          </cell>
          <cell r="X106">
            <v>1.2346430686017175E-3</v>
          </cell>
          <cell r="Y106">
            <v>1.2249880059785857E-3</v>
          </cell>
          <cell r="Z106">
            <v>1.39500110467007E-3</v>
          </cell>
        </row>
        <row r="109">
          <cell r="D109" t="str">
            <v>P&amp;C/Rentabilidade:</v>
          </cell>
          <cell r="P109">
            <v>37601.862079398146</v>
          </cell>
          <cell r="AB109" t="str">
            <v>EstimativaOut022110.XLS</v>
          </cell>
        </row>
        <row r="115">
          <cell r="D115" t="str">
            <v>Business Plan 2002</v>
          </cell>
          <cell r="P115" t="str">
            <v>Resultados</v>
          </cell>
          <cell r="AB115" t="str">
            <v>Segto : Varejo - Pymes</v>
          </cell>
        </row>
        <row r="117">
          <cell r="D117" t="str">
            <v>Valores em R$ Mil</v>
          </cell>
        </row>
        <row r="119">
          <cell r="D119" t="str">
            <v>Itens / Período</v>
          </cell>
          <cell r="E119" t="str">
            <v>Real</v>
          </cell>
        </row>
        <row r="120">
          <cell r="E120" t="str">
            <v>Jan/01</v>
          </cell>
          <cell r="F120" t="str">
            <v>Fev/01</v>
          </cell>
          <cell r="G120" t="str">
            <v>Mar/01</v>
          </cell>
          <cell r="H120" t="str">
            <v>Abr/01</v>
          </cell>
          <cell r="I120" t="str">
            <v>Mai/01</v>
          </cell>
          <cell r="J120" t="str">
            <v>Jun/01</v>
          </cell>
          <cell r="K120" t="str">
            <v>Jul/01</v>
          </cell>
          <cell r="L120" t="str">
            <v>Ago/01</v>
          </cell>
          <cell r="M120" t="str">
            <v>Set/01</v>
          </cell>
          <cell r="N120" t="str">
            <v>Out/01</v>
          </cell>
          <cell r="O120" t="str">
            <v>Nov/01</v>
          </cell>
          <cell r="P120" t="str">
            <v>Dez/01</v>
          </cell>
          <cell r="Q120" t="str">
            <v>Jan/02</v>
          </cell>
          <cell r="R120" t="str">
            <v>Fev/02</v>
          </cell>
          <cell r="S120" t="str">
            <v>Mar/02</v>
          </cell>
          <cell r="T120" t="str">
            <v>Abr/02</v>
          </cell>
          <cell r="U120" t="str">
            <v>Mai/02</v>
          </cell>
          <cell r="V120" t="str">
            <v>Jun/02</v>
          </cell>
          <cell r="W120" t="str">
            <v>Jul/02</v>
          </cell>
          <cell r="X120" t="str">
            <v>Ago/02</v>
          </cell>
          <cell r="Y120" t="str">
            <v>Set/02</v>
          </cell>
          <cell r="Z120" t="str">
            <v>Out/02</v>
          </cell>
          <cell r="AA120" t="str">
            <v>Nov/02</v>
          </cell>
          <cell r="AB120" t="str">
            <v>Dez/02</v>
          </cell>
        </row>
        <row r="121">
          <cell r="D121" t="str">
            <v>Margem Operacional</v>
          </cell>
        </row>
        <row r="122">
          <cell r="C122">
            <v>105</v>
          </cell>
          <cell r="D122" t="str">
            <v>Capital de Giro</v>
          </cell>
          <cell r="E122" t="e">
            <v>#REF!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e">
            <v>#REF!</v>
          </cell>
          <cell r="N122" t="e">
            <v>#REF!</v>
          </cell>
          <cell r="O122" t="e">
            <v>#REF!</v>
          </cell>
          <cell r="P122">
            <v>212.09872999999999</v>
          </cell>
          <cell r="Q122">
            <v>214.81308914485635</v>
          </cell>
          <cell r="R122">
            <v>188.86419004828713</v>
          </cell>
          <cell r="S122">
            <v>275.81703999999968</v>
          </cell>
          <cell r="T122">
            <v>238.98919000000012</v>
          </cell>
          <cell r="U122">
            <v>277.34068000000008</v>
          </cell>
          <cell r="V122">
            <v>306.06571000000002</v>
          </cell>
          <cell r="W122">
            <v>301.43202999999954</v>
          </cell>
          <cell r="X122">
            <v>328.83701000000013</v>
          </cell>
          <cell r="Y122">
            <v>346.69324000000006</v>
          </cell>
          <cell r="Z122">
            <v>340.5</v>
          </cell>
          <cell r="AA122">
            <v>0</v>
          </cell>
          <cell r="AB122">
            <v>0</v>
          </cell>
        </row>
        <row r="123">
          <cell r="C123">
            <v>106</v>
          </cell>
          <cell r="D123" t="str">
            <v>Adiantamento a Depositante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374.12325000000021</v>
          </cell>
          <cell r="Q123">
            <v>340.86484081808885</v>
          </cell>
          <cell r="R123">
            <v>265.31886963882425</v>
          </cell>
          <cell r="S123">
            <v>299.40354000000013</v>
          </cell>
          <cell r="T123">
            <v>322.70138999999995</v>
          </cell>
          <cell r="U123">
            <v>309.65312</v>
          </cell>
          <cell r="V123">
            <v>253.42326999999989</v>
          </cell>
          <cell r="W123">
            <v>300.67403999999993</v>
          </cell>
          <cell r="X123">
            <v>259.04066</v>
          </cell>
          <cell r="Y123">
            <v>350.97507999999976</v>
          </cell>
          <cell r="Z123">
            <v>283.10000000000002</v>
          </cell>
          <cell r="AA123">
            <v>0</v>
          </cell>
          <cell r="AB123">
            <v>0</v>
          </cell>
        </row>
        <row r="124">
          <cell r="C124">
            <v>107</v>
          </cell>
          <cell r="D124" t="str">
            <v>Conta Garantida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986.02321999999924</v>
          </cell>
          <cell r="Q124">
            <v>1054.7128049487328</v>
          </cell>
          <cell r="R124">
            <v>881.16144886123584</v>
          </cell>
          <cell r="S124">
            <v>905.18779000000086</v>
          </cell>
          <cell r="T124">
            <v>930.50481999999977</v>
          </cell>
          <cell r="U124">
            <v>1012.9377499999996</v>
          </cell>
          <cell r="V124">
            <v>1122.2486500000007</v>
          </cell>
          <cell r="W124">
            <v>1234.8163100000006</v>
          </cell>
          <cell r="X124">
            <v>1562.9606599999981</v>
          </cell>
          <cell r="Y124">
            <v>1570.0619199999999</v>
          </cell>
          <cell r="Z124">
            <v>1595.5</v>
          </cell>
          <cell r="AA124">
            <v>0</v>
          </cell>
          <cell r="AB124">
            <v>0</v>
          </cell>
        </row>
        <row r="125">
          <cell r="C125">
            <v>108</v>
          </cell>
          <cell r="D125" t="str">
            <v>Desconto de Títulos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1267.5210200000013</v>
          </cell>
          <cell r="Q125">
            <v>1204.9935874249786</v>
          </cell>
          <cell r="R125">
            <v>916.40052739996463</v>
          </cell>
          <cell r="S125">
            <v>1109.0756499999998</v>
          </cell>
          <cell r="T125">
            <v>1066.43469</v>
          </cell>
          <cell r="U125">
            <v>1124.4760899999994</v>
          </cell>
          <cell r="V125">
            <v>1039.6602999999993</v>
          </cell>
          <cell r="W125">
            <v>1163.4383899999989</v>
          </cell>
          <cell r="X125">
            <v>1166.1531199999997</v>
          </cell>
          <cell r="Y125">
            <v>1204.2398800000001</v>
          </cell>
          <cell r="Z125">
            <v>1231.5</v>
          </cell>
          <cell r="AA125">
            <v>0</v>
          </cell>
          <cell r="AB125">
            <v>0</v>
          </cell>
        </row>
        <row r="126">
          <cell r="D126" t="str">
            <v>Interbancário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D127" t="str">
            <v>Commercial Papers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109</v>
          </cell>
          <cell r="D128" t="str">
            <v>Cheque Especial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110</v>
          </cell>
          <cell r="D129" t="str">
            <v>Cheque Empresa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>
            <v>8012.3861068680562</v>
          </cell>
          <cell r="Q129">
            <v>7636.2017653600778</v>
          </cell>
          <cell r="R129">
            <v>7093.8242029268295</v>
          </cell>
          <cell r="S129">
            <v>7754.5526899999977</v>
          </cell>
          <cell r="T129">
            <v>7291.3536800000093</v>
          </cell>
          <cell r="U129">
            <v>6964.1981999999916</v>
          </cell>
          <cell r="V129">
            <v>6418.9581800000005</v>
          </cell>
          <cell r="W129">
            <v>6204.869310000001</v>
          </cell>
          <cell r="X129">
            <v>5923.4765400000042</v>
          </cell>
          <cell r="Y129">
            <v>5592.0910099999946</v>
          </cell>
          <cell r="Z129">
            <v>5551.1</v>
          </cell>
          <cell r="AA129">
            <v>0</v>
          </cell>
          <cell r="AB129">
            <v>0</v>
          </cell>
        </row>
        <row r="130">
          <cell r="C130">
            <v>111</v>
          </cell>
          <cell r="D130" t="str">
            <v>Crédito Pessoal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112</v>
          </cell>
          <cell r="D131" t="str">
            <v>Crédito Pessoal Convênio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113</v>
          </cell>
          <cell r="D132" t="str">
            <v>Crédito Especial</v>
          </cell>
          <cell r="P132">
            <v>0</v>
          </cell>
          <cell r="Q132">
            <v>203.62870255581785</v>
          </cell>
          <cell r="R132">
            <v>181.94152444095704</v>
          </cell>
          <cell r="S132">
            <v>187.04406999999998</v>
          </cell>
          <cell r="T132">
            <v>169.59888000000001</v>
          </cell>
          <cell r="U132">
            <v>160.00962999999999</v>
          </cell>
          <cell r="V132">
            <v>213.79070999999999</v>
          </cell>
          <cell r="W132">
            <v>217.70893000000018</v>
          </cell>
          <cell r="X132">
            <v>201.61910999999995</v>
          </cell>
          <cell r="Y132">
            <v>175.97202000000001</v>
          </cell>
          <cell r="Z132">
            <v>160</v>
          </cell>
          <cell r="AA132">
            <v>0</v>
          </cell>
          <cell r="AB132">
            <v>0</v>
          </cell>
        </row>
        <row r="133">
          <cell r="C133">
            <v>114</v>
          </cell>
          <cell r="D133" t="str">
            <v>Cheque Cash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>
            <v>1112.3693894398414</v>
          </cell>
          <cell r="Q133">
            <v>906.05379029998949</v>
          </cell>
          <cell r="R133">
            <v>700.36667814661632</v>
          </cell>
          <cell r="S133">
            <v>612.0733900000007</v>
          </cell>
          <cell r="T133">
            <v>638.88341000000105</v>
          </cell>
          <cell r="U133">
            <v>830.74126999999999</v>
          </cell>
          <cell r="V133">
            <v>851.96874000000003</v>
          </cell>
          <cell r="W133">
            <v>936.60681999999963</v>
          </cell>
          <cell r="X133">
            <v>995.44073000000105</v>
          </cell>
          <cell r="Y133">
            <v>994.59100999999987</v>
          </cell>
          <cell r="Z133">
            <v>1020.9</v>
          </cell>
          <cell r="AA133">
            <v>0</v>
          </cell>
          <cell r="AB133">
            <v>0</v>
          </cell>
        </row>
        <row r="134">
          <cell r="C134">
            <v>115</v>
          </cell>
          <cell r="D134" t="str">
            <v>Crédito Rural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>
            <v>73.953788457214898</v>
          </cell>
          <cell r="Q134">
            <v>59.647030092775822</v>
          </cell>
          <cell r="R134">
            <v>39.835589528083801</v>
          </cell>
          <cell r="S134">
            <v>43.229959999999998</v>
          </cell>
          <cell r="T134">
            <v>39.177210000000009</v>
          </cell>
          <cell r="U134">
            <v>46.396419999999999</v>
          </cell>
          <cell r="V134">
            <v>65.594649999999987</v>
          </cell>
          <cell r="W134">
            <v>38.385110000000005</v>
          </cell>
          <cell r="X134">
            <v>53.677960000000013</v>
          </cell>
          <cell r="Y134">
            <v>50.363039999999998</v>
          </cell>
          <cell r="Z134">
            <v>64.2</v>
          </cell>
          <cell r="AA134">
            <v>0</v>
          </cell>
          <cell r="AB134">
            <v>0</v>
          </cell>
        </row>
        <row r="135">
          <cell r="D135" t="str">
            <v>Cartão - Financiamentos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C136">
            <v>116</v>
          </cell>
          <cell r="D136" t="str">
            <v>Leasing / CDC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>
            <v>1438.3925328065839</v>
          </cell>
          <cell r="Q136">
            <v>1175.010321544833</v>
          </cell>
          <cell r="R136">
            <v>1051.0574195454246</v>
          </cell>
          <cell r="S136">
            <v>1512.13635</v>
          </cell>
          <cell r="T136">
            <v>1408.7067699999998</v>
          </cell>
          <cell r="U136">
            <v>1694.2163200000002</v>
          </cell>
          <cell r="V136">
            <v>1678.117919999999</v>
          </cell>
          <cell r="W136">
            <v>1613.1810100000007</v>
          </cell>
          <cell r="X136">
            <v>1614.1537400000002</v>
          </cell>
          <cell r="Y136">
            <v>1581.9824200000012</v>
          </cell>
          <cell r="Z136">
            <v>1472.7</v>
          </cell>
          <cell r="AA136">
            <v>0</v>
          </cell>
          <cell r="AB136">
            <v>0</v>
          </cell>
        </row>
        <row r="137">
          <cell r="C137">
            <v>117</v>
          </cell>
          <cell r="D137" t="str">
            <v>Financiamento de Veículos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118</v>
          </cell>
          <cell r="D138" t="str">
            <v>Crédito Imobiliário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>
            <v>934.5476423901307</v>
          </cell>
          <cell r="Q138">
            <v>731.69658011099364</v>
          </cell>
          <cell r="R138">
            <v>751.04609760116841</v>
          </cell>
          <cell r="S138">
            <v>793.29272747472498</v>
          </cell>
          <cell r="T138">
            <v>830.61647281012711</v>
          </cell>
          <cell r="U138">
            <v>724.95032472045989</v>
          </cell>
          <cell r="V138">
            <v>499.60345122199573</v>
          </cell>
          <cell r="W138">
            <v>391.82961792386573</v>
          </cell>
          <cell r="X138">
            <v>586.30829197350545</v>
          </cell>
          <cell r="Y138">
            <v>423.9426966478083</v>
          </cell>
          <cell r="Z138">
            <v>543.1962299999999</v>
          </cell>
          <cell r="AA138">
            <v>0</v>
          </cell>
          <cell r="AB138">
            <v>0</v>
          </cell>
        </row>
        <row r="139">
          <cell r="C139">
            <v>119</v>
          </cell>
          <cell r="D139" t="str">
            <v>Renegociações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>
            <v>380.79318916969351</v>
          </cell>
          <cell r="Q139">
            <v>292.54939752353675</v>
          </cell>
          <cell r="R139">
            <v>347.75861178258492</v>
          </cell>
          <cell r="S139">
            <v>350.49059000000102</v>
          </cell>
          <cell r="T139">
            <v>391.64456000000024</v>
          </cell>
          <cell r="U139">
            <v>310.28675000000015</v>
          </cell>
          <cell r="V139">
            <v>294.37684000000002</v>
          </cell>
          <cell r="W139">
            <v>290.33907000000005</v>
          </cell>
          <cell r="X139">
            <v>283.76383000000015</v>
          </cell>
          <cell r="Y139">
            <v>354.37149999999986</v>
          </cell>
          <cell r="Z139">
            <v>147.5</v>
          </cell>
          <cell r="AA139">
            <v>0</v>
          </cell>
          <cell r="AB139">
            <v>0</v>
          </cell>
        </row>
        <row r="140">
          <cell r="C140">
            <v>120</v>
          </cell>
          <cell r="D140" t="str">
            <v>Repasses BNDES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>
            <v>60.84077034757938</v>
          </cell>
          <cell r="Q140">
            <v>54.973049902240746</v>
          </cell>
          <cell r="R140">
            <v>325.95423243835103</v>
          </cell>
          <cell r="S140">
            <v>68.205289999999934</v>
          </cell>
          <cell r="T140">
            <v>64.719029999999989</v>
          </cell>
          <cell r="U140">
            <v>58.461090000000013</v>
          </cell>
          <cell r="V140">
            <v>-213.03808999999993</v>
          </cell>
          <cell r="W140">
            <v>54.227350000000023</v>
          </cell>
          <cell r="X140">
            <v>53.873759999999969</v>
          </cell>
          <cell r="Y140">
            <v>78.226989999999958</v>
          </cell>
          <cell r="Z140">
            <v>80.099999999999994</v>
          </cell>
          <cell r="AA140">
            <v>0</v>
          </cell>
          <cell r="AB140">
            <v>0</v>
          </cell>
        </row>
        <row r="141">
          <cell r="C141">
            <v>121</v>
          </cell>
          <cell r="D141" t="str">
            <v>Resolução 63/2148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>
            <v>0.82177001237869263</v>
          </cell>
          <cell r="Q141">
            <v>0.82765001058578491</v>
          </cell>
          <cell r="R141">
            <v>0.85790997743606567</v>
          </cell>
          <cell r="S141">
            <v>0.80655999999999928</v>
          </cell>
          <cell r="T141">
            <v>0.91263000000000005</v>
          </cell>
          <cell r="U141">
            <v>1.0472999999999999</v>
          </cell>
          <cell r="V141">
            <v>0.66012999999999999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122</v>
          </cell>
          <cell r="D142" t="str">
            <v>Comex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>
            <v>92.259930000000367</v>
          </cell>
          <cell r="Q142">
            <v>93.462370013348391</v>
          </cell>
          <cell r="R142">
            <v>82.40988999999999</v>
          </cell>
          <cell r="S142">
            <v>86.063999999999993</v>
          </cell>
          <cell r="T142">
            <v>83.023780000000002</v>
          </cell>
          <cell r="U142">
            <v>125.55576000000001</v>
          </cell>
          <cell r="V142">
            <v>128.52814000000001</v>
          </cell>
          <cell r="W142">
            <v>123.04300000000001</v>
          </cell>
          <cell r="X142">
            <v>159.8663</v>
          </cell>
          <cell r="Y142">
            <v>177.48491999999999</v>
          </cell>
          <cell r="Z142">
            <v>378.16</v>
          </cell>
          <cell r="AA142">
            <v>0</v>
          </cell>
          <cell r="AB142">
            <v>0</v>
          </cell>
        </row>
        <row r="143">
          <cell r="D143" t="str">
            <v>Total Ativos (In Balance)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>
            <v>14946.13133949148</v>
          </cell>
          <cell r="Q143">
            <v>13969.434979750855</v>
          </cell>
          <cell r="R143">
            <v>12826.797192335765</v>
          </cell>
          <cell r="S143">
            <v>13997.379647474729</v>
          </cell>
          <cell r="T143">
            <v>13477.266512810136</v>
          </cell>
          <cell r="U143">
            <v>13640.270704720449</v>
          </cell>
          <cell r="V143">
            <v>12659.958601221995</v>
          </cell>
          <cell r="W143">
            <v>12870.550987923863</v>
          </cell>
          <cell r="X143">
            <v>13189.171711973508</v>
          </cell>
          <cell r="Y143">
            <v>12900.995726647803</v>
          </cell>
          <cell r="Z143">
            <v>12868.456230000002</v>
          </cell>
          <cell r="AA143">
            <v>0</v>
          </cell>
          <cell r="AB143">
            <v>0</v>
          </cell>
        </row>
        <row r="144">
          <cell r="C144">
            <v>124</v>
          </cell>
          <cell r="D144" t="str">
            <v>Fiança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>
            <v>12.099799949488078</v>
          </cell>
          <cell r="Q144">
            <v>11.840619987342507</v>
          </cell>
          <cell r="R144">
            <v>11.286450044251978</v>
          </cell>
          <cell r="S144">
            <v>11.235059999999995</v>
          </cell>
          <cell r="T144">
            <v>13.940540000000002</v>
          </cell>
          <cell r="U144">
            <v>14.289030000000002</v>
          </cell>
          <cell r="V144">
            <v>12.987400000000001</v>
          </cell>
          <cell r="W144">
            <v>14.19891</v>
          </cell>
          <cell r="X144">
            <v>15.335749999999997</v>
          </cell>
          <cell r="Y144">
            <v>14.451549999999997</v>
          </cell>
          <cell r="Z144">
            <v>31.6</v>
          </cell>
          <cell r="AA144">
            <v>0</v>
          </cell>
          <cell r="AB144">
            <v>0</v>
          </cell>
        </row>
        <row r="145">
          <cell r="D145" t="str">
            <v>Total Ativos (Off Balance)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>
            <v>12.099799949488078</v>
          </cell>
          <cell r="Q145">
            <v>11.840619987342507</v>
          </cell>
          <cell r="R145">
            <v>11.286450044251978</v>
          </cell>
          <cell r="S145">
            <v>11.235059999999995</v>
          </cell>
          <cell r="T145">
            <v>13.940540000000002</v>
          </cell>
          <cell r="U145">
            <v>14.289030000000002</v>
          </cell>
          <cell r="V145">
            <v>12.987400000000001</v>
          </cell>
          <cell r="W145">
            <v>14.19891</v>
          </cell>
          <cell r="X145">
            <v>15.335749999999997</v>
          </cell>
          <cell r="Y145">
            <v>14.451549999999997</v>
          </cell>
          <cell r="Z145">
            <v>31.6</v>
          </cell>
          <cell r="AA145">
            <v>0</v>
          </cell>
          <cell r="AB145">
            <v>0</v>
          </cell>
        </row>
        <row r="146">
          <cell r="D146" t="str">
            <v>Total Ativos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>
            <v>14958.231139440968</v>
          </cell>
          <cell r="Q146">
            <v>13981.275599738197</v>
          </cell>
          <cell r="R146">
            <v>12838.083642380017</v>
          </cell>
          <cell r="S146">
            <v>14008.61470747473</v>
          </cell>
          <cell r="T146">
            <v>13491.207052810136</v>
          </cell>
          <cell r="U146">
            <v>13654.559734720449</v>
          </cell>
          <cell r="V146">
            <v>12672.946001221995</v>
          </cell>
          <cell r="W146">
            <v>12884.749897923863</v>
          </cell>
          <cell r="X146">
            <v>13204.507461973508</v>
          </cell>
          <cell r="Y146">
            <v>12915.447276647803</v>
          </cell>
          <cell r="Z146">
            <v>12900.056230000002</v>
          </cell>
          <cell r="AA146">
            <v>0</v>
          </cell>
          <cell r="AB146">
            <v>0</v>
          </cell>
        </row>
        <row r="147">
          <cell r="C147">
            <v>132</v>
          </cell>
          <cell r="D147" t="str">
            <v>CDB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>
            <v>77.968141469583486</v>
          </cell>
          <cell r="Q147">
            <v>96.61558986648015</v>
          </cell>
          <cell r="R147">
            <v>90.38260010445083</v>
          </cell>
          <cell r="S147">
            <v>45.67924999999785</v>
          </cell>
          <cell r="T147">
            <v>93.330050000000085</v>
          </cell>
          <cell r="U147">
            <v>87.969212102139338</v>
          </cell>
          <cell r="V147">
            <v>101.47426598197544</v>
          </cell>
          <cell r="W147">
            <v>130.65961879060927</v>
          </cell>
          <cell r="X147">
            <v>185.45901767793441</v>
          </cell>
          <cell r="Y147">
            <v>154.08812758438515</v>
          </cell>
          <cell r="Z147">
            <v>184.3</v>
          </cell>
          <cell r="AA147">
            <v>0</v>
          </cell>
          <cell r="AB147">
            <v>0</v>
          </cell>
        </row>
        <row r="148">
          <cell r="C148">
            <v>133</v>
          </cell>
          <cell r="D148" t="str">
            <v>Assunção de Dívida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C149">
            <v>134</v>
          </cell>
          <cell r="D149" t="str">
            <v>Poupança</v>
          </cell>
          <cell r="E149" t="e">
            <v>#REF!</v>
          </cell>
          <cell r="F149" t="e">
            <v>#REF!</v>
          </cell>
          <cell r="G149" t="e">
            <v>#REF!</v>
          </cell>
          <cell r="H149" t="e">
            <v>#REF!</v>
          </cell>
          <cell r="I149" t="e">
            <v>#REF!</v>
          </cell>
          <cell r="J149" t="e">
            <v>#REF!</v>
          </cell>
          <cell r="K149" t="e">
            <v>#REF!</v>
          </cell>
          <cell r="L149" t="e">
            <v>#REF!</v>
          </cell>
          <cell r="M149" t="e">
            <v>#REF!</v>
          </cell>
          <cell r="N149" t="e">
            <v>#REF!</v>
          </cell>
          <cell r="O149" t="e">
            <v>#REF!</v>
          </cell>
          <cell r="P149">
            <v>91.244702589501912</v>
          </cell>
          <cell r="Q149">
            <v>71.516882526069367</v>
          </cell>
          <cell r="R149">
            <v>84.144322325822486</v>
          </cell>
          <cell r="S149">
            <v>56.819105252770541</v>
          </cell>
          <cell r="T149">
            <v>75.568047512773347</v>
          </cell>
          <cell r="U149">
            <v>62.146793419148935</v>
          </cell>
          <cell r="V149">
            <v>66.64485953299959</v>
          </cell>
          <cell r="W149">
            <v>67.28831760501005</v>
          </cell>
          <cell r="X149">
            <v>122.43998594282128</v>
          </cell>
          <cell r="Y149">
            <v>75.099524915952912</v>
          </cell>
          <cell r="Z149">
            <v>100.28124</v>
          </cell>
          <cell r="AA149">
            <v>0</v>
          </cell>
          <cell r="AB149">
            <v>0</v>
          </cell>
        </row>
        <row r="150">
          <cell r="C150">
            <v>135</v>
          </cell>
          <cell r="D150" t="str">
            <v>Depositos Judiciais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C151">
            <v>136</v>
          </cell>
          <cell r="D151" t="str">
            <v>PoupMax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M151" t="e">
            <v>#REF!</v>
          </cell>
          <cell r="N151" t="e">
            <v>#REF!</v>
          </cell>
          <cell r="O151" t="e">
            <v>#REF!</v>
          </cell>
          <cell r="P151">
            <v>9.2552448636209874</v>
          </cell>
          <cell r="Q151">
            <v>12.328168478769157</v>
          </cell>
          <cell r="R151">
            <v>11.427974604786414</v>
          </cell>
          <cell r="S151">
            <v>6.6590889219675411</v>
          </cell>
          <cell r="T151">
            <v>7.8362121394727158</v>
          </cell>
          <cell r="U151">
            <v>6.1200369102323933</v>
          </cell>
          <cell r="V151">
            <v>5.9591912649952503</v>
          </cell>
          <cell r="W151">
            <v>5.8801172723921695</v>
          </cell>
          <cell r="X151">
            <v>8.4912451604173054</v>
          </cell>
          <cell r="Y151">
            <v>5.0056562954135657</v>
          </cell>
          <cell r="Z151">
            <v>5.181</v>
          </cell>
          <cell r="AA151">
            <v>0</v>
          </cell>
          <cell r="AB151">
            <v>0</v>
          </cell>
        </row>
        <row r="152">
          <cell r="C152">
            <v>137</v>
          </cell>
          <cell r="D152" t="str">
            <v>Depósito a Vista</v>
          </cell>
          <cell r="E152" t="e">
            <v>#REF!</v>
          </cell>
          <cell r="F152" t="e">
            <v>#REF!</v>
          </cell>
          <cell r="G152" t="e">
            <v>#REF!</v>
          </cell>
          <cell r="H152" t="e">
            <v>#REF!</v>
          </cell>
          <cell r="I152" t="e">
            <v>#REF!</v>
          </cell>
          <cell r="J152" t="e">
            <v>#REF!</v>
          </cell>
          <cell r="K152" t="e">
            <v>#REF!</v>
          </cell>
          <cell r="L152" t="e">
            <v>#REF!</v>
          </cell>
          <cell r="M152" t="e">
            <v>#REF!</v>
          </cell>
          <cell r="N152" t="e">
            <v>#REF!</v>
          </cell>
          <cell r="O152" t="e">
            <v>#REF!</v>
          </cell>
          <cell r="P152">
            <v>884.28123131981124</v>
          </cell>
          <cell r="Q152">
            <v>973.67090880684555</v>
          </cell>
          <cell r="R152">
            <v>781.05190182477236</v>
          </cell>
          <cell r="S152">
            <v>833.91813000000013</v>
          </cell>
          <cell r="T152">
            <v>927.47532000000001</v>
          </cell>
          <cell r="U152">
            <v>856.04619999999989</v>
          </cell>
          <cell r="V152">
            <v>821.17271999999969</v>
          </cell>
          <cell r="W152">
            <v>892.88148000000012</v>
          </cell>
          <cell r="X152">
            <v>947.34458000000018</v>
          </cell>
          <cell r="Y152">
            <v>914.08003999999926</v>
          </cell>
          <cell r="Z152">
            <v>1174.4337655529312</v>
          </cell>
          <cell r="AA152">
            <v>0</v>
          </cell>
          <cell r="AB152">
            <v>0</v>
          </cell>
        </row>
        <row r="153">
          <cell r="C153">
            <v>138</v>
          </cell>
          <cell r="D153" t="str">
            <v>Float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 t="e">
            <v>#REF!</v>
          </cell>
          <cell r="K153" t="e">
            <v>#REF!</v>
          </cell>
          <cell r="L153" t="e">
            <v>#REF!</v>
          </cell>
          <cell r="M153" t="e">
            <v>#REF!</v>
          </cell>
          <cell r="N153" t="e">
            <v>#REF!</v>
          </cell>
          <cell r="O153" t="e">
            <v>#REF!</v>
          </cell>
          <cell r="P153">
            <v>71.652440457430203</v>
          </cell>
          <cell r="Q153">
            <v>75.182549939421733</v>
          </cell>
          <cell r="R153">
            <v>68.401739753677248</v>
          </cell>
          <cell r="S153">
            <v>68.416220000000052</v>
          </cell>
          <cell r="T153">
            <v>71.170469999999995</v>
          </cell>
          <cell r="U153">
            <v>75.964150000000018</v>
          </cell>
          <cell r="V153">
            <v>76.928569999999965</v>
          </cell>
          <cell r="W153">
            <v>73.666720000000055</v>
          </cell>
          <cell r="X153">
            <v>84.386020000000016</v>
          </cell>
          <cell r="Y153">
            <v>77.880519999999919</v>
          </cell>
          <cell r="Z153">
            <v>80.3</v>
          </cell>
          <cell r="AA153">
            <v>0</v>
          </cell>
          <cell r="AB153">
            <v>0</v>
          </cell>
        </row>
        <row r="154">
          <cell r="D154" t="str">
            <v>Total Passivos</v>
          </cell>
          <cell r="E154" t="e">
            <v>#REF!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  <cell r="O154" t="e">
            <v>#REF!</v>
          </cell>
          <cell r="P154">
            <v>1134.4017606999478</v>
          </cell>
          <cell r="Q154">
            <v>1229.314099617586</v>
          </cell>
          <cell r="R154">
            <v>1035.4085386135093</v>
          </cell>
          <cell r="S154">
            <v>1011.4917941747361</v>
          </cell>
          <cell r="T154">
            <v>1175.3800996522461</v>
          </cell>
          <cell r="U154">
            <v>1088.2463924315207</v>
          </cell>
          <cell r="V154">
            <v>1072.1796067799698</v>
          </cell>
          <cell r="W154">
            <v>1170.3762536680115</v>
          </cell>
          <cell r="X154">
            <v>1348.1208487811732</v>
          </cell>
          <cell r="Y154">
            <v>1226.1538687957509</v>
          </cell>
          <cell r="Z154">
            <v>1544.4960055529311</v>
          </cell>
          <cell r="AA154">
            <v>0</v>
          </cell>
          <cell r="AB154">
            <v>0</v>
          </cell>
        </row>
        <row r="155">
          <cell r="C155">
            <v>140</v>
          </cell>
          <cell r="D155" t="str">
            <v>Conta Inteligente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 t="e">
            <v>#REF!</v>
          </cell>
          <cell r="K155" t="e">
            <v>#REF!</v>
          </cell>
          <cell r="L155" t="e">
            <v>#REF!</v>
          </cell>
          <cell r="M155" t="e">
            <v>#REF!</v>
          </cell>
          <cell r="N155" t="e">
            <v>#REF!</v>
          </cell>
          <cell r="O155" t="e">
            <v>#REF!</v>
          </cell>
          <cell r="P155">
            <v>36.873189963894404</v>
          </cell>
          <cell r="Q155">
            <v>36.177660097979242</v>
          </cell>
          <cell r="R155">
            <v>27.644669971734402</v>
          </cell>
          <cell r="S155">
            <v>28</v>
          </cell>
          <cell r="T155">
            <v>29</v>
          </cell>
          <cell r="U155">
            <v>26.210410000000014</v>
          </cell>
          <cell r="V155">
            <v>23.278640000000003</v>
          </cell>
          <cell r="W155">
            <v>26.059549999999987</v>
          </cell>
          <cell r="X155">
            <v>23.228220000000004</v>
          </cell>
          <cell r="Y155">
            <v>20.678899999999981</v>
          </cell>
          <cell r="Z155">
            <v>24</v>
          </cell>
          <cell r="AA155">
            <v>0</v>
          </cell>
          <cell r="AB155">
            <v>0</v>
          </cell>
        </row>
        <row r="156">
          <cell r="C156">
            <v>141</v>
          </cell>
          <cell r="D156" t="str">
            <v>Fundos de Investimento</v>
          </cell>
          <cell r="E156" t="e">
            <v>#REF!</v>
          </cell>
          <cell r="F156" t="e">
            <v>#REF!</v>
          </cell>
          <cell r="G156" t="e">
            <v>#REF!</v>
          </cell>
          <cell r="H156" t="e">
            <v>#REF!</v>
          </cell>
          <cell r="I156" t="e">
            <v>#REF!</v>
          </cell>
          <cell r="J156" t="e">
            <v>#REF!</v>
          </cell>
          <cell r="K156" t="e">
            <v>#REF!</v>
          </cell>
          <cell r="L156" t="e">
            <v>#REF!</v>
          </cell>
          <cell r="M156" t="e">
            <v>#REF!</v>
          </cell>
          <cell r="N156" t="e">
            <v>#REF!</v>
          </cell>
          <cell r="O156" t="e">
            <v>#REF!</v>
          </cell>
          <cell r="P156">
            <v>588.10489886760843</v>
          </cell>
          <cell r="Q156">
            <v>752.16994750563163</v>
          </cell>
          <cell r="R156">
            <v>607.97451222244376</v>
          </cell>
          <cell r="S156">
            <v>545.5</v>
          </cell>
          <cell r="T156">
            <v>610.89548761275239</v>
          </cell>
          <cell r="U156">
            <v>638.33263639895279</v>
          </cell>
          <cell r="V156">
            <v>607.31668107327937</v>
          </cell>
          <cell r="W156">
            <v>647.22402857976306</v>
          </cell>
          <cell r="X156">
            <v>620.58924307999985</v>
          </cell>
          <cell r="Y156">
            <v>491.16995283333318</v>
          </cell>
          <cell r="Z156">
            <v>510.36384000000004</v>
          </cell>
          <cell r="AA156">
            <v>0</v>
          </cell>
          <cell r="AB156">
            <v>0</v>
          </cell>
        </row>
        <row r="157">
          <cell r="C157">
            <v>142</v>
          </cell>
          <cell r="D157" t="str">
            <v>Previdência Privada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0.38700000000000001</v>
          </cell>
          <cell r="W157">
            <v>0</v>
          </cell>
          <cell r="X157">
            <v>0</v>
          </cell>
          <cell r="Y157">
            <v>0.29299999999999998</v>
          </cell>
          <cell r="Z157">
            <v>0.29299999999999998</v>
          </cell>
          <cell r="AA157">
            <v>0</v>
          </cell>
          <cell r="AB157">
            <v>0</v>
          </cell>
        </row>
        <row r="158">
          <cell r="D158" t="str">
            <v>Total Fundos</v>
          </cell>
          <cell r="E158" t="e">
            <v>#REF!</v>
          </cell>
          <cell r="F158" t="e">
            <v>#REF!</v>
          </cell>
          <cell r="G158" t="e">
            <v>#REF!</v>
          </cell>
          <cell r="H158" t="e">
            <v>#REF!</v>
          </cell>
          <cell r="I158" t="e">
            <v>#REF!</v>
          </cell>
          <cell r="J158" t="e">
            <v>#REF!</v>
          </cell>
          <cell r="K158" t="e">
            <v>#REF!</v>
          </cell>
          <cell r="L158" t="e">
            <v>#REF!</v>
          </cell>
          <cell r="M158" t="e">
            <v>#REF!</v>
          </cell>
          <cell r="N158" t="e">
            <v>#REF!</v>
          </cell>
          <cell r="O158" t="e">
            <v>#REF!</v>
          </cell>
          <cell r="P158">
            <v>624.97808883150287</v>
          </cell>
          <cell r="Q158">
            <v>788.34760760361087</v>
          </cell>
          <cell r="R158">
            <v>635.61918219417817</v>
          </cell>
          <cell r="S158">
            <v>573.5</v>
          </cell>
          <cell r="T158">
            <v>639.89548761275239</v>
          </cell>
          <cell r="U158">
            <v>664.54304639895281</v>
          </cell>
          <cell r="V158">
            <v>630.98232107327931</v>
          </cell>
          <cell r="W158">
            <v>673.283578579763</v>
          </cell>
          <cell r="X158">
            <v>643.81746307999981</v>
          </cell>
          <cell r="Y158">
            <v>512.14185283333313</v>
          </cell>
          <cell r="Z158">
            <v>534.65683999999999</v>
          </cell>
          <cell r="AA158">
            <v>0</v>
          </cell>
          <cell r="AB158">
            <v>0</v>
          </cell>
        </row>
        <row r="159">
          <cell r="D159" t="str">
            <v>Total Captação</v>
          </cell>
          <cell r="E159" t="e">
            <v>#REF!</v>
          </cell>
          <cell r="F159" t="e">
            <v>#REF!</v>
          </cell>
          <cell r="G159" t="e">
            <v>#REF!</v>
          </cell>
          <cell r="H159" t="e">
            <v>#REF!</v>
          </cell>
          <cell r="I159" t="e">
            <v>#REF!</v>
          </cell>
          <cell r="J159" t="e">
            <v>#REF!</v>
          </cell>
          <cell r="K159" t="e">
            <v>#REF!</v>
          </cell>
          <cell r="L159" t="e">
            <v>#REF!</v>
          </cell>
          <cell r="M159" t="e">
            <v>#REF!</v>
          </cell>
          <cell r="N159" t="e">
            <v>#REF!</v>
          </cell>
          <cell r="O159" t="e">
            <v>#REF!</v>
          </cell>
          <cell r="P159">
            <v>1759.3798495314506</v>
          </cell>
          <cell r="Q159">
            <v>2017.6617072211968</v>
          </cell>
          <cell r="R159">
            <v>1671.0277208076875</v>
          </cell>
          <cell r="S159">
            <v>1584.9917941747362</v>
          </cell>
          <cell r="T159">
            <v>1815.2755872649986</v>
          </cell>
          <cell r="U159">
            <v>1752.7894388304735</v>
          </cell>
          <cell r="V159">
            <v>1703.1619278532492</v>
          </cell>
          <cell r="W159">
            <v>1843.6598322477744</v>
          </cell>
          <cell r="X159">
            <v>1991.9383118611731</v>
          </cell>
          <cell r="Y159">
            <v>1738.295721629084</v>
          </cell>
          <cell r="Z159">
            <v>2079.152845552931</v>
          </cell>
          <cell r="AA159">
            <v>0</v>
          </cell>
          <cell r="AB159">
            <v>0</v>
          </cell>
        </row>
        <row r="160">
          <cell r="D160" t="str">
            <v>Seguros</v>
          </cell>
        </row>
        <row r="161">
          <cell r="C161">
            <v>146</v>
          </cell>
          <cell r="D161" t="str">
            <v>Capitalização</v>
          </cell>
          <cell r="P161">
            <v>380.06170078506693</v>
          </cell>
          <cell r="Q161">
            <v>425.07993976958096</v>
          </cell>
          <cell r="R161">
            <v>445.17227090708911</v>
          </cell>
          <cell r="S161">
            <v>445</v>
          </cell>
          <cell r="T161">
            <v>485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C162">
            <v>147</v>
          </cell>
          <cell r="D162" t="str">
            <v>Vida</v>
          </cell>
          <cell r="P162">
            <v>146.39928909670562</v>
          </cell>
          <cell r="Q162">
            <v>223.56860858923756</v>
          </cell>
          <cell r="R162">
            <v>204.19669892452657</v>
          </cell>
          <cell r="S162">
            <v>161</v>
          </cell>
          <cell r="T162">
            <v>273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148</v>
          </cell>
          <cell r="D163" t="str">
            <v>Auto</v>
          </cell>
          <cell r="P163">
            <v>39.279389815637842</v>
          </cell>
          <cell r="Q163">
            <v>37.660020163515583</v>
          </cell>
          <cell r="R163">
            <v>32.265250066178851</v>
          </cell>
          <cell r="S163">
            <v>38</v>
          </cell>
          <cell r="T163">
            <v>37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149</v>
          </cell>
          <cell r="D164" t="str">
            <v>Demais Ramos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I164" t="e">
            <v>#REF!</v>
          </cell>
          <cell r="J164" t="e">
            <v>#REF!</v>
          </cell>
          <cell r="K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>
            <v>84.845450294786133</v>
          </cell>
          <cell r="Q164">
            <v>102.9944297252805</v>
          </cell>
          <cell r="R164">
            <v>78.946050161728635</v>
          </cell>
          <cell r="S164">
            <v>279.5</v>
          </cell>
          <cell r="T164">
            <v>214</v>
          </cell>
          <cell r="U164">
            <v>808.98311999999976</v>
          </cell>
          <cell r="V164">
            <v>769.54395999999997</v>
          </cell>
          <cell r="W164">
            <v>1021.2977300000001</v>
          </cell>
          <cell r="X164">
            <v>725.02857999999992</v>
          </cell>
          <cell r="Y164">
            <v>956.00580999999954</v>
          </cell>
          <cell r="Z164">
            <v>652.6</v>
          </cell>
          <cell r="AA164">
            <v>0</v>
          </cell>
          <cell r="AB164">
            <v>0</v>
          </cell>
        </row>
        <row r="165">
          <cell r="D165" t="str">
            <v>Total Seguros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>
            <v>650.58582999219652</v>
          </cell>
          <cell r="Q165">
            <v>789.3029982476146</v>
          </cell>
          <cell r="R165">
            <v>760.58027005952317</v>
          </cell>
          <cell r="S165">
            <v>923.5</v>
          </cell>
          <cell r="T165">
            <v>1009</v>
          </cell>
          <cell r="U165">
            <v>808.98311999999976</v>
          </cell>
          <cell r="V165">
            <v>769.54395999999997</v>
          </cell>
          <cell r="W165">
            <v>1021.2977300000001</v>
          </cell>
          <cell r="X165">
            <v>725.02857999999992</v>
          </cell>
          <cell r="Y165">
            <v>956.00580999999954</v>
          </cell>
          <cell r="Z165">
            <v>652.6</v>
          </cell>
          <cell r="AA165">
            <v>0</v>
          </cell>
          <cell r="AB165">
            <v>0</v>
          </cell>
        </row>
        <row r="166">
          <cell r="D166" t="str">
            <v>Cartões/Tarifas/Comissões/Outras Despesas Operacionais</v>
          </cell>
        </row>
        <row r="167">
          <cell r="C167">
            <v>151</v>
          </cell>
          <cell r="D167" t="str">
            <v>Cartão de Crédito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C168">
            <v>152</v>
          </cell>
          <cell r="D168" t="str">
            <v>Tarifas</v>
          </cell>
          <cell r="E168" t="e">
            <v>#REF!</v>
          </cell>
          <cell r="F168" t="e">
            <v>#REF!</v>
          </cell>
          <cell r="G168" t="e">
            <v>#REF!</v>
          </cell>
          <cell r="H168" t="e">
            <v>#REF!</v>
          </cell>
          <cell r="I168" t="e">
            <v>#REF!</v>
          </cell>
          <cell r="J168" t="e">
            <v>#REF!</v>
          </cell>
          <cell r="K168" t="e">
            <v>#REF!</v>
          </cell>
          <cell r="L168" t="e">
            <v>#REF!</v>
          </cell>
          <cell r="M168" t="e">
            <v>#REF!</v>
          </cell>
          <cell r="N168" t="e">
            <v>#REF!</v>
          </cell>
          <cell r="O168" t="e">
            <v>#REF!</v>
          </cell>
          <cell r="P168">
            <v>4974.5087948706641</v>
          </cell>
          <cell r="Q168">
            <v>4389.1332563406486</v>
          </cell>
          <cell r="R168">
            <v>4366.0773872271857</v>
          </cell>
          <cell r="S168">
            <v>3982</v>
          </cell>
          <cell r="T168">
            <v>4502</v>
          </cell>
          <cell r="U168">
            <v>4645.5041565000038</v>
          </cell>
          <cell r="V168">
            <v>4313.0574099999885</v>
          </cell>
          <cell r="W168">
            <v>4399.7215299999752</v>
          </cell>
          <cell r="X168">
            <v>4418.3680999999842</v>
          </cell>
          <cell r="Y168">
            <v>4244.1885999999895</v>
          </cell>
          <cell r="Z168">
            <v>4459.2</v>
          </cell>
          <cell r="AA168">
            <v>0</v>
          </cell>
          <cell r="AB168">
            <v>0</v>
          </cell>
        </row>
        <row r="169">
          <cell r="C169">
            <v>153</v>
          </cell>
          <cell r="D169" t="str">
            <v>Outras Comissões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I169" t="e">
            <v>#REF!</v>
          </cell>
          <cell r="J169" t="e">
            <v>#REF!</v>
          </cell>
          <cell r="K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>
            <v>257.81725</v>
          </cell>
          <cell r="Q169">
            <v>252.26903999999999</v>
          </cell>
          <cell r="R169">
            <v>196.06111000000001</v>
          </cell>
          <cell r="S169">
            <v>157.44999999999999</v>
          </cell>
          <cell r="T169">
            <v>262</v>
          </cell>
          <cell r="U169">
            <v>252.07900000000001</v>
          </cell>
          <cell r="V169">
            <v>297.02751999999998</v>
          </cell>
          <cell r="W169">
            <v>395.50878</v>
          </cell>
          <cell r="X169">
            <v>509.75096000000002</v>
          </cell>
          <cell r="Y169">
            <v>362.95594000000006</v>
          </cell>
          <cell r="Z169">
            <v>669.7</v>
          </cell>
          <cell r="AA169">
            <v>0</v>
          </cell>
          <cell r="AB169">
            <v>0</v>
          </cell>
        </row>
        <row r="170">
          <cell r="C170">
            <v>154</v>
          </cell>
          <cell r="D170" t="str">
            <v>Outras Despesas Operacionais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I170" t="e">
            <v>#REF!</v>
          </cell>
          <cell r="J170" t="e">
            <v>#REF!</v>
          </cell>
          <cell r="K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>
            <v>-227.49366589007366</v>
          </cell>
          <cell r="Q170">
            <v>-195.45850305982702</v>
          </cell>
          <cell r="R170">
            <v>-205.45850305982702</v>
          </cell>
          <cell r="S170">
            <v>-4</v>
          </cell>
          <cell r="T170">
            <v>-198</v>
          </cell>
          <cell r="U170">
            <v>-130</v>
          </cell>
          <cell r="V170">
            <v>-155</v>
          </cell>
          <cell r="W170">
            <v>-165.7780111270163</v>
          </cell>
          <cell r="X170">
            <v>-178</v>
          </cell>
          <cell r="Y170">
            <v>-168</v>
          </cell>
          <cell r="Z170">
            <v>-158.10525000000001</v>
          </cell>
          <cell r="AA170">
            <v>0</v>
          </cell>
          <cell r="AB170">
            <v>0</v>
          </cell>
        </row>
        <row r="171">
          <cell r="D171" t="str">
            <v>Derivativos / Outros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23.525380451977252</v>
          </cell>
          <cell r="Q171">
            <v>22.284820478409529</v>
          </cell>
          <cell r="R171">
            <v>47.943830996751785</v>
          </cell>
          <cell r="S171">
            <v>18.2</v>
          </cell>
          <cell r="T171">
            <v>17</v>
          </cell>
          <cell r="U171">
            <v>24.413799999999995</v>
          </cell>
          <cell r="V171">
            <v>41.656559999999999</v>
          </cell>
          <cell r="W171">
            <v>60.347089999999987</v>
          </cell>
          <cell r="X171">
            <v>99.367140000000006</v>
          </cell>
          <cell r="Y171">
            <v>140.44766000000001</v>
          </cell>
          <cell r="Z171">
            <v>119.90740000000001</v>
          </cell>
          <cell r="AA171">
            <v>0</v>
          </cell>
          <cell r="AB171">
            <v>0</v>
          </cell>
        </row>
        <row r="172">
          <cell r="D172" t="str">
            <v>Total Serviços / Outros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I172" t="e">
            <v>#REF!</v>
          </cell>
          <cell r="J172" t="e">
            <v>#REF!</v>
          </cell>
          <cell r="K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>
            <v>5028.3577594325679</v>
          </cell>
          <cell r="Q172">
            <v>4468.2286137592309</v>
          </cell>
          <cell r="R172">
            <v>4404.6238251641098</v>
          </cell>
          <cell r="S172">
            <v>4153.6499999999996</v>
          </cell>
          <cell r="T172">
            <v>4583</v>
          </cell>
          <cell r="U172">
            <v>4791.9969565000038</v>
          </cell>
          <cell r="V172">
            <v>4496.7414899999885</v>
          </cell>
          <cell r="W172">
            <v>4689.7993888729588</v>
          </cell>
          <cell r="X172">
            <v>4849.4861999999848</v>
          </cell>
          <cell r="Y172">
            <v>4579.5921999999891</v>
          </cell>
          <cell r="Z172">
            <v>5090.7021500000001</v>
          </cell>
          <cell r="AA172">
            <v>0</v>
          </cell>
          <cell r="AB172">
            <v>0</v>
          </cell>
        </row>
        <row r="173">
          <cell r="D173" t="str">
            <v>Total Seguros + Serv. / Outros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>
            <v>5678.9435894247645</v>
          </cell>
          <cell r="Q173">
            <v>5257.5316120068455</v>
          </cell>
          <cell r="R173">
            <v>5165.204095223633</v>
          </cell>
          <cell r="S173">
            <v>5077.1499999999996</v>
          </cell>
          <cell r="T173">
            <v>5592</v>
          </cell>
          <cell r="U173">
            <v>5600.9800765000036</v>
          </cell>
          <cell r="V173">
            <v>5266.2854499999885</v>
          </cell>
          <cell r="W173">
            <v>5711.0971188729591</v>
          </cell>
          <cell r="X173">
            <v>5574.514779999985</v>
          </cell>
          <cell r="Y173">
            <v>5535.5980099999888</v>
          </cell>
          <cell r="Z173">
            <v>5743.3021500000004</v>
          </cell>
          <cell r="AA173">
            <v>0</v>
          </cell>
          <cell r="AB173">
            <v>0</v>
          </cell>
        </row>
        <row r="174">
          <cell r="D174" t="str">
            <v>Resultado</v>
          </cell>
        </row>
        <row r="175">
          <cell r="D175" t="str">
            <v>Margem Operacional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I175" t="e">
            <v>#REF!</v>
          </cell>
          <cell r="J175" t="e">
            <v>#REF!</v>
          </cell>
          <cell r="K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>
            <v>22396.554578397183</v>
          </cell>
          <cell r="Q175">
            <v>21256.468918966239</v>
          </cell>
          <cell r="R175">
            <v>19674.315458411336</v>
          </cell>
          <cell r="S175">
            <v>20670.756501649466</v>
          </cell>
          <cell r="T175">
            <v>20898.482640075134</v>
          </cell>
          <cell r="U175">
            <v>21008.329250050927</v>
          </cell>
          <cell r="V175">
            <v>19642.393379075234</v>
          </cell>
          <cell r="W175">
            <v>20439.506849044596</v>
          </cell>
          <cell r="X175">
            <v>20770.960553834666</v>
          </cell>
          <cell r="Y175">
            <v>20189.341008276875</v>
          </cell>
          <cell r="Z175">
            <v>20722.511225552931</v>
          </cell>
          <cell r="AA175">
            <v>0</v>
          </cell>
          <cell r="AB175">
            <v>0</v>
          </cell>
        </row>
        <row r="176">
          <cell r="C176">
            <v>159</v>
          </cell>
          <cell r="D176" t="str">
            <v>Pdd Gerencial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>
            <v>-12810.398302975307</v>
          </cell>
          <cell r="Q176">
            <v>-5054.5721040255594</v>
          </cell>
          <cell r="R176">
            <v>-4692.91695099145</v>
          </cell>
          <cell r="S176">
            <v>-9250</v>
          </cell>
          <cell r="T176">
            <v>-6552</v>
          </cell>
          <cell r="U176">
            <v>-8434</v>
          </cell>
          <cell r="V176">
            <v>-5291</v>
          </cell>
          <cell r="W176">
            <v>-4493</v>
          </cell>
          <cell r="X176">
            <v>-2766</v>
          </cell>
          <cell r="Y176">
            <v>-493</v>
          </cell>
          <cell r="Z176">
            <v>-3449</v>
          </cell>
          <cell r="AA176">
            <v>0</v>
          </cell>
          <cell r="AB176">
            <v>0</v>
          </cell>
        </row>
        <row r="177">
          <cell r="D177" t="str">
            <v>Margem Bruta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>
            <v>9586.1562754218758</v>
          </cell>
          <cell r="Q177">
            <v>16201.896814940679</v>
          </cell>
          <cell r="R177">
            <v>14981.398507419886</v>
          </cell>
          <cell r="S177">
            <v>11420.756501649466</v>
          </cell>
          <cell r="T177">
            <v>14346.482640075134</v>
          </cell>
          <cell r="U177">
            <v>12574.329250050927</v>
          </cell>
          <cell r="V177">
            <v>14351.393379075234</v>
          </cell>
          <cell r="W177">
            <v>15946.506849044596</v>
          </cell>
          <cell r="X177">
            <v>18004.960553834666</v>
          </cell>
          <cell r="Y177">
            <v>19696.341008276875</v>
          </cell>
          <cell r="Z177">
            <v>17273.511225552931</v>
          </cell>
          <cell r="AA177">
            <v>0</v>
          </cell>
          <cell r="AB177">
            <v>0</v>
          </cell>
        </row>
        <row r="178">
          <cell r="C178">
            <v>164</v>
          </cell>
          <cell r="D178" t="str">
            <v>Custos Diretos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>
            <v>14500.66557153481</v>
          </cell>
          <cell r="Q178">
            <v>19058</v>
          </cell>
          <cell r="R178">
            <v>18829</v>
          </cell>
          <cell r="S178">
            <v>18326</v>
          </cell>
          <cell r="T178">
            <v>19370.5</v>
          </cell>
          <cell r="U178">
            <v>18502.700764740788</v>
          </cell>
          <cell r="V178">
            <v>18301.86579090614</v>
          </cell>
          <cell r="W178">
            <v>18194.561964197681</v>
          </cell>
          <cell r="X178">
            <v>17942.972429411486</v>
          </cell>
          <cell r="Y178">
            <v>20778.303118610995</v>
          </cell>
          <cell r="Z178">
            <v>18879.842698610995</v>
          </cell>
          <cell r="AA178">
            <v>0</v>
          </cell>
          <cell r="AB178">
            <v>0</v>
          </cell>
        </row>
        <row r="179">
          <cell r="D179" t="str">
            <v>Margem Contribuição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>
            <v>-4914.509296112934</v>
          </cell>
          <cell r="Q179">
            <v>-2856.1031850593208</v>
          </cell>
          <cell r="R179">
            <v>-3847.6014925801137</v>
          </cell>
          <cell r="S179">
            <v>-6905.2434983505336</v>
          </cell>
          <cell r="T179">
            <v>-5024.0173599248665</v>
          </cell>
          <cell r="U179">
            <v>-5928.3715146898612</v>
          </cell>
          <cell r="V179">
            <v>-3950.4724118309059</v>
          </cell>
          <cell r="W179">
            <v>-2248.0551151530854</v>
          </cell>
          <cell r="X179">
            <v>61.988124423180125</v>
          </cell>
          <cell r="Y179">
            <v>-1081.9621103341196</v>
          </cell>
          <cell r="Z179">
            <v>-1606.3314730580641</v>
          </cell>
          <cell r="AA179">
            <v>0</v>
          </cell>
          <cell r="AB179">
            <v>0</v>
          </cell>
        </row>
        <row r="180">
          <cell r="D180" t="str">
            <v xml:space="preserve"> Recuperação Pré-2000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165</v>
          </cell>
          <cell r="D181" t="str">
            <v>Custos Indiretos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>
            <v>7019.8834974869678</v>
          </cell>
          <cell r="Q181">
            <v>3028</v>
          </cell>
          <cell r="R181">
            <v>2804</v>
          </cell>
          <cell r="S181">
            <v>2952</v>
          </cell>
          <cell r="T181">
            <v>3073.5</v>
          </cell>
          <cell r="U181">
            <v>2908.5837310448833</v>
          </cell>
          <cell r="V181">
            <v>3254.1866803838261</v>
          </cell>
          <cell r="W181">
            <v>3417.7912418453589</v>
          </cell>
          <cell r="X181">
            <v>3453.3469877623961</v>
          </cell>
          <cell r="Y181">
            <v>3162.8333215177367</v>
          </cell>
          <cell r="Z181">
            <v>2403.2733215177368</v>
          </cell>
          <cell r="AA181">
            <v>0</v>
          </cell>
          <cell r="AB181">
            <v>0</v>
          </cell>
        </row>
        <row r="182">
          <cell r="D182" t="str">
            <v>BAI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>
            <v>-11934.392793599902</v>
          </cell>
          <cell r="Q182">
            <v>-5884.1031850593208</v>
          </cell>
          <cell r="R182">
            <v>-6651.6014925801137</v>
          </cell>
          <cell r="S182">
            <v>-9857.2434983505336</v>
          </cell>
          <cell r="T182">
            <v>-8097.5173599248665</v>
          </cell>
          <cell r="U182">
            <v>-8836.9552457347454</v>
          </cell>
          <cell r="V182">
            <v>-7204.6590922147316</v>
          </cell>
          <cell r="W182">
            <v>-5665.8463569984442</v>
          </cell>
          <cell r="X182">
            <v>-3391.358863339216</v>
          </cell>
          <cell r="Y182">
            <v>-4244.7954318518568</v>
          </cell>
          <cell r="Z182">
            <v>-4009.604794575801</v>
          </cell>
          <cell r="AA182">
            <v>0</v>
          </cell>
          <cell r="AB182">
            <v>0</v>
          </cell>
        </row>
        <row r="183">
          <cell r="D183" t="str">
            <v>Remuneração Capital Alocado</v>
          </cell>
          <cell r="P183">
            <v>0</v>
          </cell>
          <cell r="Q183">
            <v>811.31178999733686</v>
          </cell>
          <cell r="R183">
            <v>656.99606794740987</v>
          </cell>
          <cell r="S183">
            <v>697.96601460603665</v>
          </cell>
          <cell r="T183">
            <v>748.5695514348804</v>
          </cell>
          <cell r="U183">
            <v>688.57602165721596</v>
          </cell>
          <cell r="V183">
            <v>645.50857268712525</v>
          </cell>
          <cell r="W183">
            <v>754.44677018205834</v>
          </cell>
          <cell r="X183">
            <v>690.52663295712205</v>
          </cell>
          <cell r="Y183">
            <v>658.31180193404612</v>
          </cell>
          <cell r="Z183">
            <v>898.4805836194887</v>
          </cell>
          <cell r="AA183">
            <v>0</v>
          </cell>
          <cell r="AB183">
            <v>0</v>
          </cell>
        </row>
        <row r="184">
          <cell r="D184" t="str">
            <v>BAI ( Final )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>
            <v>-11934.392793599902</v>
          </cell>
          <cell r="Q184">
            <v>-5072.7913950619841</v>
          </cell>
          <cell r="R184">
            <v>-5994.6054246327039</v>
          </cell>
          <cell r="S184">
            <v>-9159.2774837444977</v>
          </cell>
          <cell r="T184">
            <v>-7348.9478084899856</v>
          </cell>
          <cell r="U184">
            <v>-8148.3792240775292</v>
          </cell>
          <cell r="V184">
            <v>-6559.1505195276059</v>
          </cell>
          <cell r="W184">
            <v>-4911.3995868163856</v>
          </cell>
          <cell r="X184">
            <v>-2700.8322303820942</v>
          </cell>
          <cell r="Y184">
            <v>-3586.4836299178105</v>
          </cell>
          <cell r="Z184">
            <v>-3111.1242109563123</v>
          </cell>
          <cell r="AA184">
            <v>0</v>
          </cell>
          <cell r="AB184">
            <v>0</v>
          </cell>
        </row>
        <row r="185">
          <cell r="D185" t="str">
            <v>Impostos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  <cell r="O185" t="e">
            <v>#REF!</v>
          </cell>
          <cell r="P185">
            <v>3535.1569163952918</v>
          </cell>
          <cell r="Q185">
            <v>112.79011077688028</v>
          </cell>
          <cell r="R185">
            <v>806.44196894451215</v>
          </cell>
          <cell r="S185">
            <v>184.13361529440044</v>
          </cell>
          <cell r="T185">
            <v>-386.29590403281827</v>
          </cell>
          <cell r="U185">
            <v>-468.1649728997769</v>
          </cell>
          <cell r="V185">
            <v>618.61420870438053</v>
          </cell>
          <cell r="W185">
            <v>-111.03524819784855</v>
          </cell>
          <cell r="X185">
            <v>-406.14815095250788</v>
          </cell>
          <cell r="Y185">
            <v>-267.24628740530648</v>
          </cell>
          <cell r="Z185">
            <v>-355.85821001866839</v>
          </cell>
          <cell r="AA185">
            <v>0</v>
          </cell>
          <cell r="AB185">
            <v>0</v>
          </cell>
        </row>
        <row r="186">
          <cell r="D186" t="str">
            <v>. PIS/Cofins</v>
          </cell>
          <cell r="E186" t="e">
            <v>#REF!</v>
          </cell>
          <cell r="F186" t="e">
            <v>#REF!</v>
          </cell>
          <cell r="G186" t="e">
            <v>#REF!</v>
          </cell>
          <cell r="H186" t="e">
            <v>#REF!</v>
          </cell>
          <cell r="I186" t="e">
            <v>#REF!</v>
          </cell>
          <cell r="J186" t="e">
            <v>#REF!</v>
          </cell>
          <cell r="K186" t="e">
            <v>#REF!</v>
          </cell>
          <cell r="L186" t="e">
            <v>#REF!</v>
          </cell>
          <cell r="M186" t="e">
            <v>#REF!</v>
          </cell>
          <cell r="N186" t="e">
            <v>#REF!</v>
          </cell>
          <cell r="O186" t="e">
            <v>#REF!</v>
          </cell>
          <cell r="P186">
            <v>-791.72217186163016</v>
          </cell>
          <cell r="Q186">
            <v>-749</v>
          </cell>
          <cell r="R186">
            <v>-692</v>
          </cell>
          <cell r="S186">
            <v>-719</v>
          </cell>
          <cell r="T186">
            <v>-734</v>
          </cell>
          <cell r="U186">
            <v>-742.02113374685871</v>
          </cell>
          <cell r="V186">
            <v>-694.51650379624596</v>
          </cell>
          <cell r="W186">
            <v>-714.81553025126379</v>
          </cell>
          <cell r="X186">
            <v>-738.17351704496514</v>
          </cell>
          <cell r="Y186">
            <v>-708.148734737106</v>
          </cell>
          <cell r="Z186">
            <v>-738.32260135768206</v>
          </cell>
          <cell r="AA186">
            <v>0</v>
          </cell>
          <cell r="AB186">
            <v>0</v>
          </cell>
        </row>
        <row r="187">
          <cell r="D187" t="str">
            <v>. IR/CS</v>
          </cell>
          <cell r="E187" t="e">
            <v>#REF!</v>
          </cell>
          <cell r="F187" t="e">
            <v>#REF!</v>
          </cell>
          <cell r="G187" t="e">
            <v>#REF!</v>
          </cell>
          <cell r="H187" t="e">
            <v>#REF!</v>
          </cell>
          <cell r="I187" t="e">
            <v>#REF!</v>
          </cell>
          <cell r="J187" t="e">
            <v>#REF!</v>
          </cell>
          <cell r="K187" t="e">
            <v>#REF!</v>
          </cell>
          <cell r="L187" t="e">
            <v>#REF!</v>
          </cell>
          <cell r="M187" t="e">
            <v>#REF!</v>
          </cell>
          <cell r="N187" t="e">
            <v>#REF!</v>
          </cell>
          <cell r="O187" t="e">
            <v>#REF!</v>
          </cell>
          <cell r="P187">
            <v>4326.8790882569219</v>
          </cell>
          <cell r="Q187">
            <v>861.79011077688028</v>
          </cell>
          <cell r="R187">
            <v>1498.4419689445122</v>
          </cell>
          <cell r="S187">
            <v>903.13361529440044</v>
          </cell>
          <cell r="T187">
            <v>347.70409596718173</v>
          </cell>
          <cell r="U187">
            <v>273.85616084708181</v>
          </cell>
          <cell r="V187">
            <v>1313.1307125006265</v>
          </cell>
          <cell r="W187">
            <v>603.78028205341525</v>
          </cell>
          <cell r="X187">
            <v>332.02536609245726</v>
          </cell>
          <cell r="Y187">
            <v>440.90244733179952</v>
          </cell>
          <cell r="Z187">
            <v>382.46439133901367</v>
          </cell>
          <cell r="AA187">
            <v>0</v>
          </cell>
          <cell r="AB187">
            <v>0</v>
          </cell>
        </row>
        <row r="188">
          <cell r="D188" t="str">
            <v>BDI</v>
          </cell>
          <cell r="E188" t="e">
            <v>#REF!</v>
          </cell>
          <cell r="F188" t="e">
            <v>#REF!</v>
          </cell>
          <cell r="G188" t="e">
            <v>#REF!</v>
          </cell>
          <cell r="H188" t="e">
            <v>#REF!</v>
          </cell>
          <cell r="I188" t="e">
            <v>#REF!</v>
          </cell>
          <cell r="J188" t="e">
            <v>#REF!</v>
          </cell>
          <cell r="K188" t="e">
            <v>#REF!</v>
          </cell>
          <cell r="L188" t="e">
            <v>#REF!</v>
          </cell>
          <cell r="M188" t="e">
            <v>#REF!</v>
          </cell>
          <cell r="N188" t="e">
            <v>#REF!</v>
          </cell>
          <cell r="O188" t="e">
            <v>#REF!</v>
          </cell>
          <cell r="P188">
            <v>-8399.23587720461</v>
          </cell>
          <cell r="Q188">
            <v>-4960.0012842851038</v>
          </cell>
          <cell r="R188">
            <v>-5188.1634556881918</v>
          </cell>
          <cell r="S188">
            <v>-8975.1438684500972</v>
          </cell>
          <cell r="T188">
            <v>-7735.2437125228043</v>
          </cell>
          <cell r="U188">
            <v>-8616.5441969773055</v>
          </cell>
          <cell r="V188">
            <v>-5940.536310823225</v>
          </cell>
          <cell r="W188">
            <v>-5022.4348350142345</v>
          </cell>
          <cell r="X188">
            <v>-3106.980381334602</v>
          </cell>
          <cell r="Y188">
            <v>-3853.7299173231168</v>
          </cell>
          <cell r="Z188">
            <v>-3466.9824209749804</v>
          </cell>
          <cell r="AA188">
            <v>0</v>
          </cell>
          <cell r="AB188">
            <v>0</v>
          </cell>
        </row>
        <row r="190"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  <cell r="O190" t="e">
            <v>#REF!</v>
          </cell>
        </row>
        <row r="194">
          <cell r="D194" t="str">
            <v>P&amp;C/Rentabilidade:</v>
          </cell>
          <cell r="AB194" t="str">
            <v>EstimativaOut022110.XLS</v>
          </cell>
        </row>
        <row r="202">
          <cell r="D202" t="str">
            <v>CASCADA PYMES</v>
          </cell>
        </row>
        <row r="204">
          <cell r="D204" t="str">
            <v>Conceitos</v>
          </cell>
        </row>
        <row r="205">
          <cell r="Q205" t="str">
            <v>Jan/02</v>
          </cell>
          <cell r="R205" t="str">
            <v>Fev/02</v>
          </cell>
          <cell r="S205" t="str">
            <v>Mar/02</v>
          </cell>
        </row>
        <row r="207">
          <cell r="D207" t="str">
            <v>Margem c/ Produtos</v>
          </cell>
          <cell r="Q207">
            <v>15591.676372668806</v>
          </cell>
          <cell r="R207">
            <v>14040.88190664299</v>
          </cell>
          <cell r="S207">
            <v>15169.099392345413</v>
          </cell>
        </row>
        <row r="208">
          <cell r="D208" t="str">
            <v xml:space="preserve">   Ativos</v>
          </cell>
          <cell r="Q208">
            <v>13991.719800229264</v>
          </cell>
          <cell r="R208">
            <v>12874.741023332517</v>
          </cell>
          <cell r="S208">
            <v>14015.579647474729</v>
          </cell>
        </row>
        <row r="209">
          <cell r="D209" t="str">
            <v xml:space="preserve">   Passivos</v>
          </cell>
          <cell r="Q209">
            <v>1229.314099617586</v>
          </cell>
          <cell r="R209">
            <v>1035.4085386135093</v>
          </cell>
          <cell r="S209">
            <v>1011.4917941747361</v>
          </cell>
        </row>
        <row r="210">
          <cell r="D210" t="str">
            <v xml:space="preserve">   Seguros</v>
          </cell>
          <cell r="Q210">
            <v>370.64247282195487</v>
          </cell>
          <cell r="R210">
            <v>130.73234469696308</v>
          </cell>
          <cell r="S210">
            <v>142.02795069594794</v>
          </cell>
        </row>
        <row r="211">
          <cell r="D211" t="str">
            <v xml:space="preserve">   Cartões</v>
          </cell>
        </row>
        <row r="213">
          <cell r="D213" t="str">
            <v>Alocação de Capital</v>
          </cell>
          <cell r="Q213">
            <v>811.31178999733686</v>
          </cell>
          <cell r="R213">
            <v>656.99606794740987</v>
          </cell>
          <cell r="S213">
            <v>697.96601460603665</v>
          </cell>
        </row>
        <row r="215">
          <cell r="D215" t="str">
            <v>MARGEN DE INTERMEDIACION</v>
          </cell>
          <cell r="Q215">
            <v>16402.988162666144</v>
          </cell>
          <cell r="R215">
            <v>14697.877974590399</v>
          </cell>
          <cell r="S215">
            <v>15867.065406951449</v>
          </cell>
        </row>
        <row r="217">
          <cell r="D217" t="str">
            <v>Comisiones Netas</v>
          </cell>
          <cell r="Q217">
            <v>6091.3828066361602</v>
          </cell>
          <cell r="R217">
            <v>6068.8096900395594</v>
          </cell>
          <cell r="S217">
            <v>5715.3492293040517</v>
          </cell>
        </row>
        <row r="218">
          <cell r="D218" t="str">
            <v xml:space="preserve">   Fundos</v>
          </cell>
          <cell r="Q218">
            <v>788.34760760361087</v>
          </cell>
          <cell r="R218">
            <v>635.61918219417817</v>
          </cell>
          <cell r="S218">
            <v>573.5</v>
          </cell>
        </row>
        <row r="219">
          <cell r="D219" t="str">
            <v xml:space="preserve">   Seguros</v>
          </cell>
          <cell r="Q219">
            <v>418.66052542565973</v>
          </cell>
          <cell r="R219">
            <v>629.84792536256009</v>
          </cell>
          <cell r="S219">
            <v>781.47204930405201</v>
          </cell>
        </row>
        <row r="220">
          <cell r="D220" t="str">
            <v xml:space="preserve">   Cartões</v>
          </cell>
          <cell r="Q220">
            <v>0</v>
          </cell>
          <cell r="R220">
            <v>0</v>
          </cell>
          <cell r="S220">
            <v>0</v>
          </cell>
        </row>
        <row r="221">
          <cell r="D221" t="str">
            <v xml:space="preserve">   Tarifas</v>
          </cell>
          <cell r="Q221">
            <v>4620.2650136195471</v>
          </cell>
          <cell r="R221">
            <v>4595.9950224385693</v>
          </cell>
          <cell r="S221">
            <v>4191.6921199999997</v>
          </cell>
        </row>
        <row r="222">
          <cell r="D222" t="str">
            <v xml:space="preserve">   Comissões ( inclui Fiança )</v>
          </cell>
          <cell r="Q222">
            <v>264.10965998734252</v>
          </cell>
          <cell r="R222">
            <v>207.34756004425199</v>
          </cell>
          <cell r="S222">
            <v>168.68505999999999</v>
          </cell>
        </row>
        <row r="223">
          <cell r="D223" t="str">
            <v xml:space="preserve">   ISS s/ tarifas</v>
          </cell>
          <cell r="Q223">
            <v>0</v>
          </cell>
          <cell r="R223">
            <v>0</v>
          </cell>
          <cell r="S223">
            <v>0</v>
          </cell>
        </row>
        <row r="224">
          <cell r="D224" t="str">
            <v>MARGEM ORDINARIO</v>
          </cell>
          <cell r="Q224">
            <v>22494.370969302305</v>
          </cell>
          <cell r="R224">
            <v>20766.687664629957</v>
          </cell>
          <cell r="S224">
            <v>21582.4146362555</v>
          </cell>
        </row>
        <row r="226">
          <cell r="D226" t="str">
            <v>Otros Resultados de la Explotacion</v>
          </cell>
          <cell r="Q226">
            <v>-195.45850305982702</v>
          </cell>
          <cell r="R226">
            <v>-205.45850305982702</v>
          </cell>
          <cell r="S226">
            <v>-4</v>
          </cell>
        </row>
        <row r="227">
          <cell r="D227" t="str">
            <v xml:space="preserve">   Fundo Garantidor de Crédito ( FGC )</v>
          </cell>
          <cell r="Q227">
            <v>-195.45850305982702</v>
          </cell>
          <cell r="R227">
            <v>-205.45850305982702</v>
          </cell>
          <cell r="S227">
            <v>-4</v>
          </cell>
        </row>
        <row r="228">
          <cell r="D228" t="str">
            <v xml:space="preserve">   Cartões</v>
          </cell>
          <cell r="Q228">
            <v>0</v>
          </cell>
          <cell r="R228">
            <v>0</v>
          </cell>
          <cell r="S228">
            <v>0</v>
          </cell>
        </row>
        <row r="230">
          <cell r="D230" t="str">
            <v>Gastos Generales de Administracion</v>
          </cell>
          <cell r="Q230">
            <v>-22086</v>
          </cell>
          <cell r="R230">
            <v>-21633</v>
          </cell>
          <cell r="S230">
            <v>-21278</v>
          </cell>
        </row>
        <row r="231">
          <cell r="D231" t="str">
            <v xml:space="preserve">     a) Custo Diretos</v>
          </cell>
          <cell r="Q231">
            <v>-19058</v>
          </cell>
          <cell r="R231">
            <v>-18829</v>
          </cell>
          <cell r="S231">
            <v>-18326</v>
          </cell>
        </row>
        <row r="232">
          <cell r="D232" t="str">
            <v xml:space="preserve">     b) Custos Indiretos</v>
          </cell>
          <cell r="Q232">
            <v>-3028</v>
          </cell>
          <cell r="R232">
            <v>-2804</v>
          </cell>
          <cell r="S232">
            <v>-2952</v>
          </cell>
        </row>
        <row r="234">
          <cell r="D234" t="str">
            <v>Amortização</v>
          </cell>
          <cell r="Q234">
            <v>0</v>
          </cell>
          <cell r="R234">
            <v>0</v>
          </cell>
          <cell r="S234">
            <v>0</v>
          </cell>
        </row>
        <row r="236">
          <cell r="D236" t="str">
            <v>MARGEN DE EXPLOTACION</v>
          </cell>
          <cell r="Q236">
            <v>212.91246624247651</v>
          </cell>
          <cell r="R236">
            <v>-1071.7708384298712</v>
          </cell>
          <cell r="S236">
            <v>300.41463625550023</v>
          </cell>
        </row>
        <row r="238">
          <cell r="D238" t="str">
            <v>Provisiones para Insolvencias</v>
          </cell>
          <cell r="Q238">
            <v>-5054.5721040255594</v>
          </cell>
          <cell r="R238">
            <v>-4692.91695099145</v>
          </cell>
          <cell r="S238">
            <v>-9250</v>
          </cell>
        </row>
        <row r="240">
          <cell r="D240" t="str">
            <v>Resultados Extraordinarios</v>
          </cell>
          <cell r="Q240">
            <v>0</v>
          </cell>
          <cell r="R240">
            <v>0</v>
          </cell>
          <cell r="S240">
            <v>0</v>
          </cell>
        </row>
        <row r="241">
          <cell r="D241" t="str">
            <v xml:space="preserve">   Recuperação pré 2.000</v>
          </cell>
        </row>
        <row r="242">
          <cell r="D242" t="str">
            <v xml:space="preserve">   Outros</v>
          </cell>
        </row>
        <row r="244">
          <cell r="D244" t="str">
            <v>BAI</v>
          </cell>
          <cell r="Q244">
            <v>-4841.6596377830829</v>
          </cell>
          <cell r="R244">
            <v>-5764.6877894213212</v>
          </cell>
          <cell r="S244">
            <v>-8949.5853637444998</v>
          </cell>
        </row>
        <row r="246">
          <cell r="D246" t="str">
            <v>Impuesto</v>
          </cell>
          <cell r="Q246">
            <v>-118.34164650201819</v>
          </cell>
          <cell r="R246">
            <v>576.52433373312851</v>
          </cell>
          <cell r="S246">
            <v>-25.558504705599489</v>
          </cell>
        </row>
        <row r="247">
          <cell r="D247" t="str">
            <v xml:space="preserve">   Pis / Cofins + ISS</v>
          </cell>
          <cell r="Q247">
            <v>-980.13175727889848</v>
          </cell>
          <cell r="R247">
            <v>-921.91763521138364</v>
          </cell>
          <cell r="S247">
            <v>-928.69211999999993</v>
          </cell>
        </row>
        <row r="248">
          <cell r="D248" t="str">
            <v xml:space="preserve">   IR / CS</v>
          </cell>
          <cell r="Q248">
            <v>861.79011077688028</v>
          </cell>
          <cell r="R248">
            <v>1498.4419689445122</v>
          </cell>
          <cell r="S248">
            <v>903.13361529440044</v>
          </cell>
        </row>
        <row r="249">
          <cell r="D249" t="str">
            <v>BDI</v>
          </cell>
          <cell r="Q249">
            <v>-4960.0012842851011</v>
          </cell>
          <cell r="R249">
            <v>-5188.1634556881927</v>
          </cell>
          <cell r="S249">
            <v>-8975.143868450099</v>
          </cell>
        </row>
        <row r="250">
          <cell r="Q250">
            <v>0</v>
          </cell>
          <cell r="R250">
            <v>0</v>
          </cell>
          <cell r="S250">
            <v>0</v>
          </cell>
        </row>
        <row r="252">
          <cell r="D252" t="str">
            <v>Cost / Income</v>
          </cell>
          <cell r="Q252">
            <v>0.98184563729923358</v>
          </cell>
          <cell r="R252">
            <v>1.01058553305278</v>
          </cell>
          <cell r="S252">
            <v>1.0023676512387381</v>
          </cell>
        </row>
        <row r="253">
          <cell r="D253" t="str">
            <v>Recorrência</v>
          </cell>
          <cell r="Q253">
            <v>0.27580289806375807</v>
          </cell>
          <cell r="R253">
            <v>0.27814434220077583</v>
          </cell>
          <cell r="S253">
            <v>0.27502102752403607</v>
          </cell>
        </row>
        <row r="254">
          <cell r="D254" t="str">
            <v>Carteira de Ativos</v>
          </cell>
          <cell r="Q254">
            <v>780810.09691282257</v>
          </cell>
          <cell r="R254">
            <v>761546.06129081082</v>
          </cell>
          <cell r="S254">
            <v>732019.03346000018</v>
          </cell>
        </row>
        <row r="255">
          <cell r="D255" t="str">
            <v>Spread Médio</v>
          </cell>
          <cell r="Q255">
            <v>1.7906115270560092E-2</v>
          </cell>
          <cell r="R255">
            <v>1.6857921398240352E-2</v>
          </cell>
          <cell r="S255">
            <v>1.9136954187189456E-2</v>
          </cell>
        </row>
        <row r="256">
          <cell r="D256" t="str">
            <v>Prima de Risco</v>
          </cell>
          <cell r="Q256">
            <v>-6.4734973638409573E-3</v>
          </cell>
          <cell r="R256">
            <v>-6.1623547012205878E-3</v>
          </cell>
          <cell r="S256">
            <v>-1.2636283453284618E-2</v>
          </cell>
        </row>
        <row r="257">
          <cell r="D257" t="str">
            <v>Spread Líquido</v>
          </cell>
          <cell r="Q257">
            <v>1.1432617906719135E-2</v>
          </cell>
          <cell r="R257">
            <v>1.0695566697019765E-2</v>
          </cell>
          <cell r="S257">
            <v>6.500670733904838E-3</v>
          </cell>
        </row>
      </sheetData>
      <sheetData sheetId="4" refreshError="1">
        <row r="5">
          <cell r="D5" t="str">
            <v>Business Plan 2002</v>
          </cell>
          <cell r="P5" t="str">
            <v>Produção</v>
          </cell>
          <cell r="AB5" t="str">
            <v>Segto : Corporate</v>
          </cell>
        </row>
        <row r="7">
          <cell r="D7" t="str">
            <v>Valores em R$ Mil</v>
          </cell>
        </row>
        <row r="9">
          <cell r="D9" t="str">
            <v>Itens / Período</v>
          </cell>
          <cell r="E9" t="str">
            <v>Real</v>
          </cell>
        </row>
        <row r="10">
          <cell r="E10" t="str">
            <v>Jan/01</v>
          </cell>
          <cell r="F10" t="str">
            <v>Fev/01</v>
          </cell>
          <cell r="G10" t="str">
            <v>Mar/01</v>
          </cell>
          <cell r="H10" t="str">
            <v>Abr/01</v>
          </cell>
          <cell r="I10" t="str">
            <v>Mai/01</v>
          </cell>
          <cell r="J10" t="str">
            <v>Jun/01</v>
          </cell>
          <cell r="K10" t="str">
            <v>Jul/01</v>
          </cell>
          <cell r="L10" t="str">
            <v>Ago/01</v>
          </cell>
          <cell r="M10" t="str">
            <v>Set/01</v>
          </cell>
          <cell r="N10" t="str">
            <v>Out/01</v>
          </cell>
          <cell r="O10" t="str">
            <v>Nov/01</v>
          </cell>
          <cell r="P10" t="str">
            <v>Dez/01</v>
          </cell>
          <cell r="Q10" t="str">
            <v>Jan/02</v>
          </cell>
          <cell r="R10" t="str">
            <v>Fev/02</v>
          </cell>
          <cell r="S10" t="str">
            <v>Mar/02</v>
          </cell>
          <cell r="T10" t="str">
            <v>Abr/02</v>
          </cell>
          <cell r="U10" t="str">
            <v>Mai/02</v>
          </cell>
          <cell r="V10" t="str">
            <v>Jun/02</v>
          </cell>
          <cell r="W10" t="str">
            <v>Jul/02</v>
          </cell>
          <cell r="X10" t="str">
            <v>Ago/02</v>
          </cell>
          <cell r="Y10" t="str">
            <v>Set/02</v>
          </cell>
          <cell r="Z10" t="str">
            <v>Out/02</v>
          </cell>
          <cell r="AA10" t="str">
            <v>Nov/02</v>
          </cell>
          <cell r="AB10" t="str">
            <v>Dez/02</v>
          </cell>
        </row>
        <row r="11">
          <cell r="D11" t="str">
            <v>Saldos Médios</v>
          </cell>
        </row>
        <row r="12">
          <cell r="C12">
            <v>10</v>
          </cell>
          <cell r="D12" t="str">
            <v>Capital de Giro</v>
          </cell>
          <cell r="P12">
            <v>127381.2583815715</v>
          </cell>
          <cell r="Q12">
            <v>140586.38640975952</v>
          </cell>
          <cell r="R12">
            <v>137656.70061031179</v>
          </cell>
          <cell r="S12">
            <v>146734.99504999997</v>
          </cell>
          <cell r="T12">
            <v>191624.95986999999</v>
          </cell>
          <cell r="U12">
            <v>201431.20037999997</v>
          </cell>
          <cell r="V12">
            <v>193220.85933999997</v>
          </cell>
          <cell r="W12">
            <v>218005.51275999998</v>
          </cell>
          <cell r="X12">
            <v>223686.13324999993</v>
          </cell>
          <cell r="Y12">
            <v>215569.9184100001</v>
          </cell>
          <cell r="Z12">
            <v>220697</v>
          </cell>
          <cell r="AA12">
            <v>0</v>
          </cell>
          <cell r="AB12">
            <v>0</v>
          </cell>
        </row>
        <row r="13">
          <cell r="C13">
            <v>11</v>
          </cell>
          <cell r="D13" t="str">
            <v>Adiantamento a Depositante</v>
          </cell>
          <cell r="P13">
            <v>1331.029</v>
          </cell>
          <cell r="Q13">
            <v>1498.8233369599257</v>
          </cell>
          <cell r="R13">
            <v>1739.6790985632656</v>
          </cell>
          <cell r="S13">
            <v>621.73266999999998</v>
          </cell>
          <cell r="T13">
            <v>747.66638999999998</v>
          </cell>
          <cell r="U13">
            <v>889.06721000000005</v>
          </cell>
          <cell r="V13">
            <v>692.62856999999997</v>
          </cell>
          <cell r="W13">
            <v>668.97077999999999</v>
          </cell>
          <cell r="X13">
            <v>1188.7757799999999</v>
          </cell>
          <cell r="Y13">
            <v>675.00709999999992</v>
          </cell>
          <cell r="Z13">
            <v>878</v>
          </cell>
          <cell r="AA13">
            <v>0</v>
          </cell>
          <cell r="AB13">
            <v>0</v>
          </cell>
        </row>
        <row r="14">
          <cell r="C14">
            <v>12</v>
          </cell>
          <cell r="D14" t="str">
            <v>Conta Garantida</v>
          </cell>
          <cell r="P14">
            <v>138412.51</v>
          </cell>
          <cell r="Q14">
            <v>157815.49253082275</v>
          </cell>
          <cell r="R14">
            <v>178085.27454798584</v>
          </cell>
          <cell r="S14">
            <v>166477.61874999997</v>
          </cell>
          <cell r="T14">
            <v>167809.01477000001</v>
          </cell>
          <cell r="U14">
            <v>154023.63170999996</v>
          </cell>
          <cell r="V14">
            <v>171097.43391000002</v>
          </cell>
          <cell r="W14">
            <v>168174.88675999996</v>
          </cell>
          <cell r="X14">
            <v>164513.00675999999</v>
          </cell>
          <cell r="Y14">
            <v>162011.2593399999</v>
          </cell>
          <cell r="Z14">
            <v>153258</v>
          </cell>
          <cell r="AA14">
            <v>0</v>
          </cell>
          <cell r="AB14">
            <v>0</v>
          </cell>
        </row>
        <row r="15">
          <cell r="C15">
            <v>13</v>
          </cell>
          <cell r="D15" t="str">
            <v>Desconto de Títulos</v>
          </cell>
          <cell r="P15">
            <v>6590.23</v>
          </cell>
          <cell r="Q15">
            <v>5718.5232048034668</v>
          </cell>
          <cell r="R15">
            <v>5776.2135925292941</v>
          </cell>
          <cell r="S15">
            <v>5805.8062799999998</v>
          </cell>
          <cell r="T15">
            <v>9990.8379700000005</v>
          </cell>
          <cell r="U15">
            <v>8977.5855899999988</v>
          </cell>
          <cell r="V15">
            <v>10184.307000000001</v>
          </cell>
          <cell r="W15">
            <v>10311.533220000001</v>
          </cell>
          <cell r="X15">
            <v>11540.593369999999</v>
          </cell>
          <cell r="Y15">
            <v>12858.686230000001</v>
          </cell>
          <cell r="Z15">
            <v>11042</v>
          </cell>
          <cell r="AA15">
            <v>0</v>
          </cell>
          <cell r="AB15">
            <v>0</v>
          </cell>
        </row>
        <row r="16">
          <cell r="D16" t="str">
            <v>Interbancário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D17" t="str">
            <v>Commercial Papers</v>
          </cell>
          <cell r="P17">
            <v>0</v>
          </cell>
          <cell r="Q17">
            <v>0</v>
          </cell>
          <cell r="R17">
            <v>0</v>
          </cell>
          <cell r="S17">
            <v>1149</v>
          </cell>
          <cell r="T17">
            <v>1234</v>
          </cell>
          <cell r="U17">
            <v>1325</v>
          </cell>
          <cell r="V17">
            <v>0</v>
          </cell>
          <cell r="W17">
            <v>0</v>
          </cell>
          <cell r="X17">
            <v>1615</v>
          </cell>
          <cell r="Y17">
            <v>1637.5250000000001</v>
          </cell>
          <cell r="Z17">
            <v>1660</v>
          </cell>
          <cell r="AA17">
            <v>0</v>
          </cell>
          <cell r="AB17">
            <v>0</v>
          </cell>
        </row>
        <row r="18">
          <cell r="C18">
            <v>14</v>
          </cell>
          <cell r="D18" t="str">
            <v>Cheque Especial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15</v>
          </cell>
          <cell r="D19" t="str">
            <v>Cheque Empresa</v>
          </cell>
          <cell r="P19">
            <v>626.19960092729889</v>
          </cell>
          <cell r="Q19">
            <v>572.69295021891594</v>
          </cell>
          <cell r="R19">
            <v>859.40341105312052</v>
          </cell>
          <cell r="S19">
            <v>599.68367999999998</v>
          </cell>
          <cell r="T19">
            <v>633.68181000000004</v>
          </cell>
          <cell r="U19">
            <v>598.71347000000003</v>
          </cell>
          <cell r="V19">
            <v>669.17939000000001</v>
          </cell>
          <cell r="W19">
            <v>963.70655999999997</v>
          </cell>
          <cell r="X19">
            <v>939.92012</v>
          </cell>
          <cell r="Y19">
            <v>2126.6365900000001</v>
          </cell>
          <cell r="Z19">
            <v>2380</v>
          </cell>
          <cell r="AA19">
            <v>0</v>
          </cell>
          <cell r="AB19">
            <v>0</v>
          </cell>
        </row>
        <row r="20">
          <cell r="C20">
            <v>16</v>
          </cell>
          <cell r="D20" t="str">
            <v>Crédito Pessoal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17</v>
          </cell>
          <cell r="D21" t="str">
            <v>Crédito Pessoal Convênio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18</v>
          </cell>
          <cell r="D22" t="str">
            <v>Crédito Especial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19</v>
          </cell>
          <cell r="D23" t="str">
            <v>Cheque Cash</v>
          </cell>
          <cell r="P23">
            <v>3079.7136211395264</v>
          </cell>
          <cell r="Q23">
            <v>3152.400456905365</v>
          </cell>
          <cell r="R23">
            <v>2896.5778887271931</v>
          </cell>
          <cell r="S23">
            <v>2239.3689599999998</v>
          </cell>
          <cell r="T23">
            <v>2178.1208299999998</v>
          </cell>
          <cell r="U23">
            <v>2617.93282</v>
          </cell>
          <cell r="V23">
            <v>2739.68064</v>
          </cell>
          <cell r="W23">
            <v>2130.3719599999995</v>
          </cell>
          <cell r="X23">
            <v>1981.49161</v>
          </cell>
          <cell r="Y23">
            <v>1523.8769399999999</v>
          </cell>
          <cell r="Z23">
            <v>1225</v>
          </cell>
          <cell r="AA23">
            <v>0</v>
          </cell>
          <cell r="AB23">
            <v>0</v>
          </cell>
        </row>
        <row r="24">
          <cell r="C24">
            <v>20</v>
          </cell>
          <cell r="D24" t="str">
            <v>Crédito Rural</v>
          </cell>
          <cell r="P24">
            <v>90812.400668289192</v>
          </cell>
          <cell r="Q24">
            <v>73333.801619018559</v>
          </cell>
          <cell r="R24">
            <v>39945.047488281249</v>
          </cell>
          <cell r="S24">
            <v>33116.033860000003</v>
          </cell>
          <cell r="T24">
            <v>22837.806219999999</v>
          </cell>
          <cell r="U24">
            <v>18149.948199999999</v>
          </cell>
          <cell r="V24">
            <v>13191.983860000004</v>
          </cell>
          <cell r="W24">
            <v>18336.396529999998</v>
          </cell>
          <cell r="X24">
            <v>27616.526860000002</v>
          </cell>
          <cell r="Y24">
            <v>29514.605889999999</v>
          </cell>
          <cell r="Z24">
            <v>39620</v>
          </cell>
          <cell r="AA24">
            <v>0</v>
          </cell>
          <cell r="AB24">
            <v>0</v>
          </cell>
        </row>
        <row r="25">
          <cell r="D25" t="str">
            <v>Cartão - Financiamentos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21</v>
          </cell>
          <cell r="D26" t="str">
            <v>Leasing / CDC</v>
          </cell>
          <cell r="P26">
            <v>40380.175466179848</v>
          </cell>
          <cell r="Q26">
            <v>40153.970073163509</v>
          </cell>
          <cell r="R26">
            <v>39226.265362501101</v>
          </cell>
          <cell r="S26">
            <v>39143.144649999995</v>
          </cell>
          <cell r="T26">
            <v>43823</v>
          </cell>
          <cell r="U26">
            <v>43502</v>
          </cell>
          <cell r="V26">
            <v>47356</v>
          </cell>
          <cell r="W26">
            <v>46745</v>
          </cell>
          <cell r="X26">
            <v>46409.184030000004</v>
          </cell>
          <cell r="Y26">
            <v>45603.999999999978</v>
          </cell>
          <cell r="Z26">
            <v>41788</v>
          </cell>
          <cell r="AA26">
            <v>0</v>
          </cell>
          <cell r="AB26">
            <v>0</v>
          </cell>
        </row>
        <row r="27">
          <cell r="C27">
            <v>22</v>
          </cell>
          <cell r="D27" t="str">
            <v>Financiamento de Veículos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23</v>
          </cell>
          <cell r="D28" t="str">
            <v>Crédito Imobiliário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24</v>
          </cell>
          <cell r="D29" t="str">
            <v>Renegociações</v>
          </cell>
          <cell r="P29">
            <v>7535.4872579574585</v>
          </cell>
          <cell r="Q29">
            <v>7146.3391380310059</v>
          </cell>
          <cell r="R29">
            <v>6248.8833971023605</v>
          </cell>
          <cell r="S29">
            <v>5857.5685800000001</v>
          </cell>
          <cell r="T29">
            <v>5568.6299499999996</v>
          </cell>
          <cell r="U29">
            <v>5398.1164599999993</v>
          </cell>
          <cell r="V29">
            <v>5149</v>
          </cell>
          <cell r="W29">
            <v>4994.7887200000005</v>
          </cell>
          <cell r="X29">
            <v>4768</v>
          </cell>
          <cell r="Y29">
            <v>4669.1764499999999</v>
          </cell>
          <cell r="Z29">
            <v>4352</v>
          </cell>
          <cell r="AA29">
            <v>0</v>
          </cell>
          <cell r="AB29">
            <v>0</v>
          </cell>
        </row>
        <row r="30">
          <cell r="C30">
            <v>25</v>
          </cell>
          <cell r="D30" t="str">
            <v>Repasses BNDES</v>
          </cell>
          <cell r="P30">
            <v>78745.385913848877</v>
          </cell>
          <cell r="Q30">
            <v>78142.515935659409</v>
          </cell>
          <cell r="R30">
            <v>80598.738934159192</v>
          </cell>
          <cell r="S30">
            <v>79310.358120000004</v>
          </cell>
          <cell r="T30">
            <v>75533.895350000006</v>
          </cell>
          <cell r="U30">
            <v>79631.994549999989</v>
          </cell>
          <cell r="V30">
            <v>85682.000950000001</v>
          </cell>
          <cell r="W30">
            <v>88105.482710000011</v>
          </cell>
          <cell r="X30">
            <v>89793.417620000022</v>
          </cell>
          <cell r="Y30">
            <v>93124.176299999977</v>
          </cell>
          <cell r="Z30">
            <v>95450</v>
          </cell>
          <cell r="AA30">
            <v>0</v>
          </cell>
          <cell r="AB30">
            <v>0</v>
          </cell>
        </row>
        <row r="31">
          <cell r="C31">
            <v>26</v>
          </cell>
          <cell r="D31" t="str">
            <v>Resolução 63/2148</v>
          </cell>
          <cell r="P31">
            <v>73235.115570068359</v>
          </cell>
          <cell r="Q31">
            <v>70779.112014770508</v>
          </cell>
          <cell r="R31">
            <v>80314.197387695283</v>
          </cell>
          <cell r="S31">
            <v>84284.441909999994</v>
          </cell>
          <cell r="T31">
            <v>82528.313369999989</v>
          </cell>
          <cell r="U31">
            <v>91843.520579999997</v>
          </cell>
          <cell r="V31">
            <v>117330.58237999998</v>
          </cell>
          <cell r="W31">
            <v>107828.61867</v>
          </cell>
          <cell r="X31">
            <v>100336.80366000002</v>
          </cell>
          <cell r="Y31">
            <v>96493.168579999998</v>
          </cell>
          <cell r="Z31">
            <v>119517</v>
          </cell>
          <cell r="AA31">
            <v>0</v>
          </cell>
          <cell r="AB31">
            <v>0</v>
          </cell>
        </row>
        <row r="32">
          <cell r="C32">
            <v>27</v>
          </cell>
          <cell r="D32" t="str">
            <v>Comex</v>
          </cell>
          <cell r="P32">
            <v>1062538.3039600002</v>
          </cell>
          <cell r="Q32">
            <v>1068093.21817</v>
          </cell>
          <cell r="R32">
            <v>1053390.5260000001</v>
          </cell>
          <cell r="S32">
            <v>1013168.262</v>
          </cell>
          <cell r="T32">
            <v>1046596.40286</v>
          </cell>
          <cell r="U32">
            <v>1192766.5077500001</v>
          </cell>
          <cell r="V32">
            <v>1346362.99269</v>
          </cell>
          <cell r="W32">
            <v>1471029.4750000001</v>
          </cell>
          <cell r="X32">
            <v>1446010.7339999999</v>
          </cell>
          <cell r="Y32">
            <v>1536187.84451</v>
          </cell>
          <cell r="Z32">
            <v>1688153</v>
          </cell>
          <cell r="AA32">
            <v>0</v>
          </cell>
          <cell r="AB32">
            <v>0</v>
          </cell>
        </row>
        <row r="33">
          <cell r="D33" t="str">
            <v>Total Ativos (In Balance)</v>
          </cell>
          <cell r="P33">
            <v>1630667.8094399823</v>
          </cell>
          <cell r="Q33">
            <v>1646993.2758401129</v>
          </cell>
          <cell r="R33">
            <v>1626737.5077189098</v>
          </cell>
          <cell r="S33">
            <v>1578508.0145100001</v>
          </cell>
          <cell r="T33">
            <v>1651106.3293900001</v>
          </cell>
          <cell r="U33">
            <v>1801155.21872</v>
          </cell>
          <cell r="V33">
            <v>1993676.6487299998</v>
          </cell>
          <cell r="W33">
            <v>2137294.7436699998</v>
          </cell>
          <cell r="X33">
            <v>2120399.5870599998</v>
          </cell>
          <cell r="Y33">
            <v>2201995.8813399998</v>
          </cell>
          <cell r="Z33">
            <v>2380020</v>
          </cell>
          <cell r="AA33">
            <v>0</v>
          </cell>
          <cell r="AB33">
            <v>0</v>
          </cell>
        </row>
        <row r="34">
          <cell r="C34">
            <v>29</v>
          </cell>
          <cell r="D34" t="str">
            <v>Fiança</v>
          </cell>
          <cell r="P34">
            <v>67596.007465362549</v>
          </cell>
          <cell r="Q34">
            <v>70812.89331817627</v>
          </cell>
          <cell r="R34">
            <v>72817.159204483032</v>
          </cell>
          <cell r="S34">
            <v>71824.862179999996</v>
          </cell>
          <cell r="T34">
            <v>68450.121480000016</v>
          </cell>
          <cell r="U34">
            <v>65766.383530000006</v>
          </cell>
          <cell r="V34">
            <v>73553.283729999981</v>
          </cell>
          <cell r="W34">
            <v>87777.379570000005</v>
          </cell>
          <cell r="X34">
            <v>95019.008789999934</v>
          </cell>
          <cell r="Y34">
            <v>114691.68740999995</v>
          </cell>
          <cell r="Z34">
            <v>104413</v>
          </cell>
          <cell r="AA34">
            <v>0</v>
          </cell>
          <cell r="AB34">
            <v>0</v>
          </cell>
        </row>
        <row r="35">
          <cell r="D35" t="str">
            <v>Total Ativos (Off Balance)</v>
          </cell>
          <cell r="P35">
            <v>67596.007465362549</v>
          </cell>
          <cell r="Q35">
            <v>70812.89331817627</v>
          </cell>
          <cell r="R35">
            <v>72817.159204483032</v>
          </cell>
          <cell r="S35">
            <v>71824.862179999996</v>
          </cell>
          <cell r="T35">
            <v>68450.121480000016</v>
          </cell>
          <cell r="U35">
            <v>65766.383530000006</v>
          </cell>
          <cell r="V35">
            <v>73553.283729999981</v>
          </cell>
          <cell r="W35">
            <v>87777.379570000005</v>
          </cell>
          <cell r="X35">
            <v>95019.008789999934</v>
          </cell>
          <cell r="Y35">
            <v>114691.68740999995</v>
          </cell>
          <cell r="Z35">
            <v>104413</v>
          </cell>
          <cell r="AA35">
            <v>0</v>
          </cell>
          <cell r="AB35">
            <v>0</v>
          </cell>
        </row>
        <row r="36">
          <cell r="D36" t="str">
            <v>Total Ativos</v>
          </cell>
          <cell r="P36">
            <v>1698263.8169053448</v>
          </cell>
          <cell r="Q36">
            <v>1717806.1691582892</v>
          </cell>
          <cell r="R36">
            <v>1699554.6669233928</v>
          </cell>
          <cell r="S36">
            <v>1650332.8766900001</v>
          </cell>
          <cell r="T36">
            <v>1719556.4508700001</v>
          </cell>
          <cell r="U36">
            <v>1866921.60225</v>
          </cell>
          <cell r="V36">
            <v>2067229.9324599998</v>
          </cell>
          <cell r="W36">
            <v>2225072.1232399996</v>
          </cell>
          <cell r="X36">
            <v>2215418.5958499997</v>
          </cell>
          <cell r="Y36">
            <v>2316687.5687499996</v>
          </cell>
          <cell r="Z36">
            <v>2484433</v>
          </cell>
          <cell r="AA36">
            <v>0</v>
          </cell>
          <cell r="AB36">
            <v>0</v>
          </cell>
        </row>
        <row r="37">
          <cell r="C37">
            <v>37</v>
          </cell>
          <cell r="D37" t="str">
            <v>CDB</v>
          </cell>
          <cell r="P37">
            <v>560631.41668701172</v>
          </cell>
          <cell r="Q37">
            <v>540004.10327148438</v>
          </cell>
          <cell r="R37">
            <v>537399.03356933594</v>
          </cell>
          <cell r="S37">
            <v>519316.18240999995</v>
          </cell>
          <cell r="T37">
            <v>534981.70667999994</v>
          </cell>
          <cell r="U37">
            <v>508927.79590999993</v>
          </cell>
          <cell r="V37">
            <v>543730.77964999992</v>
          </cell>
          <cell r="W37">
            <v>646833.25787999993</v>
          </cell>
          <cell r="X37">
            <v>709825.79087999975</v>
          </cell>
          <cell r="Y37">
            <v>815830.13193000003</v>
          </cell>
          <cell r="Z37">
            <v>950769</v>
          </cell>
          <cell r="AA37">
            <v>0</v>
          </cell>
          <cell r="AB37">
            <v>0</v>
          </cell>
        </row>
        <row r="38">
          <cell r="C38">
            <v>38</v>
          </cell>
          <cell r="D38" t="str">
            <v>Assunção de Dívida</v>
          </cell>
          <cell r="P38">
            <v>427488.71799999999</v>
          </cell>
          <cell r="Q38">
            <v>432837.20220000006</v>
          </cell>
          <cell r="R38">
            <v>445710</v>
          </cell>
          <cell r="S38">
            <v>427946</v>
          </cell>
          <cell r="T38">
            <v>418184</v>
          </cell>
          <cell r="U38">
            <v>425623</v>
          </cell>
          <cell r="V38">
            <v>482110</v>
          </cell>
          <cell r="W38">
            <v>520739</v>
          </cell>
          <cell r="X38">
            <v>535806</v>
          </cell>
          <cell r="Y38">
            <v>542841</v>
          </cell>
          <cell r="Z38">
            <v>543292</v>
          </cell>
          <cell r="AA38">
            <v>0</v>
          </cell>
          <cell r="AB38">
            <v>0</v>
          </cell>
        </row>
        <row r="39">
          <cell r="C39">
            <v>39</v>
          </cell>
          <cell r="D39" t="str">
            <v>Poupança</v>
          </cell>
          <cell r="P39">
            <v>838.98266583993609</v>
          </cell>
          <cell r="Q39">
            <v>798.37499859184027</v>
          </cell>
          <cell r="R39">
            <v>788.37940715998388</v>
          </cell>
          <cell r="S39">
            <v>766.4384500000001</v>
          </cell>
          <cell r="T39">
            <v>767.49142999999992</v>
          </cell>
          <cell r="U39">
            <v>747.61781999999994</v>
          </cell>
          <cell r="V39">
            <v>920.13418000000001</v>
          </cell>
          <cell r="W39">
            <v>933.10013000000004</v>
          </cell>
          <cell r="X39">
            <v>913.62121000000002</v>
          </cell>
          <cell r="Y39">
            <v>930.84242000000006</v>
          </cell>
          <cell r="Z39">
            <v>866</v>
          </cell>
          <cell r="AA39">
            <v>0</v>
          </cell>
          <cell r="AB39">
            <v>0</v>
          </cell>
        </row>
        <row r="40">
          <cell r="C40">
            <v>40</v>
          </cell>
          <cell r="D40" t="str">
            <v>Depositos Judiciais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C41">
            <v>41</v>
          </cell>
          <cell r="D41" t="str">
            <v>PoupMax</v>
          </cell>
          <cell r="P41">
            <v>32.017369568347931</v>
          </cell>
          <cell r="Q41">
            <v>30.492069900035858</v>
          </cell>
          <cell r="R41">
            <v>30.00306957960127</v>
          </cell>
          <cell r="S41">
            <v>24.95899</v>
          </cell>
          <cell r="T41">
            <v>23.619870000000002</v>
          </cell>
          <cell r="U41">
            <v>15.376440000000001</v>
          </cell>
          <cell r="V41">
            <v>14.173489999999999</v>
          </cell>
          <cell r="W41">
            <v>13.443059999999999</v>
          </cell>
          <cell r="X41">
            <v>13.38625</v>
          </cell>
          <cell r="Y41">
            <v>13.88866</v>
          </cell>
          <cell r="Z41">
            <v>12</v>
          </cell>
          <cell r="AA41">
            <v>0</v>
          </cell>
          <cell r="AB41">
            <v>0</v>
          </cell>
        </row>
        <row r="42">
          <cell r="C42">
            <v>42</v>
          </cell>
          <cell r="D42" t="str">
            <v>Depósito a Vista</v>
          </cell>
          <cell r="P42">
            <v>61539.360504627228</v>
          </cell>
          <cell r="Q42">
            <v>79819.952386973382</v>
          </cell>
          <cell r="R42">
            <v>67468.896471858039</v>
          </cell>
          <cell r="S42">
            <v>54108.449579999993</v>
          </cell>
          <cell r="T42">
            <v>58391.217439999993</v>
          </cell>
          <cell r="U42">
            <v>59841.696990000004</v>
          </cell>
          <cell r="V42">
            <v>63971.566030000024</v>
          </cell>
          <cell r="W42">
            <v>68790.168340000004</v>
          </cell>
          <cell r="X42">
            <v>76578.155679999938</v>
          </cell>
          <cell r="Y42">
            <v>75331.37231999998</v>
          </cell>
          <cell r="Z42">
            <v>94901</v>
          </cell>
          <cell r="AA42">
            <v>0</v>
          </cell>
          <cell r="AB42">
            <v>0</v>
          </cell>
        </row>
        <row r="43">
          <cell r="C43">
            <v>43</v>
          </cell>
          <cell r="D43" t="str">
            <v>Float</v>
          </cell>
          <cell r="P43">
            <v>58897.865881197155</v>
          </cell>
          <cell r="Q43">
            <v>13500.197133213282</v>
          </cell>
          <cell r="R43">
            <v>10933.732489701362</v>
          </cell>
          <cell r="S43">
            <v>12023.127329999999</v>
          </cell>
          <cell r="T43">
            <v>10030.801950000001</v>
          </cell>
          <cell r="U43">
            <v>9721.4392699999989</v>
          </cell>
          <cell r="V43">
            <v>9022.9474800000007</v>
          </cell>
          <cell r="W43">
            <v>9934.5915400000013</v>
          </cell>
          <cell r="X43">
            <v>12662.443189999998</v>
          </cell>
          <cell r="Y43">
            <v>12048.085390000002</v>
          </cell>
          <cell r="Z43">
            <v>15341</v>
          </cell>
          <cell r="AA43">
            <v>0</v>
          </cell>
          <cell r="AB43">
            <v>0</v>
          </cell>
        </row>
        <row r="44">
          <cell r="D44" t="str">
            <v>Total Passivos</v>
          </cell>
          <cell r="P44">
            <v>1109428.3611082444</v>
          </cell>
          <cell r="Q44">
            <v>1066990.3220601629</v>
          </cell>
          <cell r="R44">
            <v>1062330.0450076349</v>
          </cell>
          <cell r="S44">
            <v>1014185.1567599999</v>
          </cell>
          <cell r="T44">
            <v>1022378.8373700001</v>
          </cell>
          <cell r="U44">
            <v>1004876.9264299999</v>
          </cell>
          <cell r="V44">
            <v>1099769.6008300001</v>
          </cell>
          <cell r="W44">
            <v>1247243.5609499998</v>
          </cell>
          <cell r="X44">
            <v>1335799.3972099996</v>
          </cell>
          <cell r="Y44">
            <v>1446995.32072</v>
          </cell>
          <cell r="Z44">
            <v>1605181</v>
          </cell>
          <cell r="AA44">
            <v>0</v>
          </cell>
          <cell r="AB44">
            <v>0</v>
          </cell>
        </row>
        <row r="45">
          <cell r="C45">
            <v>45</v>
          </cell>
          <cell r="D45" t="str">
            <v>Conta Inteligente</v>
          </cell>
          <cell r="P45">
            <v>156.45616975426674</v>
          </cell>
          <cell r="Q45">
            <v>151.95348060131073</v>
          </cell>
          <cell r="R45">
            <v>143.81098872423181</v>
          </cell>
          <cell r="S45">
            <v>137.32527000000002</v>
          </cell>
          <cell r="T45">
            <v>133.43033</v>
          </cell>
          <cell r="U45">
            <v>132.52316999999999</v>
          </cell>
          <cell r="V45">
            <v>127.36659</v>
          </cell>
          <cell r="W45">
            <v>122.51834000000001</v>
          </cell>
          <cell r="X45">
            <v>117.46167999999999</v>
          </cell>
          <cell r="Y45">
            <v>115.47705000000001</v>
          </cell>
          <cell r="Z45">
            <v>101</v>
          </cell>
          <cell r="AA45">
            <v>0</v>
          </cell>
          <cell r="AB45">
            <v>0</v>
          </cell>
        </row>
        <row r="46">
          <cell r="C46">
            <v>46</v>
          </cell>
          <cell r="D46" t="str">
            <v>Fundos de Investimento</v>
          </cell>
          <cell r="P46">
            <v>399818.120303348</v>
          </cell>
          <cell r="Q46">
            <v>418076.12374395551</v>
          </cell>
          <cell r="R46">
            <v>423977.24404113484</v>
          </cell>
          <cell r="S46">
            <v>431153</v>
          </cell>
          <cell r="T46">
            <v>489491.11515000003</v>
          </cell>
          <cell r="U46">
            <v>494093</v>
          </cell>
          <cell r="V46">
            <v>459194</v>
          </cell>
          <cell r="W46">
            <v>418027</v>
          </cell>
          <cell r="X46">
            <v>390588</v>
          </cell>
          <cell r="Y46">
            <v>574510.86426999979</v>
          </cell>
          <cell r="Z46">
            <v>534468</v>
          </cell>
          <cell r="AA46">
            <v>0</v>
          </cell>
          <cell r="AB46">
            <v>0</v>
          </cell>
        </row>
        <row r="47">
          <cell r="C47">
            <v>47</v>
          </cell>
          <cell r="D47" t="str">
            <v>Previdência Privada</v>
          </cell>
          <cell r="P47">
            <v>0</v>
          </cell>
          <cell r="Q47">
            <v>3471.7105300000003</v>
          </cell>
          <cell r="R47">
            <v>4534.7993600000009</v>
          </cell>
          <cell r="S47">
            <v>4534.7993600000009</v>
          </cell>
          <cell r="T47">
            <v>4534.7993600000009</v>
          </cell>
          <cell r="U47">
            <v>4534.7993600000009</v>
          </cell>
          <cell r="V47">
            <v>5199.1880000000001</v>
          </cell>
          <cell r="W47">
            <v>5199.1880000000001</v>
          </cell>
          <cell r="X47">
            <v>5199.1880000000001</v>
          </cell>
          <cell r="Y47">
            <v>5469.3349600000001</v>
          </cell>
          <cell r="Z47">
            <v>5469.3349600000001</v>
          </cell>
          <cell r="AA47">
            <v>0</v>
          </cell>
          <cell r="AB47">
            <v>0</v>
          </cell>
        </row>
        <row r="48">
          <cell r="D48" t="str">
            <v>Total Fundos</v>
          </cell>
          <cell r="P48">
            <v>399974.57647310226</v>
          </cell>
          <cell r="Q48">
            <v>421699.7877545568</v>
          </cell>
          <cell r="R48">
            <v>428655.85438985907</v>
          </cell>
          <cell r="S48">
            <v>435825.12462999998</v>
          </cell>
          <cell r="T48">
            <v>494159.34484000003</v>
          </cell>
          <cell r="U48">
            <v>498760.32253</v>
          </cell>
          <cell r="V48">
            <v>464520.55459000001</v>
          </cell>
          <cell r="W48">
            <v>423348.70634000003</v>
          </cell>
          <cell r="X48">
            <v>395904.64968000003</v>
          </cell>
          <cell r="Y48">
            <v>580095.67627999978</v>
          </cell>
          <cell r="Z48">
            <v>540038.33496000001</v>
          </cell>
          <cell r="AA48">
            <v>0</v>
          </cell>
          <cell r="AB48">
            <v>0</v>
          </cell>
        </row>
        <row r="49">
          <cell r="D49" t="str">
            <v>Total Captação</v>
          </cell>
          <cell r="P49">
            <v>1509402.9375813466</v>
          </cell>
          <cell r="Q49">
            <v>1488690.1098147198</v>
          </cell>
          <cell r="R49">
            <v>1490985.899397494</v>
          </cell>
          <cell r="S49">
            <v>1450010.2813899999</v>
          </cell>
          <cell r="T49">
            <v>1516538.1822100002</v>
          </cell>
          <cell r="U49">
            <v>1503637.24896</v>
          </cell>
          <cell r="V49">
            <v>1564290.1554200002</v>
          </cell>
          <cell r="W49">
            <v>1670592.2672899999</v>
          </cell>
          <cell r="X49">
            <v>1731704.0468899996</v>
          </cell>
          <cell r="Y49">
            <v>2027090.9969999997</v>
          </cell>
          <cell r="Z49">
            <v>2145219.3349600001</v>
          </cell>
          <cell r="AA49">
            <v>0</v>
          </cell>
          <cell r="AB49">
            <v>0</v>
          </cell>
        </row>
        <row r="50">
          <cell r="D50" t="str">
            <v>Base Ativa de Clientes</v>
          </cell>
        </row>
        <row r="51">
          <cell r="D51" t="str">
            <v>Base Ativa Particulares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D52" t="str">
            <v>Base Ativa Corporate</v>
          </cell>
          <cell r="P52">
            <v>2228</v>
          </cell>
          <cell r="Q52">
            <v>2213</v>
          </cell>
          <cell r="R52">
            <v>2194</v>
          </cell>
          <cell r="S52">
            <v>2193</v>
          </cell>
          <cell r="T52">
            <v>2198</v>
          </cell>
          <cell r="U52">
            <v>2186</v>
          </cell>
          <cell r="V52">
            <v>2169</v>
          </cell>
          <cell r="W52">
            <v>2133</v>
          </cell>
          <cell r="X52">
            <v>2125</v>
          </cell>
          <cell r="Y52">
            <v>2137</v>
          </cell>
          <cell r="Z52">
            <v>2137</v>
          </cell>
          <cell r="AA52">
            <v>0</v>
          </cell>
          <cell r="AB52">
            <v>0</v>
          </cell>
        </row>
        <row r="53">
          <cell r="D53" t="str">
            <v>Base Ativa Corporate</v>
          </cell>
          <cell r="P53">
            <v>2228</v>
          </cell>
          <cell r="Q53">
            <v>2213</v>
          </cell>
          <cell r="R53">
            <v>2194</v>
          </cell>
          <cell r="S53">
            <v>2193</v>
          </cell>
          <cell r="T53">
            <v>2198</v>
          </cell>
          <cell r="U53">
            <v>2186</v>
          </cell>
          <cell r="V53">
            <v>2169</v>
          </cell>
          <cell r="W53">
            <v>2133</v>
          </cell>
          <cell r="X53">
            <v>2125</v>
          </cell>
          <cell r="Y53">
            <v>2137</v>
          </cell>
          <cell r="Z53">
            <v>2137</v>
          </cell>
          <cell r="AA53">
            <v>0</v>
          </cell>
          <cell r="AB53">
            <v>0</v>
          </cell>
        </row>
        <row r="56">
          <cell r="D56" t="str">
            <v>P&amp;C/Rentabilidade:</v>
          </cell>
          <cell r="P56">
            <v>37601.862079282408</v>
          </cell>
          <cell r="AB56" t="str">
            <v>EstimativaOut022110.XLS</v>
          </cell>
        </row>
        <row r="62">
          <cell r="D62" t="str">
            <v>Business Plan 2002</v>
          </cell>
          <cell r="P62" t="str">
            <v>Spread's (% a.m.)</v>
          </cell>
          <cell r="AB62" t="str">
            <v>Segto : Corporate</v>
          </cell>
        </row>
        <row r="66">
          <cell r="D66" t="str">
            <v>Itens / Período</v>
          </cell>
          <cell r="E66" t="str">
            <v>Real</v>
          </cell>
        </row>
        <row r="67">
          <cell r="E67" t="str">
            <v>Jan/01</v>
          </cell>
          <cell r="F67" t="str">
            <v>Fev/01</v>
          </cell>
          <cell r="G67" t="str">
            <v>Mar/01</v>
          </cell>
          <cell r="H67" t="str">
            <v>Abr/01</v>
          </cell>
          <cell r="I67" t="str">
            <v>Mai/01</v>
          </cell>
          <cell r="J67" t="str">
            <v>Jun/01</v>
          </cell>
          <cell r="K67" t="str">
            <v>Jul/01</v>
          </cell>
          <cell r="L67" t="str">
            <v>Ago/01</v>
          </cell>
          <cell r="M67" t="str">
            <v>Set/01</v>
          </cell>
          <cell r="N67" t="str">
            <v>Out/01</v>
          </cell>
          <cell r="O67" t="str">
            <v>Nov/01</v>
          </cell>
          <cell r="P67" t="str">
            <v>Dez/01</v>
          </cell>
          <cell r="Q67" t="str">
            <v>Jan/02</v>
          </cell>
          <cell r="R67" t="str">
            <v>Fev/02</v>
          </cell>
          <cell r="S67" t="str">
            <v>Mar/02</v>
          </cell>
          <cell r="T67" t="str">
            <v>Abr/02</v>
          </cell>
          <cell r="U67" t="str">
            <v>Mai/02</v>
          </cell>
          <cell r="V67" t="str">
            <v>Jun/02</v>
          </cell>
          <cell r="W67" t="str">
            <v>Jul/02</v>
          </cell>
          <cell r="X67" t="str">
            <v>Ago/02</v>
          </cell>
          <cell r="Y67" t="str">
            <v>Set/02</v>
          </cell>
          <cell r="Z67" t="str">
            <v>Out/02</v>
          </cell>
          <cell r="AA67" t="str">
            <v>Nov/02</v>
          </cell>
          <cell r="AB67" t="str">
            <v>Dez/02</v>
          </cell>
        </row>
        <row r="69">
          <cell r="D69" t="str">
            <v>Capital de Giro</v>
          </cell>
          <cell r="P69">
            <v>2.4462379687900408E-3</v>
          </cell>
          <cell r="Q69">
            <v>3.5396191973054271E-3</v>
          </cell>
          <cell r="R69">
            <v>6.7322023229960846E-4</v>
          </cell>
          <cell r="S69">
            <v>2.9200219065261051E-3</v>
          </cell>
          <cell r="T69">
            <v>2.400650365756552E-3</v>
          </cell>
          <cell r="U69">
            <v>2.819314569774497E-3</v>
          </cell>
          <cell r="V69">
            <v>3.0749865412615968E-3</v>
          </cell>
          <cell r="W69">
            <v>4.1134189619655209E-3</v>
          </cell>
          <cell r="X69">
            <v>3.5526859821562065E-3</v>
          </cell>
          <cell r="Y69">
            <v>3.9782835022876559E-3</v>
          </cell>
          <cell r="Z69">
            <v>4.0411106630357458E-3</v>
          </cell>
        </row>
        <row r="70">
          <cell r="D70" t="str">
            <v>Adiantamento a Depositante</v>
          </cell>
          <cell r="P70">
            <v>8.9102491380728746E-2</v>
          </cell>
          <cell r="Q70">
            <v>0.10457948933592739</v>
          </cell>
          <cell r="R70">
            <v>9.0898717855722871E-2</v>
          </cell>
          <cell r="S70">
            <v>0.13057978761193295</v>
          </cell>
          <cell r="T70">
            <v>0.11847535369351028</v>
          </cell>
          <cell r="U70">
            <v>5.7440550529357613E-2</v>
          </cell>
          <cell r="V70">
            <v>0.17029475119687887</v>
          </cell>
          <cell r="W70">
            <v>8.9282135760847439E-2</v>
          </cell>
          <cell r="X70">
            <v>3.1225770767301469E-2</v>
          </cell>
          <cell r="Y70">
            <v>7.3985666224844079E-2</v>
          </cell>
          <cell r="Z70">
            <v>0.13241799544419136</v>
          </cell>
        </row>
        <row r="71">
          <cell r="D71" t="str">
            <v>Conta Garantida</v>
          </cell>
          <cell r="P71">
            <v>3.1759412498191092E-3</v>
          </cell>
          <cell r="Q71">
            <v>4.6279453928895009E-3</v>
          </cell>
          <cell r="R71">
            <v>3.2914799993608505E-3</v>
          </cell>
          <cell r="S71">
            <v>2.0564561324853741E-3</v>
          </cell>
          <cell r="T71">
            <v>5.3880502262602008E-3</v>
          </cell>
          <cell r="U71">
            <v>8.1512920196809486E-4</v>
          </cell>
          <cell r="V71">
            <v>4.3602760307464624E-3</v>
          </cell>
          <cell r="W71">
            <v>4.5467627463975828E-3</v>
          </cell>
          <cell r="X71">
            <v>4.3560335690991788E-3</v>
          </cell>
          <cell r="Y71">
            <v>5.0535735191205794E-3</v>
          </cell>
          <cell r="Z71">
            <v>5.0307324903104567E-3</v>
          </cell>
        </row>
        <row r="72">
          <cell r="D72" t="str">
            <v>Desconto de Títulos</v>
          </cell>
          <cell r="P72">
            <v>1.5808249484464125E-2</v>
          </cell>
          <cell r="Q72">
            <v>1.0004661634658674E-2</v>
          </cell>
          <cell r="R72">
            <v>8.6704240429711695E-3</v>
          </cell>
          <cell r="S72">
            <v>1.4264757728017064E-2</v>
          </cell>
          <cell r="T72">
            <v>7.8659558123131083E-3</v>
          </cell>
          <cell r="U72">
            <v>9.2893873485198394E-3</v>
          </cell>
          <cell r="V72">
            <v>6.7863380394954697E-3</v>
          </cell>
          <cell r="W72">
            <v>6.4386991326591484E-3</v>
          </cell>
          <cell r="X72">
            <v>5.5871875849655738E-3</v>
          </cell>
          <cell r="Y72">
            <v>6.1390509565299508E-3</v>
          </cell>
          <cell r="Z72">
            <v>4.8069190364064479E-3</v>
          </cell>
        </row>
        <row r="73">
          <cell r="D73" t="str">
            <v>Interbancário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 t="str">
            <v>Commercial Papers</v>
          </cell>
          <cell r="P74">
            <v>0</v>
          </cell>
          <cell r="Q74">
            <v>0</v>
          </cell>
          <cell r="R74">
            <v>0</v>
          </cell>
          <cell r="S74">
            <v>6.9291338582677165E-4</v>
          </cell>
          <cell r="T74">
            <v>0</v>
          </cell>
          <cell r="U74">
            <v>6.9291338582677165E-4</v>
          </cell>
          <cell r="V74">
            <v>0</v>
          </cell>
          <cell r="W74">
            <v>0</v>
          </cell>
          <cell r="X74">
            <v>7.2515405469572754E-4</v>
          </cell>
          <cell r="Y74">
            <v>7.2496147978871157E-4</v>
          </cell>
          <cell r="Z74">
            <v>7.2496147978871157E-4</v>
          </cell>
        </row>
        <row r="75">
          <cell r="D75" t="str">
            <v>Cheque Especial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 t="str">
            <v>Cheque Empresa</v>
          </cell>
          <cell r="P76">
            <v>0.10588425427070416</v>
          </cell>
          <cell r="Q76">
            <v>8.1289771536265959E-2</v>
          </cell>
          <cell r="R76">
            <v>9.3312268125139222E-2</v>
          </cell>
          <cell r="S76">
            <v>0.10367417369103658</v>
          </cell>
          <cell r="T76">
            <v>0.11779171947511007</v>
          </cell>
          <cell r="U76">
            <v>8.4173720026709933E-2</v>
          </cell>
          <cell r="V76">
            <v>6.5554260420363511E-2</v>
          </cell>
          <cell r="W76">
            <v>6.4466418076473408E-2</v>
          </cell>
          <cell r="X76">
            <v>9.0630073968413397E-2</v>
          </cell>
          <cell r="Y76">
            <v>8.6507803385438786E-2</v>
          </cell>
          <cell r="Z76">
            <v>7.2621848739495801E-2</v>
          </cell>
        </row>
        <row r="77">
          <cell r="D77" t="str">
            <v>Crédito Pessoal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 t="str">
            <v>Crédito Pessoal Convênio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 t="str">
            <v>Crédito Especial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 t="str">
            <v>Cheque Cash</v>
          </cell>
          <cell r="P80">
            <v>5.5777134645724532E-3</v>
          </cell>
          <cell r="Q80">
            <v>1.2964301469791236E-2</v>
          </cell>
          <cell r="R80">
            <v>7.7315478059229188E-3</v>
          </cell>
          <cell r="S80">
            <v>1.1442536025863283E-2</v>
          </cell>
          <cell r="T80">
            <v>1.0755036946228551E-2</v>
          </cell>
          <cell r="U80">
            <v>6.1096487571441959E-3</v>
          </cell>
          <cell r="V80">
            <v>6.5970900900332663E-3</v>
          </cell>
          <cell r="W80">
            <v>8.0044660370013516E-3</v>
          </cell>
          <cell r="X80">
            <v>1.7917426357409609E-2</v>
          </cell>
          <cell r="Y80">
            <v>1.7172889301678127E-2</v>
          </cell>
          <cell r="Z80">
            <v>2.3486530612244899E-2</v>
          </cell>
        </row>
        <row r="81">
          <cell r="D81" t="str">
            <v>Crédito Rural</v>
          </cell>
          <cell r="P81">
            <v>5.8218139200483607E-3</v>
          </cell>
          <cell r="Q81">
            <v>6.1759885694487237E-3</v>
          </cell>
          <cell r="R81">
            <v>4.647636453957848E-3</v>
          </cell>
          <cell r="S81">
            <v>6.1804979686054702E-3</v>
          </cell>
          <cell r="T81">
            <v>5.6923155730323038E-3</v>
          </cell>
          <cell r="U81">
            <v>5.8951165491480583E-3</v>
          </cell>
          <cell r="V81">
            <v>8.6250909042576689E-3</v>
          </cell>
          <cell r="W81">
            <v>6.053339859791962E-3</v>
          </cell>
          <cell r="X81">
            <v>1.5736667474629718E-3</v>
          </cell>
          <cell r="Y81">
            <v>5.8359657805344325E-3</v>
          </cell>
          <cell r="Z81">
            <v>5.9320292781423522E-3</v>
          </cell>
        </row>
        <row r="82">
          <cell r="D82" t="str">
            <v>Cartão - Financiamentos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 t="str">
            <v>Leasing / CDC</v>
          </cell>
          <cell r="P83">
            <v>6.4308249234322047E-3</v>
          </cell>
          <cell r="Q83">
            <v>5.7899672013351691E-3</v>
          </cell>
          <cell r="R83">
            <v>5.2264639159564467E-3</v>
          </cell>
          <cell r="S83">
            <v>5.7040836140384047E-3</v>
          </cell>
          <cell r="T83">
            <v>5.486191497615406E-3</v>
          </cell>
          <cell r="U83">
            <v>5.9220596754172225E-3</v>
          </cell>
          <cell r="V83">
            <v>5.3613162006926262E-3</v>
          </cell>
          <cell r="W83">
            <v>5.7163797197561242E-3</v>
          </cell>
          <cell r="X83">
            <v>5.5871796804784282E-3</v>
          </cell>
          <cell r="Y83">
            <v>5.6261992369090463E-3</v>
          </cell>
          <cell r="Z83">
            <v>5.5202211161098878E-3</v>
          </cell>
        </row>
        <row r="84">
          <cell r="D84" t="str">
            <v>Financiamento de Veículos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 t="str">
            <v>Crédito Imobiliário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 t="str">
            <v>Renegociações</v>
          </cell>
          <cell r="P86">
            <v>4.236617747541806E-3</v>
          </cell>
          <cell r="Q86">
            <v>1.4542746166969569E-3</v>
          </cell>
          <cell r="R86">
            <v>5.0939985178480741E-4</v>
          </cell>
          <cell r="S86">
            <v>2.4858437082097223E-4</v>
          </cell>
          <cell r="T86">
            <v>3.4522315493418633E-4</v>
          </cell>
          <cell r="U86">
            <v>9.8729251943556647E-4</v>
          </cell>
          <cell r="V86">
            <v>2.0982792775296175E-3</v>
          </cell>
          <cell r="W86">
            <v>-2.2666424216638328E-4</v>
          </cell>
          <cell r="X86">
            <v>9.7834731543624165E-4</v>
          </cell>
          <cell r="Y86">
            <v>2.0181717484675484E-3</v>
          </cell>
          <cell r="Z86">
            <v>2.0181717484675484E-3</v>
          </cell>
        </row>
        <row r="87">
          <cell r="D87" t="str">
            <v>Repasses BNDES</v>
          </cell>
          <cell r="P87">
            <v>2.1919849936270423E-3</v>
          </cell>
          <cell r="Q87">
            <v>2.1808575733901769E-3</v>
          </cell>
          <cell r="R87">
            <v>2.2313889905523666E-3</v>
          </cell>
          <cell r="S87">
            <v>2.2630137381101996E-3</v>
          </cell>
          <cell r="T87">
            <v>2.6037562221395485E-3</v>
          </cell>
          <cell r="U87">
            <v>3.0654386013994426E-3</v>
          </cell>
          <cell r="V87">
            <v>2.2977839898357323E-3</v>
          </cell>
          <cell r="W87">
            <v>2.1580323284287463E-3</v>
          </cell>
          <cell r="X87">
            <v>2.5618107217333904E-3</v>
          </cell>
          <cell r="Y87">
            <v>1.9614199798296639E-3</v>
          </cell>
          <cell r="Z87">
            <v>2.8734206390780511E-3</v>
          </cell>
        </row>
        <row r="88">
          <cell r="D88" t="str">
            <v>Resolução 63/2148</v>
          </cell>
          <cell r="P88">
            <v>4.6836869021893296E-3</v>
          </cell>
          <cell r="Q88">
            <v>4.8062556191300777E-3</v>
          </cell>
          <cell r="R88">
            <v>3.6470445218723543E-3</v>
          </cell>
          <cell r="S88">
            <v>3.2751808488542412E-3</v>
          </cell>
          <cell r="T88">
            <v>3.1790175914993379E-3</v>
          </cell>
          <cell r="U88">
            <v>4.968168871559606E-3</v>
          </cell>
          <cell r="V88">
            <v>2.7996242184850227E-3</v>
          </cell>
          <cell r="W88">
            <v>4.4582198671320504E-3</v>
          </cell>
          <cell r="X88">
            <v>4.7656767263618447E-3</v>
          </cell>
          <cell r="Y88">
            <v>5.4377103345402446E-3</v>
          </cell>
          <cell r="Z88">
            <v>6.2227572208543398E-3</v>
          </cell>
        </row>
        <row r="89">
          <cell r="D89" t="str">
            <v>Comex</v>
          </cell>
          <cell r="P89">
            <v>1.7070767173663064E-3</v>
          </cell>
          <cell r="Q89">
            <v>1.6231262594947667E-3</v>
          </cell>
          <cell r="R89">
            <v>1.4722820850583574E-3</v>
          </cell>
          <cell r="S89">
            <v>1.5420530810113355E-3</v>
          </cell>
          <cell r="T89">
            <v>2.1784092452159683E-3</v>
          </cell>
          <cell r="U89">
            <v>1.3402528152937231E-3</v>
          </cell>
          <cell r="V89">
            <v>1.5721012917705407E-3</v>
          </cell>
          <cell r="W89">
            <v>1.6826141434045706E-3</v>
          </cell>
          <cell r="X89">
            <v>1.778764603555149E-3</v>
          </cell>
          <cell r="Y89">
            <v>1.8016640347019641E-3</v>
          </cell>
          <cell r="Z89">
            <v>2.1030107697584282E-3</v>
          </cell>
        </row>
        <row r="90">
          <cell r="D90" t="str">
            <v>Total Ativos (In Balance)</v>
          </cell>
          <cell r="P90">
            <v>2.580049999334034E-3</v>
          </cell>
          <cell r="Q90">
            <v>2.7136762606333673E-3</v>
          </cell>
          <cell r="R90">
            <v>2.0944587579588337E-3</v>
          </cell>
          <cell r="S90">
            <v>2.1987289678460651E-3</v>
          </cell>
          <cell r="T90">
            <v>2.8712345750327617E-3</v>
          </cell>
          <cell r="U90">
            <v>1.9788285436097069E-3</v>
          </cell>
          <cell r="V90">
            <v>2.3121332563622644E-3</v>
          </cell>
          <cell r="W90">
            <v>2.5217898354744617E-3</v>
          </cell>
          <cell r="X90">
            <v>2.510144656827707E-3</v>
          </cell>
          <cell r="Y90">
            <v>2.692939070775488E-3</v>
          </cell>
          <cell r="Z90">
            <v>2.9737996883516223E-3</v>
          </cell>
        </row>
        <row r="91">
          <cell r="D91" t="str">
            <v>Fiança</v>
          </cell>
          <cell r="P91">
            <v>1.1593389001212564E-3</v>
          </cell>
          <cell r="Q91">
            <v>1.1789067988742165E-3</v>
          </cell>
          <cell r="R91">
            <v>1.0609270126241358E-3</v>
          </cell>
          <cell r="S91">
            <v>1.9250927297776547E-3</v>
          </cell>
          <cell r="T91">
            <v>1.0194855537311162E-3</v>
          </cell>
          <cell r="U91">
            <v>1.3987158037668062E-3</v>
          </cell>
          <cell r="V91">
            <v>1.6592021975250571E-3</v>
          </cell>
          <cell r="W91">
            <v>1.8835786715203718E-3</v>
          </cell>
          <cell r="X91">
            <v>1.712551015551381E-3</v>
          </cell>
          <cell r="Y91">
            <v>1.4726749062135894E-3</v>
          </cell>
          <cell r="Z91">
            <v>2.2704548284217482E-3</v>
          </cell>
        </row>
        <row r="92">
          <cell r="D92" t="str">
            <v>Total Ativos (Off Balance)</v>
          </cell>
          <cell r="P92">
            <v>1.1593389001212564E-3</v>
          </cell>
          <cell r="Q92">
            <v>1.1789067988742165E-3</v>
          </cell>
          <cell r="R92">
            <v>1.0609270126241358E-3</v>
          </cell>
          <cell r="S92">
            <v>1.9250927297776547E-3</v>
          </cell>
          <cell r="T92">
            <v>1.0194855537311162E-3</v>
          </cell>
          <cell r="U92">
            <v>1.3987158037668062E-3</v>
          </cell>
          <cell r="V92">
            <v>1.6592021975250571E-3</v>
          </cell>
          <cell r="W92">
            <v>1.8835786715203718E-3</v>
          </cell>
          <cell r="X92">
            <v>1.712551015551381E-3</v>
          </cell>
          <cell r="Y92">
            <v>1.4726749062135894E-3</v>
          </cell>
          <cell r="Z92">
            <v>2.2704548284217482E-3</v>
          </cell>
        </row>
        <row r="93">
          <cell r="D93" t="str">
            <v>Total Ativos</v>
          </cell>
          <cell r="P93">
            <v>2.5235014247765729E-3</v>
          </cell>
          <cell r="Q93">
            <v>2.6504086649553294E-3</v>
          </cell>
          <cell r="R93">
            <v>2.0501772487449164E-3</v>
          </cell>
          <cell r="S93">
            <v>2.1868199249103536E-3</v>
          </cell>
          <cell r="T93">
            <v>2.7975222840553766E-3</v>
          </cell>
          <cell r="U93">
            <v>1.9583928076403081E-3</v>
          </cell>
          <cell r="V93">
            <v>2.2889015767737085E-3</v>
          </cell>
          <cell r="W93">
            <v>2.4966128971635202E-3</v>
          </cell>
          <cell r="X93">
            <v>2.4759359716820424E-3</v>
          </cell>
          <cell r="Y93">
            <v>2.6325277498846561E-3</v>
          </cell>
          <cell r="Z93">
            <v>2.9442402891406722E-3</v>
          </cell>
        </row>
        <row r="94">
          <cell r="D94" t="str">
            <v>CDB</v>
          </cell>
          <cell r="P94">
            <v>5.6832521947171607E-5</v>
          </cell>
          <cell r="Q94">
            <v>6.0163153338759475E-5</v>
          </cell>
          <cell r="R94">
            <v>4.6481717593384275E-5</v>
          </cell>
          <cell r="S94">
            <v>5.206273348642375E-5</v>
          </cell>
          <cell r="T94">
            <v>4.8599792619735193E-5</v>
          </cell>
          <cell r="U94">
            <v>4.8531972901648858E-5</v>
          </cell>
          <cell r="V94">
            <v>4.4295855414886672E-5</v>
          </cell>
          <cell r="W94">
            <v>4.9285731077721276E-5</v>
          </cell>
          <cell r="X94">
            <v>3.2851363390291595E-4</v>
          </cell>
          <cell r="Y94">
            <v>4.9294489656641675E-4</v>
          </cell>
          <cell r="Z94">
            <v>4.0858610240763002E-4</v>
          </cell>
        </row>
        <row r="95">
          <cell r="D95" t="str">
            <v>Assunção de Dívida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 t="str">
            <v>Poupança</v>
          </cell>
          <cell r="P96">
            <v>3.5997405819742216E-3</v>
          </cell>
          <cell r="Q96">
            <v>2.5697323063698881E-3</v>
          </cell>
          <cell r="R96">
            <v>1.1396923487025179E-3</v>
          </cell>
          <cell r="S96">
            <v>2.1769305438629634E-3</v>
          </cell>
          <cell r="T96">
            <v>2.7446930024242785E-3</v>
          </cell>
          <cell r="U96">
            <v>2.2261951651980877E-3</v>
          </cell>
          <cell r="V96">
            <v>2.3796393733034665E-3</v>
          </cell>
          <cell r="W96">
            <v>2.3774468378036763E-3</v>
          </cell>
          <cell r="X96">
            <v>4.3315918501731507E-3</v>
          </cell>
          <cell r="Y96">
            <v>2.6485541633143499E-3</v>
          </cell>
          <cell r="Z96">
            <v>3.4199999999999994E-3</v>
          </cell>
        </row>
        <row r="97">
          <cell r="D97" t="str">
            <v>Depositos Judiciais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 t="str">
            <v>PoupMax</v>
          </cell>
          <cell r="P98">
            <v>3.5967977431798667E-3</v>
          </cell>
          <cell r="Q98">
            <v>4.8760219291342317E-3</v>
          </cell>
          <cell r="R98">
            <v>2.1964419685255748E-3</v>
          </cell>
          <cell r="S98">
            <v>3.3328270790228495E-3</v>
          </cell>
          <cell r="T98">
            <v>4.1339592426987478E-3</v>
          </cell>
          <cell r="U98">
            <v>3.4308687234225347E-3</v>
          </cell>
          <cell r="V98">
            <v>3.651037089164904E-3</v>
          </cell>
          <cell r="W98">
            <v>3.8849499205204424E-3</v>
          </cell>
          <cell r="X98">
            <v>6.099812902148641E-3</v>
          </cell>
          <cell r="Y98">
            <v>4.0843321680521291E-3</v>
          </cell>
          <cell r="Z98">
            <v>4.7099999999999998E-3</v>
          </cell>
        </row>
        <row r="99">
          <cell r="D99" t="str">
            <v>Depósito a Vista</v>
          </cell>
          <cell r="P99">
            <v>5.6366671351163926E-3</v>
          </cell>
          <cell r="Q99">
            <v>5.4667190568439602E-3</v>
          </cell>
          <cell r="R99">
            <v>4.1092321814675641E-3</v>
          </cell>
          <cell r="S99">
            <v>4.47671744210417E-3</v>
          </cell>
          <cell r="T99">
            <v>4.8044257732469016E-3</v>
          </cell>
          <cell r="U99">
            <v>4.5798301817175794E-3</v>
          </cell>
          <cell r="V99">
            <v>4.2938462671241236E-3</v>
          </cell>
          <cell r="W99">
            <v>4.4368532214003288E-3</v>
          </cell>
          <cell r="X99">
            <v>4.700877512698029E-3</v>
          </cell>
          <cell r="Y99">
            <v>4.5048737272227095E-3</v>
          </cell>
          <cell r="Z99">
            <v>5.2886698799137696E-3</v>
          </cell>
        </row>
        <row r="100">
          <cell r="D100" t="str">
            <v>Float</v>
          </cell>
          <cell r="P100">
            <v>3.5379343489220453E-3</v>
          </cell>
          <cell r="Q100">
            <v>7.1016592290334699E-3</v>
          </cell>
          <cell r="R100">
            <v>6.8880549417839531E-3</v>
          </cell>
          <cell r="S100">
            <v>6.3131037305582628E-3</v>
          </cell>
          <cell r="T100">
            <v>6.9393673952460001E-3</v>
          </cell>
          <cell r="U100">
            <v>7.2867389316108961E-3</v>
          </cell>
          <cell r="V100">
            <v>7.7750280776321219E-3</v>
          </cell>
          <cell r="W100">
            <v>6.5329218356570684E-3</v>
          </cell>
          <cell r="X100">
            <v>6.2041842021484331E-3</v>
          </cell>
          <cell r="Y100">
            <v>6.5847084770703128E-3</v>
          </cell>
          <cell r="Z100">
            <v>6.3561045564174438E-3</v>
          </cell>
        </row>
        <row r="101">
          <cell r="D101" t="str">
            <v>Total Passivos</v>
          </cell>
          <cell r="P101">
            <v>5.3203169450952517E-4</v>
          </cell>
          <cell r="Q101">
            <v>5.3132224573241497E-4</v>
          </cell>
          <cell r="R101">
            <v>3.5629336909898373E-4</v>
          </cell>
          <cell r="S101">
            <v>3.4206789061854532E-4</v>
          </cell>
          <cell r="T101">
            <v>3.7006621039859693E-4</v>
          </cell>
          <cell r="U101">
            <v>3.6951666214742144E-4</v>
          </cell>
          <cell r="V101">
            <v>3.3749259406788869E-4</v>
          </cell>
          <cell r="W101">
            <v>3.2412599609685022E-4</v>
          </cell>
          <cell r="X101">
            <v>5.0589272552397019E-4</v>
          </cell>
          <cell r="Y101">
            <v>5.690224775972278E-4</v>
          </cell>
          <cell r="Z101">
            <v>6.1731250262350267E-4</v>
          </cell>
        </row>
        <row r="102">
          <cell r="D102" t="str">
            <v>Conta Inteligente</v>
          </cell>
          <cell r="P102">
            <v>6.8473809667270371E-3</v>
          </cell>
          <cell r="Q102">
            <v>7.5374382337456422E-3</v>
          </cell>
          <cell r="R102">
            <v>6.1483828633663602E-3</v>
          </cell>
          <cell r="S102">
            <v>6.7474107278288984E-3</v>
          </cell>
          <cell r="T102">
            <v>7.3023502227716882E-3</v>
          </cell>
          <cell r="U102">
            <v>6.9123761527889798E-3</v>
          </cell>
          <cell r="V102">
            <v>6.4460389494607655E-3</v>
          </cell>
          <cell r="W102">
            <v>7.5525427458452334E-3</v>
          </cell>
          <cell r="X102">
            <v>7.1099783350621242E-3</v>
          </cell>
          <cell r="Y102">
            <v>6.7917391377767264E-3</v>
          </cell>
          <cell r="Z102">
            <v>6.7917391377767273E-3</v>
          </cell>
        </row>
        <row r="103">
          <cell r="D103" t="str">
            <v>Fundos de Investimento</v>
          </cell>
          <cell r="P103">
            <v>2.9682884453694863E-4</v>
          </cell>
          <cell r="Q103">
            <v>3.371087282155152E-4</v>
          </cell>
          <cell r="R103">
            <v>2.8049170617395358E-4</v>
          </cell>
          <cell r="S103">
            <v>2.7007266508856517E-4</v>
          </cell>
          <cell r="T103">
            <v>2.3698080804684856E-4</v>
          </cell>
          <cell r="U103">
            <v>3.2504173081197938E-4</v>
          </cell>
          <cell r="V103">
            <v>2.8053198926180077E-4</v>
          </cell>
          <cell r="W103">
            <v>3.044356523571842E-4</v>
          </cell>
          <cell r="X103">
            <v>2.9786613090366322E-4</v>
          </cell>
          <cell r="Y103">
            <v>2.7128446965095734E-4</v>
          </cell>
          <cell r="Z103">
            <v>2.2464581602640383E-4</v>
          </cell>
        </row>
        <row r="104">
          <cell r="D104" t="str">
            <v>Previdência Privada</v>
          </cell>
          <cell r="P104">
            <v>0</v>
          </cell>
          <cell r="Q104">
            <v>2.6247565628033554E-3</v>
          </cell>
          <cell r="R104">
            <v>1.932325843849462E-3</v>
          </cell>
          <cell r="S104">
            <v>1.932325843849462E-3</v>
          </cell>
          <cell r="T104">
            <v>1.8743938430828388E-3</v>
          </cell>
          <cell r="U104">
            <v>1.932325843849462E-3</v>
          </cell>
          <cell r="V104">
            <v>3.4574629730642552E-3</v>
          </cell>
          <cell r="W104">
            <v>3.4574629730642552E-3</v>
          </cell>
          <cell r="X104">
            <v>3.4574629730642552E-3</v>
          </cell>
          <cell r="Y104">
            <v>3.2866884422818382E-3</v>
          </cell>
          <cell r="Z104">
            <v>3.2866884422818382E-3</v>
          </cell>
        </row>
        <row r="105">
          <cell r="D105" t="str">
            <v>Total Fundos</v>
          </cell>
          <cell r="P105">
            <v>2.9939119313382868E-4</v>
          </cell>
          <cell r="Q105">
            <v>3.5853668826791929E-4</v>
          </cell>
          <cell r="R105">
            <v>2.9993528435921454E-4</v>
          </cell>
          <cell r="S105">
            <v>2.8940951919192743E-4</v>
          </cell>
          <cell r="T105">
            <v>2.5391476719038137E-4</v>
          </cell>
          <cell r="U105">
            <v>3.4140567364766909E-4</v>
          </cell>
          <cell r="V105">
            <v>3.1778059080157041E-4</v>
          </cell>
          <cell r="W105">
            <v>3.452559208496308E-4</v>
          </cell>
          <cell r="X105">
            <v>3.413803966350022E-4</v>
          </cell>
          <cell r="Y105">
            <v>3.0101269887403283E-4</v>
          </cell>
          <cell r="Z105">
            <v>2.5688540363193082E-4</v>
          </cell>
        </row>
        <row r="106">
          <cell r="D106" t="str">
            <v>Total Captação</v>
          </cell>
          <cell r="P106">
            <v>4.7038461294405712E-4</v>
          </cell>
          <cell r="Q106">
            <v>4.8237745028475857E-4</v>
          </cell>
          <cell r="R106">
            <v>3.4009051770001066E-4</v>
          </cell>
          <cell r="S106">
            <v>3.2624052609267549E-4</v>
          </cell>
          <cell r="T106">
            <v>3.322186166147404E-4</v>
          </cell>
          <cell r="U106">
            <v>3.6019217534020038E-4</v>
          </cell>
          <cell r="V106">
            <v>3.3163905682121874E-4</v>
          </cell>
          <cell r="W106">
            <v>3.2948057990781333E-4</v>
          </cell>
          <cell r="X106">
            <v>4.6828168219713957E-4</v>
          </cell>
          <cell r="Y106">
            <v>4.9232571654004036E-4</v>
          </cell>
          <cell r="Z106">
            <v>5.2657844702284256E-4</v>
          </cell>
        </row>
        <row r="109">
          <cell r="AB109" t="str">
            <v>EstimativaOut022110.XLS</v>
          </cell>
        </row>
        <row r="115">
          <cell r="D115" t="str">
            <v>Business Plan 2002</v>
          </cell>
          <cell r="P115" t="str">
            <v>Resultados</v>
          </cell>
          <cell r="AB115" t="str">
            <v>Segto : Corporate</v>
          </cell>
        </row>
        <row r="117">
          <cell r="D117" t="str">
            <v>Valores em R$ Mil</v>
          </cell>
        </row>
        <row r="119">
          <cell r="D119" t="str">
            <v>Itens / Período</v>
          </cell>
          <cell r="E119" t="str">
            <v>Real</v>
          </cell>
        </row>
        <row r="120">
          <cell r="E120" t="str">
            <v>Jan/01</v>
          </cell>
          <cell r="F120" t="str">
            <v>Fev/01</v>
          </cell>
          <cell r="G120" t="str">
            <v>Mar/01</v>
          </cell>
          <cell r="H120" t="str">
            <v>Abr/01</v>
          </cell>
          <cell r="I120" t="str">
            <v>Mai/01</v>
          </cell>
          <cell r="J120" t="str">
            <v>Jun/01</v>
          </cell>
          <cell r="K120" t="str">
            <v>Jul/01</v>
          </cell>
          <cell r="L120" t="str">
            <v>Ago/01</v>
          </cell>
          <cell r="M120" t="str">
            <v>Set/01</v>
          </cell>
          <cell r="N120" t="str">
            <v>Out/01</v>
          </cell>
          <cell r="O120" t="str">
            <v>Nov/01</v>
          </cell>
          <cell r="P120" t="str">
            <v>Dez/01</v>
          </cell>
          <cell r="Q120" t="str">
            <v>Jan/02</v>
          </cell>
          <cell r="R120" t="str">
            <v>Fev/02</v>
          </cell>
          <cell r="S120" t="str">
            <v>Mar/02</v>
          </cell>
          <cell r="T120" t="str">
            <v>Abr/02</v>
          </cell>
          <cell r="U120" t="str">
            <v>Mai/02</v>
          </cell>
          <cell r="V120" t="str">
            <v>Jun/02</v>
          </cell>
          <cell r="W120" t="str">
            <v>Jul/02</v>
          </cell>
          <cell r="X120" t="str">
            <v>Ago/02</v>
          </cell>
          <cell r="Y120" t="str">
            <v>Set/02</v>
          </cell>
          <cell r="Z120" t="str">
            <v>Out/02</v>
          </cell>
          <cell r="AA120" t="str">
            <v>Nov/02</v>
          </cell>
          <cell r="AB120" t="str">
            <v>Dez/02</v>
          </cell>
        </row>
        <row r="121">
          <cell r="D121" t="str">
            <v>Margem Operacional</v>
          </cell>
        </row>
        <row r="122">
          <cell r="C122">
            <v>105</v>
          </cell>
          <cell r="D122" t="str">
            <v>Capital de Giro</v>
          </cell>
          <cell r="P122">
            <v>311.60487076525482</v>
          </cell>
          <cell r="Q122">
            <v>497.6222722157836</v>
          </cell>
          <cell r="R122">
            <v>92.673275962471749</v>
          </cell>
          <cell r="S122">
            <v>428.4693999999995</v>
          </cell>
          <cell r="T122">
            <v>460.02453000000008</v>
          </cell>
          <cell r="U122">
            <v>567.89791803850005</v>
          </cell>
          <cell r="V122">
            <v>594.15154196150002</v>
          </cell>
          <cell r="W122">
            <v>896.74801000000025</v>
          </cell>
          <cell r="X122">
            <v>794.68659000000002</v>
          </cell>
          <cell r="Y122">
            <v>857.59824999999944</v>
          </cell>
          <cell r="Z122">
            <v>891.86099999999999</v>
          </cell>
          <cell r="AA122">
            <v>0</v>
          </cell>
          <cell r="AB122">
            <v>0</v>
          </cell>
        </row>
        <row r="123">
          <cell r="C123">
            <v>106</v>
          </cell>
          <cell r="D123" t="str">
            <v>Adiantamento a Depositante</v>
          </cell>
          <cell r="P123">
            <v>118.598</v>
          </cell>
          <cell r="Q123">
            <v>156.74617918403965</v>
          </cell>
          <cell r="R123">
            <v>158.13459953980058</v>
          </cell>
          <cell r="S123">
            <v>81.185720000000003</v>
          </cell>
          <cell r="T123">
            <v>88.580039999999997</v>
          </cell>
          <cell r="U123">
            <v>51.068509999999996</v>
          </cell>
          <cell r="V123">
            <v>117.95101</v>
          </cell>
          <cell r="W123">
            <v>59.727140000000006</v>
          </cell>
          <cell r="X123">
            <v>37.120440000000002</v>
          </cell>
          <cell r="Y123">
            <v>49.940849999999948</v>
          </cell>
          <cell r="Z123">
            <v>116.26300000000001</v>
          </cell>
          <cell r="AA123">
            <v>0</v>
          </cell>
          <cell r="AB123">
            <v>0</v>
          </cell>
        </row>
        <row r="124">
          <cell r="C124">
            <v>107</v>
          </cell>
          <cell r="D124" t="str">
            <v>Conta Garantida</v>
          </cell>
          <cell r="P124">
            <v>439.59</v>
          </cell>
          <cell r="Q124">
            <v>730.36148158460855</v>
          </cell>
          <cell r="R124">
            <v>586.16411935538133</v>
          </cell>
          <cell r="S124">
            <v>342.35391999999956</v>
          </cell>
          <cell r="T124">
            <v>904.16339999999991</v>
          </cell>
          <cell r="U124">
            <v>125.54916000000001</v>
          </cell>
          <cell r="V124">
            <v>746.03204000000005</v>
          </cell>
          <cell r="W124">
            <v>764.65130999999997</v>
          </cell>
          <cell r="X124">
            <v>716.62418000000002</v>
          </cell>
          <cell r="Y124">
            <v>818.73581000000013</v>
          </cell>
          <cell r="Z124">
            <v>771</v>
          </cell>
          <cell r="AA124">
            <v>0</v>
          </cell>
          <cell r="AB124">
            <v>0</v>
          </cell>
        </row>
        <row r="125">
          <cell r="C125">
            <v>108</v>
          </cell>
          <cell r="D125" t="str">
            <v>Desconto de Títulos</v>
          </cell>
          <cell r="P125">
            <v>104.18</v>
          </cell>
          <cell r="Q125">
            <v>57.211889714002609</v>
          </cell>
          <cell r="R125">
            <v>50.082221210002871</v>
          </cell>
          <cell r="S125">
            <v>82.818420000000003</v>
          </cell>
          <cell r="T125">
            <v>78.587490000000003</v>
          </cell>
          <cell r="U125">
            <v>83.396270000000001</v>
          </cell>
          <cell r="V125">
            <v>69.114149999999995</v>
          </cell>
          <cell r="W125">
            <v>66.392859999999999</v>
          </cell>
          <cell r="X125">
            <v>64.479460000000003</v>
          </cell>
          <cell r="Y125">
            <v>78.940130000000011</v>
          </cell>
          <cell r="Z125">
            <v>53.078000000000003</v>
          </cell>
          <cell r="AA125">
            <v>0</v>
          </cell>
          <cell r="AB125">
            <v>0</v>
          </cell>
        </row>
        <row r="126">
          <cell r="D126" t="str">
            <v>Interbancário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D127" t="str">
            <v>Commercial Papers</v>
          </cell>
          <cell r="P127">
            <v>0</v>
          </cell>
          <cell r="Q127">
            <v>0</v>
          </cell>
          <cell r="R127">
            <v>0</v>
          </cell>
          <cell r="S127">
            <v>0.79615748031496059</v>
          </cell>
          <cell r="T127">
            <v>0</v>
          </cell>
          <cell r="U127">
            <v>0.91811023622047239</v>
          </cell>
          <cell r="V127">
            <v>0</v>
          </cell>
          <cell r="W127">
            <v>0</v>
          </cell>
          <cell r="X127">
            <v>1.1711237983336</v>
          </cell>
          <cell r="Y127">
            <v>1.18714254719101</v>
          </cell>
          <cell r="Z127">
            <v>1.2034360564492612</v>
          </cell>
          <cell r="AA127">
            <v>0</v>
          </cell>
          <cell r="AB127">
            <v>0</v>
          </cell>
        </row>
        <row r="128">
          <cell r="C128">
            <v>109</v>
          </cell>
          <cell r="D128" t="str">
            <v>Cheque Especial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110</v>
          </cell>
          <cell r="D129" t="str">
            <v>Cheque Empresa</v>
          </cell>
          <cell r="P129">
            <v>66.304677768799593</v>
          </cell>
          <cell r="Q129">
            <v>46.55407908372581</v>
          </cell>
          <cell r="R129">
            <v>80.192881519848015</v>
          </cell>
          <cell r="S129">
            <v>62.171709999999997</v>
          </cell>
          <cell r="T129">
            <v>74.642470000000003</v>
          </cell>
          <cell r="U129">
            <v>50.395939999999996</v>
          </cell>
          <cell r="V129">
            <v>43.867559999999997</v>
          </cell>
          <cell r="W129">
            <v>62.126710000000003</v>
          </cell>
          <cell r="X129">
            <v>85.185029999999998</v>
          </cell>
          <cell r="Y129">
            <v>183.97066000000001</v>
          </cell>
          <cell r="Z129">
            <v>172.84</v>
          </cell>
          <cell r="AA129">
            <v>0</v>
          </cell>
          <cell r="AB129">
            <v>0</v>
          </cell>
        </row>
        <row r="130">
          <cell r="C130">
            <v>111</v>
          </cell>
          <cell r="D130" t="str">
            <v>Crédito Pessoal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112</v>
          </cell>
          <cell r="D131" t="str">
            <v>Crédito Pessoal Convênio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113</v>
          </cell>
          <cell r="D132" t="str">
            <v>Crédito Especial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114</v>
          </cell>
          <cell r="D133" t="str">
            <v>Cheque Cash</v>
          </cell>
          <cell r="P133">
            <v>17.177760131657124</v>
          </cell>
          <cell r="Q133">
            <v>40.86866987682879</v>
          </cell>
          <cell r="R133">
            <v>22.395030420273571</v>
          </cell>
          <cell r="S133">
            <v>25.624059999999993</v>
          </cell>
          <cell r="T133">
            <v>23.425769999999996</v>
          </cell>
          <cell r="U133">
            <v>15.99465</v>
          </cell>
          <cell r="V133">
            <v>18.073919999999998</v>
          </cell>
          <cell r="W133">
            <v>17.052489999999999</v>
          </cell>
          <cell r="X133">
            <v>35.503230000000002</v>
          </cell>
          <cell r="Y133">
            <v>26.169370000000001</v>
          </cell>
          <cell r="Z133">
            <v>28.771000000000001</v>
          </cell>
          <cell r="AA133">
            <v>0</v>
          </cell>
          <cell r="AB133">
            <v>0</v>
          </cell>
        </row>
        <row r="134">
          <cell r="C134">
            <v>115</v>
          </cell>
          <cell r="D134" t="str">
            <v>Crédito Rural</v>
          </cell>
          <cell r="P134">
            <v>528.69289832365507</v>
          </cell>
          <cell r="Q134">
            <v>452.90872055327895</v>
          </cell>
          <cell r="R134">
            <v>185.6500588616133</v>
          </cell>
          <cell r="S134">
            <v>204.67357999999999</v>
          </cell>
          <cell r="T134">
            <v>130</v>
          </cell>
          <cell r="U134">
            <v>106.99606</v>
          </cell>
          <cell r="V134">
            <v>113.78206</v>
          </cell>
          <cell r="W134">
            <v>110.99644000000001</v>
          </cell>
          <cell r="X134">
            <v>43.459209999999999</v>
          </cell>
          <cell r="Y134">
            <v>172.24623</v>
          </cell>
          <cell r="Z134">
            <v>235.02699999999999</v>
          </cell>
          <cell r="AA134">
            <v>0</v>
          </cell>
          <cell r="AB134">
            <v>0</v>
          </cell>
        </row>
        <row r="135">
          <cell r="D135" t="str">
            <v>Cartão - Financiamentos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C136">
            <v>116</v>
          </cell>
          <cell r="D136" t="str">
            <v>Leasing / CDC</v>
          </cell>
          <cell r="P136">
            <v>259.677838800475</v>
          </cell>
          <cell r="Q136">
            <v>232.49016972701065</v>
          </cell>
          <cell r="R136">
            <v>205.01466047484422</v>
          </cell>
          <cell r="S136">
            <v>223.27577000000002</v>
          </cell>
          <cell r="T136">
            <v>240.42136999999994</v>
          </cell>
          <cell r="U136">
            <v>257.62144000000001</v>
          </cell>
          <cell r="V136">
            <v>253.89049</v>
          </cell>
          <cell r="W136">
            <v>267.21217000000001</v>
          </cell>
          <cell r="X136">
            <v>259.29644999999999</v>
          </cell>
          <cell r="Y136">
            <v>256.57719000000003</v>
          </cell>
          <cell r="Z136">
            <v>230.679</v>
          </cell>
          <cell r="AA136">
            <v>0</v>
          </cell>
          <cell r="AB136">
            <v>0</v>
          </cell>
        </row>
        <row r="137">
          <cell r="C137">
            <v>117</v>
          </cell>
          <cell r="D137" t="str">
            <v>Financiamento de Veículos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118</v>
          </cell>
          <cell r="D138" t="str">
            <v>Crédito Imobiliário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119</v>
          </cell>
          <cell r="D139" t="str">
            <v>Renegociações</v>
          </cell>
          <cell r="P139">
            <v>31.92497905343771</v>
          </cell>
          <cell r="Q139">
            <v>10.392739610746503</v>
          </cell>
          <cell r="R139">
            <v>3.1831802763044865</v>
          </cell>
          <cell r="S139">
            <v>1.4560999999999957</v>
          </cell>
          <cell r="T139">
            <v>1.9224200000000002</v>
          </cell>
          <cell r="U139">
            <v>5.3295200000000005</v>
          </cell>
          <cell r="V139">
            <v>10.804040000000001</v>
          </cell>
          <cell r="W139">
            <v>-1.1321399999999997</v>
          </cell>
          <cell r="X139">
            <v>4.6647600000000002</v>
          </cell>
          <cell r="Y139">
            <v>9.4231999999999996</v>
          </cell>
          <cell r="Z139">
            <v>8.7830834493307712</v>
          </cell>
          <cell r="AA139">
            <v>0</v>
          </cell>
          <cell r="AB139">
            <v>0</v>
          </cell>
        </row>
        <row r="140">
          <cell r="C140">
            <v>120</v>
          </cell>
          <cell r="D140" t="str">
            <v>Repasses BNDES</v>
          </cell>
          <cell r="P140">
            <v>172.608704240527</v>
          </cell>
          <cell r="Q140">
            <v>170.4176976820454</v>
          </cell>
          <cell r="R140">
            <v>179.84713871008719</v>
          </cell>
          <cell r="S140">
            <v>179.48042999999984</v>
          </cell>
          <cell r="T140">
            <v>196.67185000000003</v>
          </cell>
          <cell r="U140">
            <v>244.10699</v>
          </cell>
          <cell r="V140">
            <v>196.87873000000002</v>
          </cell>
          <cell r="W140">
            <v>190.13447999999997</v>
          </cell>
          <cell r="X140">
            <v>230.03373999999999</v>
          </cell>
          <cell r="Y140">
            <v>182.65562</v>
          </cell>
          <cell r="Z140">
            <v>274.26799999999997</v>
          </cell>
          <cell r="AA140">
            <v>0</v>
          </cell>
          <cell r="AB140">
            <v>0</v>
          </cell>
        </row>
        <row r="141">
          <cell r="C141">
            <v>121</v>
          </cell>
          <cell r="D141" t="str">
            <v>Resolução 63/2148</v>
          </cell>
          <cell r="P141">
            <v>343.01035157585102</v>
          </cell>
          <cell r="Q141">
            <v>340.18250483802797</v>
          </cell>
          <cell r="R141">
            <v>292.90945361136903</v>
          </cell>
          <cell r="S141">
            <v>276.04678999999976</v>
          </cell>
          <cell r="T141">
            <v>262.35895999999997</v>
          </cell>
          <cell r="U141">
            <v>456.29412000000002</v>
          </cell>
          <cell r="V141">
            <v>328.48154</v>
          </cell>
          <cell r="W141">
            <v>480.72368999999992</v>
          </cell>
          <cell r="X141">
            <v>478.17277000000001</v>
          </cell>
          <cell r="Y141">
            <v>524.70190000000002</v>
          </cell>
          <cell r="Z141">
            <v>743.72527476484811</v>
          </cell>
          <cell r="AA141">
            <v>0</v>
          </cell>
          <cell r="AB141">
            <v>0</v>
          </cell>
        </row>
        <row r="142">
          <cell r="C142">
            <v>122</v>
          </cell>
          <cell r="D142" t="str">
            <v>Comex</v>
          </cell>
          <cell r="P142">
            <v>1813.8343999999997</v>
          </cell>
          <cell r="Q142">
            <v>1733.6501499999999</v>
          </cell>
          <cell r="R142">
            <v>1550.8879999999999</v>
          </cell>
          <cell r="S142">
            <v>1562.35924</v>
          </cell>
          <cell r="T142">
            <v>2279.9152800000002</v>
          </cell>
          <cell r="U142">
            <v>1598.6086700000001</v>
          </cell>
          <cell r="V142">
            <v>2116.6190000000001</v>
          </cell>
          <cell r="W142">
            <v>2475.1750000000002</v>
          </cell>
          <cell r="X142">
            <v>2572.1127099999999</v>
          </cell>
          <cell r="Y142">
            <v>2767.6943900000001</v>
          </cell>
          <cell r="Z142">
            <v>3550.2039399999999</v>
          </cell>
          <cell r="AA142">
            <v>0</v>
          </cell>
          <cell r="AB142">
            <v>0</v>
          </cell>
        </row>
        <row r="143">
          <cell r="D143" t="str">
            <v>Total Ativos (In Balance)</v>
          </cell>
          <cell r="P143">
            <v>4207.2044806596568</v>
          </cell>
          <cell r="Q143">
            <v>4469.4065540700976</v>
          </cell>
          <cell r="R143">
            <v>3407.1346199419963</v>
          </cell>
          <cell r="S143">
            <v>3470.711297480314</v>
          </cell>
          <cell r="T143">
            <v>4740.7135799999996</v>
          </cell>
          <cell r="U143">
            <v>3564.1773582747205</v>
          </cell>
          <cell r="V143">
            <v>4609.6460819615004</v>
          </cell>
          <cell r="W143">
            <v>5389.8081600000005</v>
          </cell>
          <cell r="X143">
            <v>5322.5096937983344</v>
          </cell>
          <cell r="Y143">
            <v>5929.8407425471905</v>
          </cell>
          <cell r="Z143">
            <v>7077.7027342706278</v>
          </cell>
          <cell r="AA143">
            <v>0</v>
          </cell>
          <cell r="AB143">
            <v>0</v>
          </cell>
        </row>
        <row r="144">
          <cell r="C144">
            <v>124</v>
          </cell>
          <cell r="D144" t="str">
            <v>Fiança</v>
          </cell>
          <cell r="P144">
            <v>78.366680947481655</v>
          </cell>
          <cell r="Q144">
            <v>83.481801380752586</v>
          </cell>
          <cell r="R144">
            <v>77.253691182588284</v>
          </cell>
          <cell r="S144">
            <v>138.26952000000003</v>
          </cell>
          <cell r="T144">
            <v>69.783909999999992</v>
          </cell>
          <cell r="U144">
            <v>91.98848000000001</v>
          </cell>
          <cell r="V144">
            <v>122.03977</v>
          </cell>
          <cell r="W144">
            <v>165.33560000000003</v>
          </cell>
          <cell r="X144">
            <v>162.72489999999999</v>
          </cell>
          <cell r="Y144">
            <v>168.90357</v>
          </cell>
          <cell r="Z144">
            <v>237.065</v>
          </cell>
          <cell r="AA144">
            <v>0</v>
          </cell>
          <cell r="AB144">
            <v>0</v>
          </cell>
        </row>
        <row r="145">
          <cell r="D145" t="str">
            <v>Total Ativos (Off Balance)</v>
          </cell>
          <cell r="P145">
            <v>78.366680947481655</v>
          </cell>
          <cell r="Q145">
            <v>83.481801380752586</v>
          </cell>
          <cell r="R145">
            <v>77.253691182588284</v>
          </cell>
          <cell r="S145">
            <v>138.26952000000003</v>
          </cell>
          <cell r="T145">
            <v>69.783909999999992</v>
          </cell>
          <cell r="U145">
            <v>91.98848000000001</v>
          </cell>
          <cell r="V145">
            <v>122.03977</v>
          </cell>
          <cell r="W145">
            <v>165.33560000000003</v>
          </cell>
          <cell r="X145">
            <v>162.72489999999999</v>
          </cell>
          <cell r="Y145">
            <v>168.90357</v>
          </cell>
          <cell r="Z145">
            <v>237.065</v>
          </cell>
          <cell r="AA145">
            <v>0</v>
          </cell>
          <cell r="AB145">
            <v>0</v>
          </cell>
        </row>
        <row r="146">
          <cell r="D146" t="str">
            <v>Total Ativos</v>
          </cell>
          <cell r="P146">
            <v>4285.5711616071385</v>
          </cell>
          <cell r="Q146">
            <v>4552.8883554508502</v>
          </cell>
          <cell r="R146">
            <v>3484.3883111245846</v>
          </cell>
          <cell r="S146">
            <v>3608.9808174803138</v>
          </cell>
          <cell r="T146">
            <v>4810.4974899999997</v>
          </cell>
          <cell r="U146">
            <v>3656.1658382747205</v>
          </cell>
          <cell r="V146">
            <v>4731.6858519615007</v>
          </cell>
          <cell r="W146">
            <v>5555.1437600000008</v>
          </cell>
          <cell r="X146">
            <v>5485.2345937983346</v>
          </cell>
          <cell r="Y146">
            <v>6098.7443125471909</v>
          </cell>
          <cell r="Z146">
            <v>7314.7677342706274</v>
          </cell>
          <cell r="AA146">
            <v>0</v>
          </cell>
          <cell r="AB146">
            <v>0</v>
          </cell>
        </row>
        <row r="147">
          <cell r="C147">
            <v>132</v>
          </cell>
          <cell r="D147" t="str">
            <v>CDB</v>
          </cell>
          <cell r="P147">
            <v>31.862097293138504</v>
          </cell>
          <cell r="Q147">
            <v>32.488349668681622</v>
          </cell>
          <cell r="R147">
            <v>24.97923011332751</v>
          </cell>
          <cell r="S147">
            <v>27.037019999998847</v>
          </cell>
          <cell r="T147">
            <v>26</v>
          </cell>
          <cell r="U147">
            <v>24.699269999999999</v>
          </cell>
          <cell r="V147">
            <v>24.08502</v>
          </cell>
          <cell r="W147">
            <v>31.879650000000012</v>
          </cell>
          <cell r="X147">
            <v>233.18745000000001</v>
          </cell>
          <cell r="Y147">
            <v>402.15929999999997</v>
          </cell>
          <cell r="Z147">
            <v>388.471</v>
          </cell>
          <cell r="AA147">
            <v>0</v>
          </cell>
          <cell r="AB147">
            <v>0</v>
          </cell>
        </row>
        <row r="148">
          <cell r="C148">
            <v>133</v>
          </cell>
          <cell r="D148" t="str">
            <v>Assunção de Dívida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C149">
            <v>134</v>
          </cell>
          <cell r="D149" t="str">
            <v>Poupança</v>
          </cell>
          <cell r="P149">
            <v>3.0201199497969355</v>
          </cell>
          <cell r="Q149">
            <v>2.0516100264794659</v>
          </cell>
          <cell r="R149">
            <v>0.89850997821486067</v>
          </cell>
          <cell r="S149">
            <v>1.668483271795987</v>
          </cell>
          <cell r="T149">
            <v>2.1065283573416029</v>
          </cell>
          <cell r="U149">
            <v>1.6643431762999341</v>
          </cell>
          <cell r="V149">
            <v>2.1895875234502991</v>
          </cell>
          <cell r="W149">
            <v>2.2183959534226996</v>
          </cell>
          <cell r="X149">
            <v>3.9574341873813328</v>
          </cell>
          <cell r="Y149">
            <v>2.4653865668806048</v>
          </cell>
          <cell r="Z149">
            <v>2.9617199999999997</v>
          </cell>
          <cell r="AA149">
            <v>0</v>
          </cell>
          <cell r="AB149">
            <v>0</v>
          </cell>
        </row>
        <row r="150">
          <cell r="C150">
            <v>135</v>
          </cell>
          <cell r="D150" t="str">
            <v>Depositos Judiciais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C151">
            <v>136</v>
          </cell>
          <cell r="D151" t="str">
            <v>PoupMax</v>
          </cell>
          <cell r="P151">
            <v>0.11516000260598958</v>
          </cell>
          <cell r="Q151">
            <v>0.14868000149726868</v>
          </cell>
          <cell r="R151">
            <v>6.5900001209229203E-2</v>
          </cell>
          <cell r="S151">
            <v>8.3183997737060505E-2</v>
          </cell>
          <cell r="T151">
            <v>9.7643579897842878E-2</v>
          </cell>
          <cell r="U151">
            <v>5.2754547073583201E-2</v>
          </cell>
          <cell r="V151">
            <v>5.1747937672907869E-2</v>
          </cell>
          <cell r="W151">
            <v>5.2225614878551534E-2</v>
          </cell>
          <cell r="X151">
            <v>8.1653620461387244E-2</v>
          </cell>
          <cell r="Y151">
            <v>5.6725900809138884E-2</v>
          </cell>
          <cell r="Z151">
            <v>5.6520000000000001E-2</v>
          </cell>
          <cell r="AA151">
            <v>0</v>
          </cell>
          <cell r="AB151">
            <v>0</v>
          </cell>
        </row>
        <row r="152">
          <cell r="C152">
            <v>137</v>
          </cell>
          <cell r="D152" t="str">
            <v>Depósito a Vista</v>
          </cell>
          <cell r="P152">
            <v>346.87689087251204</v>
          </cell>
          <cell r="Q152">
            <v>436.35325483024491</v>
          </cell>
          <cell r="R152">
            <v>277.24536063026244</v>
          </cell>
          <cell r="S152">
            <v>242.22824</v>
          </cell>
          <cell r="T152">
            <v>280.53626999999994</v>
          </cell>
          <cell r="U152">
            <v>274.06481000000002</v>
          </cell>
          <cell r="V152">
            <v>274.68407000000002</v>
          </cell>
          <cell r="W152">
            <v>305.21187999999995</v>
          </cell>
          <cell r="X152">
            <v>359.98453000000052</v>
          </cell>
          <cell r="Y152">
            <v>339.35831999999999</v>
          </cell>
          <cell r="Z152">
            <v>501.90006027369662</v>
          </cell>
          <cell r="AA152">
            <v>0</v>
          </cell>
          <cell r="AB152">
            <v>0</v>
          </cell>
        </row>
        <row r="153">
          <cell r="C153">
            <v>138</v>
          </cell>
          <cell r="D153" t="str">
            <v>Float</v>
          </cell>
          <cell r="P153">
            <v>208.3767827792912</v>
          </cell>
          <cell r="Q153">
            <v>95.87379956485529</v>
          </cell>
          <cell r="R153">
            <v>75.312150107831229</v>
          </cell>
          <cell r="S153">
            <v>75.90325</v>
          </cell>
          <cell r="T153">
            <v>69.607420000000005</v>
          </cell>
          <cell r="U153">
            <v>70.837590000000006</v>
          </cell>
          <cell r="V153">
            <v>70.153670000000005</v>
          </cell>
          <cell r="W153">
            <v>64.901909999999987</v>
          </cell>
          <cell r="X153">
            <v>78.560130000000001</v>
          </cell>
          <cell r="Y153">
            <v>79.333129999999997</v>
          </cell>
          <cell r="Z153">
            <v>97.509</v>
          </cell>
          <cell r="AA153">
            <v>0</v>
          </cell>
          <cell r="AB153">
            <v>0</v>
          </cell>
        </row>
        <row r="154">
          <cell r="D154" t="str">
            <v>Total Passivos</v>
          </cell>
          <cell r="P154">
            <v>590.25105089734461</v>
          </cell>
          <cell r="Q154">
            <v>566.9156940917585</v>
          </cell>
          <cell r="R154">
            <v>378.50115083084529</v>
          </cell>
          <cell r="S154">
            <v>346.92017726953191</v>
          </cell>
          <cell r="T154">
            <v>378.34786193723937</v>
          </cell>
          <cell r="U154">
            <v>371.31876772337353</v>
          </cell>
          <cell r="V154">
            <v>371.16409546112322</v>
          </cell>
          <cell r="W154">
            <v>404.2640615683012</v>
          </cell>
          <cell r="X154">
            <v>675.77119780784324</v>
          </cell>
          <cell r="Y154">
            <v>823.37286246768963</v>
          </cell>
          <cell r="Z154">
            <v>990.89830027369658</v>
          </cell>
          <cell r="AA154">
            <v>0</v>
          </cell>
          <cell r="AB154">
            <v>0</v>
          </cell>
        </row>
        <row r="155">
          <cell r="C155">
            <v>140</v>
          </cell>
          <cell r="D155" t="str">
            <v>Conta Inteligente</v>
          </cell>
          <cell r="P155">
            <v>1.0713149989023805</v>
          </cell>
          <cell r="Q155">
            <v>1.1453399744350463</v>
          </cell>
          <cell r="R155">
            <v>0.88420501863583967</v>
          </cell>
          <cell r="S155">
            <v>0.92659000000000014</v>
          </cell>
          <cell r="T155">
            <v>0.97435499999999986</v>
          </cell>
          <cell r="U155">
            <v>0.91604999999999992</v>
          </cell>
          <cell r="V155">
            <v>0.82101000000000002</v>
          </cell>
          <cell r="W155">
            <v>0.92532499999999995</v>
          </cell>
          <cell r="X155">
            <v>0.83514999999999995</v>
          </cell>
          <cell r="Y155">
            <v>0.78428999999999993</v>
          </cell>
          <cell r="Z155">
            <v>0.68596565291544942</v>
          </cell>
          <cell r="AA155">
            <v>0</v>
          </cell>
          <cell r="AB155">
            <v>0</v>
          </cell>
        </row>
        <row r="156">
          <cell r="C156">
            <v>141</v>
          </cell>
          <cell r="D156" t="str">
            <v>Fundos de Investimento</v>
          </cell>
          <cell r="P156">
            <v>118.6775506745775</v>
          </cell>
          <cell r="Q156">
            <v>140.9371103725972</v>
          </cell>
          <cell r="R156">
            <v>118.92210056002861</v>
          </cell>
          <cell r="S156">
            <v>116.44263977093013</v>
          </cell>
          <cell r="T156">
            <v>116</v>
          </cell>
          <cell r="U156">
            <v>160.60084390208334</v>
          </cell>
          <cell r="V156">
            <v>128.81860627708335</v>
          </cell>
          <cell r="W156">
            <v>127.26232244791665</v>
          </cell>
          <cell r="X156">
            <v>116.3429363374</v>
          </cell>
          <cell r="Y156">
            <v>155.85587512220002</v>
          </cell>
          <cell r="Z156">
            <v>120.066</v>
          </cell>
          <cell r="AA156">
            <v>0</v>
          </cell>
          <cell r="AB156">
            <v>0</v>
          </cell>
        </row>
        <row r="157">
          <cell r="C157">
            <v>142</v>
          </cell>
          <cell r="D157" t="str">
            <v>Previdência Privada</v>
          </cell>
          <cell r="P157">
            <v>0</v>
          </cell>
          <cell r="Q157">
            <v>9.1123949977710161</v>
          </cell>
          <cell r="R157">
            <v>8.762710000000002</v>
          </cell>
          <cell r="S157">
            <v>8.762710000000002</v>
          </cell>
          <cell r="T157">
            <v>8.5</v>
          </cell>
          <cell r="U157">
            <v>8.762710000000002</v>
          </cell>
          <cell r="V157">
            <v>17.975999999999999</v>
          </cell>
          <cell r="W157">
            <v>17.975999999999999</v>
          </cell>
          <cell r="X157">
            <v>17.975999999999999</v>
          </cell>
          <cell r="Y157">
            <v>17.975999999999999</v>
          </cell>
          <cell r="Z157">
            <v>17.975999999999999</v>
          </cell>
          <cell r="AA157">
            <v>0</v>
          </cell>
          <cell r="AB157">
            <v>0</v>
          </cell>
        </row>
        <row r="158">
          <cell r="D158" t="str">
            <v>Total Fundos</v>
          </cell>
          <cell r="P158">
            <v>119.74886567347988</v>
          </cell>
          <cell r="Q158">
            <v>151.19484534480327</v>
          </cell>
          <cell r="R158">
            <v>128.56901557866445</v>
          </cell>
          <cell r="S158">
            <v>126.13193977093013</v>
          </cell>
          <cell r="T158">
            <v>125.474355</v>
          </cell>
          <cell r="U158">
            <v>170.27960390208335</v>
          </cell>
          <cell r="V158">
            <v>147.61561627708335</v>
          </cell>
          <cell r="W158">
            <v>146.16364744791665</v>
          </cell>
          <cell r="X158">
            <v>135.1540863374</v>
          </cell>
          <cell r="Y158">
            <v>174.61616512220002</v>
          </cell>
          <cell r="Z158">
            <v>138.72796565291546</v>
          </cell>
          <cell r="AA158">
            <v>0</v>
          </cell>
          <cell r="AB158">
            <v>0</v>
          </cell>
        </row>
        <row r="159">
          <cell r="D159" t="str">
            <v>Total Captação</v>
          </cell>
          <cell r="P159">
            <v>709.99991657082455</v>
          </cell>
          <cell r="Q159">
            <v>718.11053943656179</v>
          </cell>
          <cell r="R159">
            <v>507.07016640950974</v>
          </cell>
          <cell r="S159">
            <v>473.05211704046201</v>
          </cell>
          <cell r="T159">
            <v>503.82221693723938</v>
          </cell>
          <cell r="U159">
            <v>541.59837162545682</v>
          </cell>
          <cell r="V159">
            <v>518.77971173820652</v>
          </cell>
          <cell r="W159">
            <v>550.42770901621782</v>
          </cell>
          <cell r="X159">
            <v>810.92528414524327</v>
          </cell>
          <cell r="Y159">
            <v>997.9890275898897</v>
          </cell>
          <cell r="Z159">
            <v>1129.6262659266119</v>
          </cell>
          <cell r="AA159">
            <v>0</v>
          </cell>
          <cell r="AB159">
            <v>0</v>
          </cell>
        </row>
        <row r="160">
          <cell r="D160" t="str">
            <v>Seguros</v>
          </cell>
        </row>
        <row r="161">
          <cell r="C161">
            <v>146</v>
          </cell>
          <cell r="D161" t="str">
            <v>Capitalização</v>
          </cell>
          <cell r="P161">
            <v>10.56564006395638</v>
          </cell>
          <cell r="Q161">
            <v>9.9931795559823513</v>
          </cell>
          <cell r="R161">
            <v>16.142409671097987</v>
          </cell>
          <cell r="S161">
            <v>15</v>
          </cell>
          <cell r="T161">
            <v>14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C162">
            <v>147</v>
          </cell>
          <cell r="D162" t="str">
            <v>Vida</v>
          </cell>
          <cell r="P162">
            <v>0</v>
          </cell>
          <cell r="Q162">
            <v>40.544331606477499</v>
          </cell>
          <cell r="R162">
            <v>34.064040780067465</v>
          </cell>
          <cell r="S162">
            <v>30</v>
          </cell>
          <cell r="T162">
            <v>59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148</v>
          </cell>
          <cell r="D163" t="str">
            <v>Auto</v>
          </cell>
          <cell r="P163">
            <v>1.7952699922025204</v>
          </cell>
          <cell r="Q163">
            <v>4.0448200460523367</v>
          </cell>
          <cell r="R163">
            <v>2.6015399731695683</v>
          </cell>
          <cell r="S163">
            <v>3</v>
          </cell>
          <cell r="T163">
            <v>3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149</v>
          </cell>
          <cell r="D164" t="str">
            <v>Demais Ramos</v>
          </cell>
          <cell r="P164">
            <v>8.8720699101686478</v>
          </cell>
          <cell r="Q164">
            <v>8.8232600446790457</v>
          </cell>
          <cell r="R164">
            <v>8.5022200532257592</v>
          </cell>
          <cell r="S164">
            <v>13.43045</v>
          </cell>
          <cell r="T164">
            <v>7.7557099999999934</v>
          </cell>
          <cell r="U164">
            <v>67.289169999999999</v>
          </cell>
          <cell r="V164">
            <v>47.992640000000002</v>
          </cell>
          <cell r="W164">
            <v>151.94057999999998</v>
          </cell>
          <cell r="X164">
            <v>50.97992</v>
          </cell>
          <cell r="Y164">
            <v>51.115399999999994</v>
          </cell>
          <cell r="Z164">
            <v>41.994</v>
          </cell>
          <cell r="AA164">
            <v>0</v>
          </cell>
          <cell r="AB164">
            <v>0</v>
          </cell>
        </row>
        <row r="165">
          <cell r="D165" t="str">
            <v>Total Seguros</v>
          </cell>
          <cell r="P165">
            <v>21.232979966327548</v>
          </cell>
          <cell r="Q165">
            <v>63.405591253191233</v>
          </cell>
          <cell r="R165">
            <v>61.310210477560773</v>
          </cell>
          <cell r="S165">
            <v>61.43045</v>
          </cell>
          <cell r="T165">
            <v>83.755709999999993</v>
          </cell>
          <cell r="U165">
            <v>67.289169999999999</v>
          </cell>
          <cell r="V165">
            <v>47.992640000000002</v>
          </cell>
          <cell r="W165">
            <v>151.94057999999998</v>
          </cell>
          <cell r="X165">
            <v>50.97992</v>
          </cell>
          <cell r="Y165">
            <v>51.115399999999994</v>
          </cell>
          <cell r="Z165">
            <v>41.994</v>
          </cell>
          <cell r="AA165">
            <v>0</v>
          </cell>
          <cell r="AB165">
            <v>0</v>
          </cell>
        </row>
        <row r="166">
          <cell r="D166" t="str">
            <v>Cartões/Tarifas/Comissões/Outras Despesas Operacionais</v>
          </cell>
        </row>
        <row r="167">
          <cell r="C167">
            <v>151</v>
          </cell>
          <cell r="D167" t="str">
            <v>Cartão de Crédito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C168">
            <v>152</v>
          </cell>
          <cell r="D168" t="str">
            <v>Tarifas</v>
          </cell>
          <cell r="P168">
            <v>482.73012317810208</v>
          </cell>
          <cell r="Q168">
            <v>545.10002835933119</v>
          </cell>
          <cell r="R168">
            <v>524.92854671528039</v>
          </cell>
          <cell r="S168">
            <v>568.34836999999993</v>
          </cell>
          <cell r="T168">
            <v>634.4</v>
          </cell>
          <cell r="U168">
            <v>696.86972000000003</v>
          </cell>
          <cell r="V168">
            <v>722.38049999999998</v>
          </cell>
          <cell r="W168">
            <v>649.61601999999971</v>
          </cell>
          <cell r="X168">
            <v>650.84726000000114</v>
          </cell>
          <cell r="Y168">
            <v>692.7098200000022</v>
          </cell>
          <cell r="Z168">
            <v>654.75</v>
          </cell>
          <cell r="AA168">
            <v>0</v>
          </cell>
          <cell r="AB168">
            <v>0</v>
          </cell>
        </row>
        <row r="169">
          <cell r="C169">
            <v>153</v>
          </cell>
          <cell r="D169" t="str">
            <v>Outras Comissões</v>
          </cell>
          <cell r="P169">
            <v>506.39742999999999</v>
          </cell>
          <cell r="Q169">
            <v>573.13225</v>
          </cell>
          <cell r="R169">
            <v>440.61399999999998</v>
          </cell>
          <cell r="S169">
            <v>1002.8002020266779</v>
          </cell>
          <cell r="T169">
            <v>704.21605202667797</v>
          </cell>
          <cell r="U169">
            <v>856.42650000000003</v>
          </cell>
          <cell r="V169">
            <v>1295.6200800000001</v>
          </cell>
          <cell r="W169">
            <v>1743.9327600000001</v>
          </cell>
          <cell r="X169">
            <v>1148.1864</v>
          </cell>
          <cell r="Y169">
            <v>1508.83285</v>
          </cell>
          <cell r="Z169">
            <v>2277.2829999999999</v>
          </cell>
          <cell r="AA169">
            <v>0</v>
          </cell>
          <cell r="AB169">
            <v>0</v>
          </cell>
        </row>
        <row r="170">
          <cell r="C170">
            <v>154</v>
          </cell>
          <cell r="D170" t="str">
            <v>Outras Despesas Operacionais</v>
          </cell>
          <cell r="P170">
            <v>-128.94999999999999</v>
          </cell>
          <cell r="Q170">
            <v>-137</v>
          </cell>
          <cell r="R170">
            <v>-136</v>
          </cell>
          <cell r="S170">
            <v>-128</v>
          </cell>
          <cell r="T170">
            <v>-154</v>
          </cell>
          <cell r="U170">
            <v>-107</v>
          </cell>
          <cell r="V170">
            <v>-131</v>
          </cell>
          <cell r="W170">
            <v>-140.41997909113866</v>
          </cell>
          <cell r="X170">
            <v>-151</v>
          </cell>
          <cell r="Y170">
            <v>-156</v>
          </cell>
          <cell r="Z170">
            <v>-143.08750000000001</v>
          </cell>
          <cell r="AA170">
            <v>0</v>
          </cell>
          <cell r="AB170">
            <v>0</v>
          </cell>
        </row>
        <row r="171">
          <cell r="D171" t="str">
            <v>Derivativos / Outros</v>
          </cell>
          <cell r="P171">
            <v>259.49862068891525</v>
          </cell>
          <cell r="Q171">
            <v>243.83917791018487</v>
          </cell>
          <cell r="R171">
            <v>332.18705928325653</v>
          </cell>
          <cell r="S171">
            <v>297.77416797332199</v>
          </cell>
          <cell r="T171">
            <v>324</v>
          </cell>
          <cell r="U171">
            <v>837.38454999999999</v>
          </cell>
          <cell r="V171">
            <v>779.71092999999996</v>
          </cell>
          <cell r="W171">
            <v>909.35028</v>
          </cell>
          <cell r="X171">
            <v>1647.4646899999998</v>
          </cell>
          <cell r="Y171">
            <v>2553.20084</v>
          </cell>
          <cell r="Z171">
            <v>5216.5616412044201</v>
          </cell>
          <cell r="AA171">
            <v>0</v>
          </cell>
          <cell r="AB171">
            <v>0</v>
          </cell>
        </row>
        <row r="172">
          <cell r="D172" t="str">
            <v>Total Serviços / Outros</v>
          </cell>
          <cell r="P172">
            <v>1119.6761738670173</v>
          </cell>
          <cell r="Q172">
            <v>1225.0714562695161</v>
          </cell>
          <cell r="R172">
            <v>1161.729605998537</v>
          </cell>
          <cell r="S172">
            <v>1740.9227399999997</v>
          </cell>
          <cell r="T172">
            <v>1508.6160520266781</v>
          </cell>
          <cell r="U172">
            <v>2283.6807699999999</v>
          </cell>
          <cell r="V172">
            <v>2666.7115100000001</v>
          </cell>
          <cell r="W172">
            <v>3162.4790809088613</v>
          </cell>
          <cell r="X172">
            <v>3295.4983500000008</v>
          </cell>
          <cell r="Y172">
            <v>4598.7435100000021</v>
          </cell>
          <cell r="Z172">
            <v>8005.5071412044199</v>
          </cell>
          <cell r="AA172">
            <v>0</v>
          </cell>
          <cell r="AB172">
            <v>0</v>
          </cell>
        </row>
        <row r="173">
          <cell r="D173" t="str">
            <v>Total Seguros + Serv. / Outros</v>
          </cell>
          <cell r="P173">
            <v>1140.9091538333448</v>
          </cell>
          <cell r="Q173">
            <v>1288.4770475227074</v>
          </cell>
          <cell r="R173">
            <v>1223.0398164760977</v>
          </cell>
          <cell r="S173">
            <v>1802.3531899999998</v>
          </cell>
          <cell r="T173">
            <v>1592.371762026678</v>
          </cell>
          <cell r="U173">
            <v>2350.96994</v>
          </cell>
          <cell r="V173">
            <v>2714.70415</v>
          </cell>
          <cell r="W173">
            <v>3314.4196609088613</v>
          </cell>
          <cell r="X173">
            <v>3346.478270000001</v>
          </cell>
          <cell r="Y173">
            <v>4649.8589100000017</v>
          </cell>
          <cell r="Z173">
            <v>8047.5011412044196</v>
          </cell>
          <cell r="AA173">
            <v>0</v>
          </cell>
          <cell r="AB173">
            <v>0</v>
          </cell>
        </row>
        <row r="174">
          <cell r="D174" t="str">
            <v>Resultado</v>
          </cell>
        </row>
        <row r="175">
          <cell r="D175" t="str">
            <v>Margem Operacional</v>
          </cell>
          <cell r="P175">
            <v>6136.4802320113076</v>
          </cell>
          <cell r="Q175">
            <v>6559.4759424101194</v>
          </cell>
          <cell r="R175">
            <v>5214.4982940101918</v>
          </cell>
          <cell r="S175">
            <v>5884.3861245207754</v>
          </cell>
          <cell r="T175">
            <v>6906.691468963917</v>
          </cell>
          <cell r="U175">
            <v>6548.7341499001777</v>
          </cell>
          <cell r="V175">
            <v>7965.1697136997072</v>
          </cell>
          <cell r="W175">
            <v>9419.9911299250798</v>
          </cell>
          <cell r="X175">
            <v>9642.6381479435786</v>
          </cell>
          <cell r="Y175">
            <v>11746.592250137082</v>
          </cell>
          <cell r="Z175">
            <v>16491.895141401659</v>
          </cell>
          <cell r="AA175">
            <v>0</v>
          </cell>
          <cell r="AB175">
            <v>0</v>
          </cell>
        </row>
        <row r="176">
          <cell r="C176">
            <v>159</v>
          </cell>
          <cell r="D176" t="str">
            <v>Pdd Gerencial</v>
          </cell>
          <cell r="P176">
            <v>-59.90206417601803</v>
          </cell>
          <cell r="Q176">
            <v>612.5</v>
          </cell>
          <cell r="R176">
            <v>-2025.1580908282476</v>
          </cell>
          <cell r="S176">
            <v>4526.5</v>
          </cell>
          <cell r="T176">
            <v>1104</v>
          </cell>
          <cell r="U176">
            <v>1482</v>
          </cell>
          <cell r="V176">
            <v>476</v>
          </cell>
          <cell r="W176">
            <v>98</v>
          </cell>
          <cell r="X176">
            <v>-1732</v>
          </cell>
          <cell r="Y176">
            <v>-331.3</v>
          </cell>
          <cell r="Z176">
            <v>1038.5999999999999</v>
          </cell>
          <cell r="AA176">
            <v>0</v>
          </cell>
          <cell r="AB176">
            <v>0</v>
          </cell>
        </row>
        <row r="177">
          <cell r="D177" t="str">
            <v>Margem Bruta</v>
          </cell>
          <cell r="P177">
            <v>6076.5781678352896</v>
          </cell>
          <cell r="Q177">
            <v>7171.9759424101194</v>
          </cell>
          <cell r="R177">
            <v>3189.3402031819442</v>
          </cell>
          <cell r="S177">
            <v>10410.886124520775</v>
          </cell>
          <cell r="T177">
            <v>8010.691468963917</v>
          </cell>
          <cell r="U177">
            <v>8030.7341499001777</v>
          </cell>
          <cell r="V177">
            <v>8441.1697136997063</v>
          </cell>
          <cell r="W177">
            <v>9517.9911299250798</v>
          </cell>
          <cell r="X177">
            <v>7910.6381479435786</v>
          </cell>
          <cell r="Y177">
            <v>11415.292250137083</v>
          </cell>
          <cell r="Z177">
            <v>17530.495141401658</v>
          </cell>
          <cell r="AA177">
            <v>0</v>
          </cell>
          <cell r="AB177">
            <v>0</v>
          </cell>
        </row>
        <row r="178">
          <cell r="C178">
            <v>164</v>
          </cell>
          <cell r="D178" t="str">
            <v>Custos Diretos</v>
          </cell>
          <cell r="P178">
            <v>2056.33</v>
          </cell>
          <cell r="Q178">
            <v>2696.45</v>
          </cell>
          <cell r="R178">
            <v>2636</v>
          </cell>
          <cell r="S178">
            <v>2596.4499999999998</v>
          </cell>
          <cell r="T178">
            <v>2712</v>
          </cell>
          <cell r="U178">
            <v>2683.9989184115439</v>
          </cell>
          <cell r="V178">
            <v>2857.8253239890191</v>
          </cell>
          <cell r="W178">
            <v>2871.6253120589254</v>
          </cell>
          <cell r="X178">
            <v>2656.6065459623401</v>
          </cell>
          <cell r="Y178">
            <v>3141.1314395977042</v>
          </cell>
          <cell r="Z178">
            <v>3037.179439597704</v>
          </cell>
        </row>
        <row r="179">
          <cell r="D179" t="str">
            <v>Margem Contribuição</v>
          </cell>
          <cell r="P179">
            <v>4020.2481678352897</v>
          </cell>
          <cell r="Q179">
            <v>4475.5259424101196</v>
          </cell>
          <cell r="R179">
            <v>553.34020318194416</v>
          </cell>
          <cell r="S179">
            <v>7814.4361245207756</v>
          </cell>
          <cell r="T179">
            <v>5298.691468963917</v>
          </cell>
          <cell r="U179">
            <v>5346.7352314886339</v>
          </cell>
          <cell r="V179">
            <v>5583.3443897106872</v>
          </cell>
          <cell r="W179">
            <v>6646.3658178661544</v>
          </cell>
          <cell r="X179">
            <v>5254.0316019812381</v>
          </cell>
          <cell r="Y179">
            <v>8274.1608105393789</v>
          </cell>
          <cell r="Z179">
            <v>14493.315701803953</v>
          </cell>
          <cell r="AA179">
            <v>0</v>
          </cell>
          <cell r="AB179">
            <v>0</v>
          </cell>
        </row>
        <row r="180">
          <cell r="D180" t="str">
            <v xml:space="preserve"> Recuperação Pré-2000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165</v>
          </cell>
          <cell r="D181" t="str">
            <v>Custos Indiretos</v>
          </cell>
          <cell r="P181">
            <v>1685.1</v>
          </cell>
          <cell r="Q181">
            <v>344.45</v>
          </cell>
          <cell r="R181">
            <v>326</v>
          </cell>
          <cell r="S181">
            <v>328</v>
          </cell>
          <cell r="T181">
            <v>370</v>
          </cell>
          <cell r="U181">
            <v>361</v>
          </cell>
          <cell r="V181">
            <v>378.19238992978995</v>
          </cell>
          <cell r="W181">
            <v>372.43616309022701</v>
          </cell>
          <cell r="X181">
            <v>349.10036002365865</v>
          </cell>
          <cell r="Y181">
            <v>387.49941826540163</v>
          </cell>
          <cell r="Z181">
            <v>345.89941826540161</v>
          </cell>
        </row>
        <row r="182">
          <cell r="D182" t="str">
            <v>BAI</v>
          </cell>
          <cell r="P182">
            <v>2335.1481678352898</v>
          </cell>
          <cell r="Q182">
            <v>4131.0759424101198</v>
          </cell>
          <cell r="R182">
            <v>227.34020318194416</v>
          </cell>
          <cell r="S182">
            <v>7486.4361245207756</v>
          </cell>
          <cell r="T182">
            <v>4928.691468963917</v>
          </cell>
          <cell r="U182">
            <v>4985.7352314886339</v>
          </cell>
          <cell r="V182">
            <v>5205.1519997808973</v>
          </cell>
          <cell r="W182">
            <v>6273.9296547759277</v>
          </cell>
          <cell r="X182">
            <v>4904.931241957579</v>
          </cell>
          <cell r="Y182">
            <v>7886.6613922739771</v>
          </cell>
          <cell r="Z182">
            <v>14147.41628353855</v>
          </cell>
          <cell r="AA182">
            <v>0</v>
          </cell>
          <cell r="AB182">
            <v>0</v>
          </cell>
        </row>
        <row r="183">
          <cell r="D183" t="str">
            <v>Remuneração Capital Alocado</v>
          </cell>
          <cell r="P183">
            <v>0</v>
          </cell>
          <cell r="Q183">
            <v>1500.7270035617562</v>
          </cell>
          <cell r="R183">
            <v>1217.9671569493132</v>
          </cell>
          <cell r="S183">
            <v>1304.5178559558733</v>
          </cell>
          <cell r="T183">
            <v>1476.0672574268083</v>
          </cell>
          <cell r="U183">
            <v>1523.7814117564501</v>
          </cell>
          <cell r="V183">
            <v>1586.6106480508163</v>
          </cell>
          <cell r="W183">
            <v>2005.1682453001904</v>
          </cell>
          <cell r="X183">
            <v>1876.6251978504918</v>
          </cell>
          <cell r="Y183">
            <v>1884.0856671256718</v>
          </cell>
          <cell r="Z183">
            <v>2418.2660235248436</v>
          </cell>
          <cell r="AA183">
            <v>0</v>
          </cell>
          <cell r="AB183">
            <v>0</v>
          </cell>
        </row>
        <row r="184">
          <cell r="D184" t="str">
            <v>BAI ( Final )</v>
          </cell>
          <cell r="P184">
            <v>2335.1481678352898</v>
          </cell>
          <cell r="Q184">
            <v>5631.8029459718764</v>
          </cell>
          <cell r="R184">
            <v>1445.3073601312574</v>
          </cell>
          <cell r="S184">
            <v>8790.9539804766482</v>
          </cell>
          <cell r="T184">
            <v>6404.7587263907253</v>
          </cell>
          <cell r="U184">
            <v>6509.5166432450842</v>
          </cell>
          <cell r="V184">
            <v>6791.7626478317134</v>
          </cell>
          <cell r="W184">
            <v>8279.0979000761181</v>
          </cell>
          <cell r="X184">
            <v>6781.5564398080705</v>
          </cell>
          <cell r="Y184">
            <v>9770.7470593996495</v>
          </cell>
          <cell r="Z184">
            <v>16565.682307063395</v>
          </cell>
          <cell r="AA184">
            <v>0</v>
          </cell>
          <cell r="AB184">
            <v>0</v>
          </cell>
        </row>
        <row r="185">
          <cell r="D185" t="str">
            <v>Impostos</v>
          </cell>
          <cell r="P185">
            <v>-944.37308886576216</v>
          </cell>
          <cell r="Q185">
            <v>-1201.1790437011405</v>
          </cell>
          <cell r="R185">
            <v>-747.79944206366019</v>
          </cell>
          <cell r="S185">
            <v>-1270.3370016805829</v>
          </cell>
          <cell r="T185">
            <v>-614.2265622054656</v>
          </cell>
          <cell r="U185">
            <v>-456.30588486318629</v>
          </cell>
          <cell r="V185">
            <v>-1538.7616933825138</v>
          </cell>
          <cell r="W185">
            <v>-1366.7414789466352</v>
          </cell>
          <cell r="X185">
            <v>-1191.1548071929283</v>
          </cell>
          <cell r="Y185">
            <v>-1635.606182406131</v>
          </cell>
          <cell r="Z185">
            <v>-2642.1373820702938</v>
          </cell>
          <cell r="AA185">
            <v>0</v>
          </cell>
          <cell r="AB185">
            <v>0</v>
          </cell>
        </row>
        <row r="186">
          <cell r="D186" t="str">
            <v>. PIS/Cofins</v>
          </cell>
          <cell r="P186">
            <v>-227.91319969964178</v>
          </cell>
          <cell r="Q186">
            <v>-244.42137189796935</v>
          </cell>
          <cell r="R186">
            <v>-195.293187731372</v>
          </cell>
          <cell r="S186">
            <v>-219.45209354500827</v>
          </cell>
          <cell r="T186">
            <v>-257.71523861718293</v>
          </cell>
          <cell r="U186">
            <v>-242.93429647135645</v>
          </cell>
          <cell r="V186">
            <v>-295.51019455003927</v>
          </cell>
          <cell r="W186">
            <v>-348.95500547909194</v>
          </cell>
          <cell r="X186">
            <v>-357.46779239994066</v>
          </cell>
          <cell r="Y186">
            <v>-434.44461713000351</v>
          </cell>
          <cell r="Z186">
            <v>-605.64408541116052</v>
          </cell>
          <cell r="AA186">
            <v>0</v>
          </cell>
          <cell r="AB186">
            <v>0</v>
          </cell>
        </row>
        <row r="187">
          <cell r="D187" t="str">
            <v>. IR/CS</v>
          </cell>
          <cell r="P187">
            <v>-716.45988916612043</v>
          </cell>
          <cell r="Q187">
            <v>-956.75767180317109</v>
          </cell>
          <cell r="R187">
            <v>-552.50625433228822</v>
          </cell>
          <cell r="S187">
            <v>-1050.8849081355747</v>
          </cell>
          <cell r="T187">
            <v>-356.51132358828272</v>
          </cell>
          <cell r="U187">
            <v>-213.37158839182985</v>
          </cell>
          <cell r="V187">
            <v>-1243.2514988324747</v>
          </cell>
          <cell r="W187">
            <v>-1017.7864734675431</v>
          </cell>
          <cell r="X187">
            <v>-833.68701479298761</v>
          </cell>
          <cell r="Y187">
            <v>-1201.1615652761275</v>
          </cell>
          <cell r="Z187">
            <v>-2036.4932966591332</v>
          </cell>
          <cell r="AA187">
            <v>0</v>
          </cell>
          <cell r="AB187">
            <v>0</v>
          </cell>
        </row>
        <row r="188">
          <cell r="D188" t="str">
            <v>BDI</v>
          </cell>
          <cell r="P188">
            <v>1390.7750789695276</v>
          </cell>
          <cell r="Q188">
            <v>4430.6239022707359</v>
          </cell>
          <cell r="R188">
            <v>697.50791806759719</v>
          </cell>
          <cell r="S188">
            <v>7520.6169787960653</v>
          </cell>
          <cell r="T188">
            <v>5790.5321641852597</v>
          </cell>
          <cell r="U188">
            <v>6053.2107583818979</v>
          </cell>
          <cell r="V188">
            <v>5253.0009544491995</v>
          </cell>
          <cell r="W188">
            <v>6912.3564211294834</v>
          </cell>
          <cell r="X188">
            <v>5590.4016326151423</v>
          </cell>
          <cell r="Y188">
            <v>8135.1408769935188</v>
          </cell>
          <cell r="Z188">
            <v>13923.544924993101</v>
          </cell>
          <cell r="AA188">
            <v>0</v>
          </cell>
          <cell r="AB188">
            <v>0</v>
          </cell>
        </row>
        <row r="190">
          <cell r="D190" t="str">
            <v>Cost/Income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  <cell r="O190" t="e">
            <v>#REF!</v>
          </cell>
          <cell r="P190">
            <v>0.60970293369195772</v>
          </cell>
          <cell r="Q190">
            <v>0.46358886391199949</v>
          </cell>
          <cell r="R190">
            <v>0.56803163660105149</v>
          </cell>
          <cell r="S190">
            <v>0.49698472162007673</v>
          </cell>
          <cell r="T190">
            <v>0.44623391877997631</v>
          </cell>
          <cell r="U190">
            <v>0.46497519195491527</v>
          </cell>
          <cell r="V190">
            <v>0.40627103128173336</v>
          </cell>
          <cell r="W190">
            <v>0.34438052333653879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D191" t="str">
            <v>Recorrência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4">
          <cell r="D194" t="str">
            <v>P&amp;C/Rentabilidade:</v>
          </cell>
          <cell r="P194">
            <v>37601.862079282408</v>
          </cell>
          <cell r="AB194" t="str">
            <v>EstimativaOut022110.XLS</v>
          </cell>
        </row>
      </sheetData>
      <sheetData sheetId="5" refreshError="1">
        <row r="62">
          <cell r="D62" t="str">
            <v>Business Plan 2002</v>
          </cell>
          <cell r="P62" t="str">
            <v>Spread's (% a.m.)</v>
          </cell>
          <cell r="AB62" t="str">
            <v>Segto : Large Corporate</v>
          </cell>
        </row>
        <row r="66">
          <cell r="D66" t="str">
            <v>Itens / Período</v>
          </cell>
          <cell r="E66" t="str">
            <v>Real</v>
          </cell>
        </row>
        <row r="67">
          <cell r="E67" t="str">
            <v>Jan/01</v>
          </cell>
          <cell r="F67" t="str">
            <v>Fev/01</v>
          </cell>
          <cell r="G67" t="str">
            <v>Mar/01</v>
          </cell>
          <cell r="H67" t="str">
            <v>Abr/01</v>
          </cell>
          <cell r="I67" t="str">
            <v>Mai/01</v>
          </cell>
          <cell r="J67" t="str">
            <v>Jun/01</v>
          </cell>
          <cell r="K67" t="str">
            <v>Jul/01</v>
          </cell>
          <cell r="L67" t="str">
            <v>Ago/01</v>
          </cell>
          <cell r="M67" t="str">
            <v>Set/01</v>
          </cell>
          <cell r="N67" t="str">
            <v>Out/01</v>
          </cell>
          <cell r="O67" t="str">
            <v>Nov/01</v>
          </cell>
          <cell r="P67" t="str">
            <v>Dez/01</v>
          </cell>
          <cell r="Q67" t="str">
            <v>Jan/02</v>
          </cell>
          <cell r="R67" t="str">
            <v>Fev/02</v>
          </cell>
          <cell r="S67" t="str">
            <v>Mar/02</v>
          </cell>
          <cell r="T67" t="str">
            <v>Abr/02</v>
          </cell>
          <cell r="U67" t="str">
            <v>Mai/02</v>
          </cell>
          <cell r="V67" t="str">
            <v>Jun/02</v>
          </cell>
          <cell r="W67" t="str">
            <v>Jul/02</v>
          </cell>
          <cell r="X67" t="str">
            <v>Ago/02</v>
          </cell>
          <cell r="Y67" t="str">
            <v>Set/02</v>
          </cell>
          <cell r="Z67" t="str">
            <v>Out/02</v>
          </cell>
          <cell r="AA67" t="str">
            <v>Nov/02</v>
          </cell>
          <cell r="AB67" t="str">
            <v>Dez/02</v>
          </cell>
        </row>
        <row r="69">
          <cell r="D69" t="str">
            <v>Capital de Giro</v>
          </cell>
          <cell r="P69">
            <v>1.1069672866018368E-3</v>
          </cell>
          <cell r="Q69">
            <v>1.154640392157729E-3</v>
          </cell>
          <cell r="R69">
            <v>1.1280865136374151E-3</v>
          </cell>
          <cell r="S69">
            <v>1.001403595366766E-3</v>
          </cell>
          <cell r="T69">
            <v>1.219264588254043E-3</v>
          </cell>
          <cell r="U69">
            <v>1.2416766775427243E-3</v>
          </cell>
          <cell r="V69">
            <v>1.7575729232994748E-3</v>
          </cell>
          <cell r="W69">
            <v>1.3304635445362167E-3</v>
          </cell>
          <cell r="X69">
            <v>1.9047487028546679E-3</v>
          </cell>
          <cell r="Y69">
            <v>2.0461917233839488E-3</v>
          </cell>
          <cell r="Z69">
            <v>2.2018625758951568E-3</v>
          </cell>
        </row>
        <row r="70">
          <cell r="D70" t="str">
            <v>Adiantamento a Depositante</v>
          </cell>
          <cell r="P70">
            <v>0.12185663212749197</v>
          </cell>
          <cell r="Q70">
            <v>2.3841989748095808E-2</v>
          </cell>
          <cell r="R70">
            <v>0.13637231232428729</v>
          </cell>
          <cell r="S70">
            <v>3.6291479970480267E-2</v>
          </cell>
          <cell r="T70">
            <v>0.16362372201877812</v>
          </cell>
          <cell r="U70">
            <v>0.10190303293487236</v>
          </cell>
          <cell r="V70">
            <v>3.8530217950783169E-3</v>
          </cell>
          <cell r="W70">
            <v>0</v>
          </cell>
          <cell r="X70">
            <v>3.7848699829959725E-2</v>
          </cell>
          <cell r="Y70">
            <v>7.2574002124186363E-3</v>
          </cell>
          <cell r="Z70">
            <v>0.14676258992805755</v>
          </cell>
        </row>
        <row r="71">
          <cell r="D71" t="str">
            <v>Conta Garantida</v>
          </cell>
          <cell r="P71">
            <v>6.2496723022464494E-4</v>
          </cell>
          <cell r="Q71">
            <v>1.1732091750432392E-3</v>
          </cell>
          <cell r="R71">
            <v>5.492848792708724E-4</v>
          </cell>
          <cell r="S71">
            <v>9.0991464444818032E-4</v>
          </cell>
          <cell r="T71">
            <v>6.7212602991609672E-4</v>
          </cell>
          <cell r="U71">
            <v>5.2838704886664799E-4</v>
          </cell>
          <cell r="V71">
            <v>6.2403877446263361E-4</v>
          </cell>
          <cell r="W71">
            <v>7.9749551724590481E-4</v>
          </cell>
          <cell r="X71">
            <v>1.6856139209266137E-3</v>
          </cell>
          <cell r="Y71">
            <v>1.6658552405331801E-3</v>
          </cell>
          <cell r="Z71">
            <v>1.7690223002271321E-3</v>
          </cell>
        </row>
        <row r="72">
          <cell r="D72" t="str">
            <v>Desconto de Títulos</v>
          </cell>
          <cell r="P72">
            <v>6.2033084311632876E-3</v>
          </cell>
          <cell r="Q72">
            <v>0</v>
          </cell>
          <cell r="R72">
            <v>0</v>
          </cell>
          <cell r="S72">
            <v>4.8691028653046319E-3</v>
          </cell>
          <cell r="T72">
            <v>4.5619573027103795E-3</v>
          </cell>
          <cell r="U72">
            <v>4.5606639611829713E-3</v>
          </cell>
          <cell r="V72">
            <v>1.4827880127940046E-2</v>
          </cell>
          <cell r="W72">
            <v>1.6588570600454086E-2</v>
          </cell>
          <cell r="X72">
            <v>0</v>
          </cell>
          <cell r="Y72">
            <v>0</v>
          </cell>
          <cell r="Z72">
            <v>0</v>
          </cell>
        </row>
        <row r="73">
          <cell r="D73" t="str">
            <v>Interbancário</v>
          </cell>
          <cell r="P73">
            <v>7.7120358589875284E-4</v>
          </cell>
          <cell r="Q73">
            <v>9.4753189401750395E-4</v>
          </cell>
          <cell r="R73">
            <v>4.9839974509626231E-4</v>
          </cell>
          <cell r="S73">
            <v>6.8680472758830781E-4</v>
          </cell>
          <cell r="T73">
            <v>8.1864594441471571E-4</v>
          </cell>
          <cell r="U73">
            <v>6.5983358358298811E-4</v>
          </cell>
          <cell r="V73">
            <v>6.4565969415093533E-4</v>
          </cell>
          <cell r="W73">
            <v>6.7241099520772235E-4</v>
          </cell>
          <cell r="X73">
            <v>6.4006305337557454E-4</v>
          </cell>
          <cell r="Y73">
            <v>6.3907477666953576E-4</v>
          </cell>
          <cell r="Z73">
            <v>6.3907477666953576E-4</v>
          </cell>
        </row>
        <row r="74">
          <cell r="D74" t="str">
            <v>Commercial Papers</v>
          </cell>
          <cell r="P74">
            <v>-5.4271134220267234E-2</v>
          </cell>
          <cell r="Q74">
            <v>6.9116891724508439E-4</v>
          </cell>
          <cell r="R74">
            <v>6.9116891724508396E-4</v>
          </cell>
          <cell r="S74">
            <v>4.5521479859307662E-3</v>
          </cell>
          <cell r="T74">
            <v>2.526522770143614E-3</v>
          </cell>
          <cell r="U74">
            <v>3.3040088874467231E-3</v>
          </cell>
          <cell r="V74">
            <v>1.804532282821856E-3</v>
          </cell>
          <cell r="W74">
            <v>1.4914557375311818E-3</v>
          </cell>
          <cell r="X74">
            <v>2.4993333347851478E-3</v>
          </cell>
          <cell r="Y74">
            <v>1.2347037767833136E-3</v>
          </cell>
          <cell r="Z74">
            <v>3.5315303280982471E-3</v>
          </cell>
        </row>
        <row r="75">
          <cell r="D75" t="str">
            <v>Cheque Especial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 t="str">
            <v>Cheque Empresa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 t="str">
            <v>Crédito Pessoal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 t="str">
            <v>Crédito Pessoal Convênio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 t="str">
            <v>Crédito Especial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 t="str">
            <v>Cheque Cash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2.4581712715902183E-2</v>
          </cell>
          <cell r="W80">
            <v>2.518651698532421E-2</v>
          </cell>
          <cell r="X80">
            <v>2.5268998169588462E-2</v>
          </cell>
          <cell r="Y80">
            <v>2.5199357819156883E-2</v>
          </cell>
          <cell r="Z80">
            <v>2.5199357819156883E-2</v>
          </cell>
        </row>
        <row r="81">
          <cell r="D81" t="str">
            <v>Crédito Rural</v>
          </cell>
          <cell r="P81">
            <v>5.7756525998155566E-3</v>
          </cell>
          <cell r="Q81">
            <v>5.8009619784162685E-3</v>
          </cell>
          <cell r="R81">
            <v>5.2170203582276786E-3</v>
          </cell>
          <cell r="S81">
            <v>5.7751397266232315E-3</v>
          </cell>
          <cell r="T81">
            <v>5.5886374335825341E-3</v>
          </cell>
          <cell r="U81">
            <v>5.7757778357626034E-3</v>
          </cell>
          <cell r="V81">
            <v>5.588199699961785E-3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 t="str">
            <v>Cartão - Financiamentos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 t="str">
            <v>Leasing / CDC</v>
          </cell>
          <cell r="P83">
            <v>3.2604125498461238E-3</v>
          </cell>
          <cell r="Q83">
            <v>3.2690428019464253E-3</v>
          </cell>
          <cell r="R83">
            <v>2.9426023235002981E-3</v>
          </cell>
          <cell r="S83">
            <v>3.2313225392384608E-3</v>
          </cell>
          <cell r="T83">
            <v>3.1269897961317861E-3</v>
          </cell>
          <cell r="U83">
            <v>3.2036744763862422E-3</v>
          </cell>
          <cell r="V83">
            <v>2.7262851685011459E-3</v>
          </cell>
          <cell r="W83">
            <v>3.2419074502935945E-3</v>
          </cell>
          <cell r="X83">
            <v>3.2449081617894312E-3</v>
          </cell>
          <cell r="Y83">
            <v>3.118014456954042E-3</v>
          </cell>
          <cell r="Z83">
            <v>3.118014456954042E-3</v>
          </cell>
        </row>
        <row r="84">
          <cell r="D84" t="str">
            <v>Financiamento de Veículos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 t="str">
            <v>Crédito Imobiliário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 t="str">
            <v>Renegociações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 t="str">
            <v>Repasses BNDES</v>
          </cell>
          <cell r="P87">
            <v>1.305795291073207E-3</v>
          </cell>
          <cell r="Q87">
            <v>1.362338746401581E-3</v>
          </cell>
          <cell r="R87">
            <v>1.5818196590830741E-3</v>
          </cell>
          <cell r="S87">
            <v>1.6546151300254398E-3</v>
          </cell>
          <cell r="T87">
            <v>1.8579066460622786E-3</v>
          </cell>
          <cell r="U87">
            <v>1.6830687736818851E-3</v>
          </cell>
          <cell r="V87">
            <v>1.8311093407262704E-3</v>
          </cell>
          <cell r="W87">
            <v>1.7174651259452723E-3</v>
          </cell>
          <cell r="X87">
            <v>1.733296181742845E-3</v>
          </cell>
          <cell r="Y87">
            <v>-3.4876565409446871E-4</v>
          </cell>
          <cell r="Z87">
            <v>1.592893588951377E-3</v>
          </cell>
        </row>
        <row r="88">
          <cell r="D88" t="str">
            <v>Resolução 63/2148</v>
          </cell>
          <cell r="P88">
            <v>2.9499453236641166E-3</v>
          </cell>
          <cell r="Q88">
            <v>2.610791696877791E-3</v>
          </cell>
          <cell r="R88">
            <v>2.5604143645037028E-3</v>
          </cell>
          <cell r="S88">
            <v>2.5222077197756313E-3</v>
          </cell>
          <cell r="T88">
            <v>3.8478056280253419E-3</v>
          </cell>
          <cell r="U88">
            <v>4.1082803755068996E-3</v>
          </cell>
          <cell r="V88">
            <v>5.070414318668115E-3</v>
          </cell>
          <cell r="W88">
            <v>4.4210405383843668E-3</v>
          </cell>
          <cell r="X88">
            <v>4.7928738655848707E-3</v>
          </cell>
          <cell r="Y88">
            <v>4.3565742550636527E-3</v>
          </cell>
          <cell r="Z88">
            <v>6.3268640743689795E-3</v>
          </cell>
        </row>
        <row r="89">
          <cell r="D89" t="str">
            <v>Comex</v>
          </cell>
          <cell r="P89">
            <v>8.782151631881866E-4</v>
          </cell>
          <cell r="Q89">
            <v>8.984836870468588E-4</v>
          </cell>
          <cell r="R89">
            <v>8.2818960479129301E-4</v>
          </cell>
          <cell r="S89">
            <v>9.5899687404569947E-4</v>
          </cell>
          <cell r="T89">
            <v>9.1515634614455007E-4</v>
          </cell>
          <cell r="U89">
            <v>9.3670296448928757E-4</v>
          </cell>
          <cell r="V89">
            <v>8.8551213947834736E-4</v>
          </cell>
          <cell r="W89">
            <v>8.3329904687326831E-4</v>
          </cell>
          <cell r="X89">
            <v>9.2444138339338954E-4</v>
          </cell>
          <cell r="Y89">
            <v>9.503859835238459E-4</v>
          </cell>
          <cell r="Z89">
            <v>1.0511167377546689E-3</v>
          </cell>
        </row>
        <row r="90">
          <cell r="D90" t="str">
            <v>Total Ativos (In Balance)</v>
          </cell>
          <cell r="P90">
            <v>-4.8696520856965098E-5</v>
          </cell>
          <cell r="Q90">
            <v>1.1491899911832634E-3</v>
          </cell>
          <cell r="R90">
            <v>1.075212636229475E-3</v>
          </cell>
          <cell r="S90">
            <v>1.2854627459229692E-3</v>
          </cell>
          <cell r="T90">
            <v>1.3409551831931603E-3</v>
          </cell>
          <cell r="U90">
            <v>1.4002094625722536E-3</v>
          </cell>
          <cell r="V90">
            <v>1.4301868311919063E-3</v>
          </cell>
          <cell r="W90">
            <v>1.3662277827744562E-3</v>
          </cell>
          <cell r="X90">
            <v>1.5917591230543006E-3</v>
          </cell>
          <cell r="Y90">
            <v>1.4125721672760994E-3</v>
          </cell>
          <cell r="Z90">
            <v>1.847021752771827E-3</v>
          </cell>
        </row>
        <row r="91">
          <cell r="D91" t="str">
            <v>Fiança</v>
          </cell>
          <cell r="P91">
            <v>3.6280479264979627E-4</v>
          </cell>
          <cell r="Q91">
            <v>2.0182044221400291E-3</v>
          </cell>
          <cell r="R91">
            <v>1.9849614448524113E-3</v>
          </cell>
          <cell r="S91">
            <v>5.4125217892487636E-3</v>
          </cell>
          <cell r="T91">
            <v>6.8766724843453346E-4</v>
          </cell>
          <cell r="U91">
            <v>4.6312107842108575E-4</v>
          </cell>
          <cell r="V91">
            <v>6.0049751858227746E-4</v>
          </cell>
          <cell r="W91">
            <v>6.3814558650924721E-4</v>
          </cell>
          <cell r="X91">
            <v>-9.8490976893159479E-4</v>
          </cell>
          <cell r="Y91">
            <v>4.9272757634734126E-4</v>
          </cell>
          <cell r="Z91">
            <v>1.6742276949665155E-3</v>
          </cell>
        </row>
        <row r="92">
          <cell r="D92" t="str">
            <v>Total Ativos (Off Balance)</v>
          </cell>
          <cell r="P92">
            <v>3.6280479264979627E-4</v>
          </cell>
          <cell r="Q92">
            <v>2.0182044221400291E-3</v>
          </cell>
          <cell r="R92">
            <v>1.9849614448524113E-3</v>
          </cell>
          <cell r="S92">
            <v>5.4125217892487636E-3</v>
          </cell>
          <cell r="T92">
            <v>6.8766724843453346E-4</v>
          </cell>
          <cell r="U92">
            <v>4.6312107842108575E-4</v>
          </cell>
          <cell r="V92">
            <v>6.0049751858227746E-4</v>
          </cell>
          <cell r="W92">
            <v>6.3814558650924721E-4</v>
          </cell>
          <cell r="X92">
            <v>-9.8490976893159479E-4</v>
          </cell>
          <cell r="Y92">
            <v>4.9272757634734126E-4</v>
          </cell>
          <cell r="Z92">
            <v>1.6742276949665155E-3</v>
          </cell>
        </row>
        <row r="93">
          <cell r="D93" t="str">
            <v>Total Ativos</v>
          </cell>
          <cell r="P93">
            <v>-2.347038210785531E-5</v>
          </cell>
          <cell r="Q93">
            <v>1.2051885552814791E-3</v>
          </cell>
          <cell r="R93">
            <v>1.1343325538004554E-3</v>
          </cell>
          <cell r="S93">
            <v>1.5670354856476838E-3</v>
          </cell>
          <cell r="T93">
            <v>1.3049477526126433E-3</v>
          </cell>
          <cell r="U93">
            <v>1.3465312657844424E-3</v>
          </cell>
          <cell r="V93">
            <v>1.3847370032064332E-3</v>
          </cell>
          <cell r="W93">
            <v>1.329621682355322E-3</v>
          </cell>
          <cell r="X93">
            <v>1.4512947199133849E-3</v>
          </cell>
          <cell r="Y93">
            <v>1.3673092055903025E-3</v>
          </cell>
          <cell r="Z93">
            <v>1.8400047334951332E-3</v>
          </cell>
        </row>
        <row r="94">
          <cell r="D94" t="str">
            <v>CDB</v>
          </cell>
          <cell r="P94">
            <v>8.2990699221939094E-6</v>
          </cell>
          <cell r="Q94">
            <v>8.4488614049966231E-6</v>
          </cell>
          <cell r="R94">
            <v>4.8826079227205034E-5</v>
          </cell>
          <cell r="S94">
            <v>-3.2691001551524374E-5</v>
          </cell>
          <cell r="T94">
            <v>9.1467630813862365E-6</v>
          </cell>
          <cell r="U94">
            <v>6.865008083289743E-6</v>
          </cell>
          <cell r="V94">
            <v>8.6134495565198472E-6</v>
          </cell>
          <cell r="W94">
            <v>1.8809989551505955E-5</v>
          </cell>
          <cell r="X94">
            <v>1.2138188577320741E-4</v>
          </cell>
          <cell r="Y94">
            <v>7.7695415074326398E-5</v>
          </cell>
          <cell r="Z94">
            <v>7.7003428326548107E-5</v>
          </cell>
        </row>
        <row r="95">
          <cell r="D95" t="str">
            <v>Assunção de Dívida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 t="str">
            <v>Poupança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 t="str">
            <v>Depositos Judiciais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 t="str">
            <v>PoupMax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 t="str">
            <v>Depósito a Vista</v>
          </cell>
          <cell r="P99">
            <v>2.0221815718074162E-3</v>
          </cell>
          <cell r="Q99">
            <v>5.6794464124241177E-3</v>
          </cell>
          <cell r="R99">
            <v>4.1093688500101928E-3</v>
          </cell>
          <cell r="S99">
            <v>4.4768592509533654E-3</v>
          </cell>
          <cell r="T99">
            <v>4.8045520946933982E-3</v>
          </cell>
          <cell r="U99">
            <v>4.5799628318565948E-3</v>
          </cell>
          <cell r="V99">
            <v>4.293967356297293E-3</v>
          </cell>
          <cell r="W99">
            <v>4.4369722420096822E-3</v>
          </cell>
          <cell r="X99">
            <v>4.7009612231729888E-3</v>
          </cell>
          <cell r="Y99">
            <v>4.5049630482191707E-3</v>
          </cell>
          <cell r="Z99">
            <v>5.2886698799137696E-3</v>
          </cell>
        </row>
        <row r="100">
          <cell r="D100" t="str">
            <v>Float</v>
          </cell>
          <cell r="P100">
            <v>4.6848506836720165E-3</v>
          </cell>
          <cell r="Q100">
            <v>4.1582505699443318E-3</v>
          </cell>
          <cell r="R100">
            <v>0.14704262251990849</v>
          </cell>
          <cell r="S100">
            <v>0.15242213134579924</v>
          </cell>
          <cell r="T100">
            <v>0.12273710165422426</v>
          </cell>
          <cell r="U100">
            <v>0.13168957971382175</v>
          </cell>
          <cell r="V100">
            <v>0.10469461472065597</v>
          </cell>
          <cell r="W100">
            <v>3.1564520846951605E-2</v>
          </cell>
          <cell r="X100">
            <v>4.117656367648579E-2</v>
          </cell>
          <cell r="Y100">
            <v>2.698014400298776E-2</v>
          </cell>
          <cell r="Z100">
            <v>7.1416305916305919E-2</v>
          </cell>
        </row>
        <row r="101">
          <cell r="D101" t="str">
            <v>Total Passivos</v>
          </cell>
          <cell r="P101">
            <v>8.9952736181596598E-4</v>
          </cell>
          <cell r="Q101">
            <v>3.1579220121156598E-4</v>
          </cell>
          <cell r="R101">
            <v>1.0751588223368172E-4</v>
          </cell>
          <cell r="S101">
            <v>7.9961202660112815E-5</v>
          </cell>
          <cell r="T101">
            <v>8.1689418017281607E-5</v>
          </cell>
          <cell r="U101">
            <v>9.4286886051130536E-5</v>
          </cell>
          <cell r="V101">
            <v>9.3098719260704838E-5</v>
          </cell>
          <cell r="W101">
            <v>9.992181206137029E-5</v>
          </cell>
          <cell r="X101">
            <v>1.0903426262988908E-4</v>
          </cell>
          <cell r="Y101">
            <v>8.5553707612120522E-5</v>
          </cell>
          <cell r="Z101">
            <v>1.1870743870029598E-4</v>
          </cell>
        </row>
        <row r="102">
          <cell r="D102" t="str">
            <v>Conta Inteligente</v>
          </cell>
          <cell r="P102">
            <v>6.8462968892753582E-3</v>
          </cell>
          <cell r="Q102">
            <v>7.5357562897349238E-3</v>
          </cell>
          <cell r="R102">
            <v>6.1428983358049107E-3</v>
          </cell>
          <cell r="S102">
            <v>1.3485166317051244E-2</v>
          </cell>
          <cell r="T102">
            <v>1.4598844171395843E-2</v>
          </cell>
          <cell r="U102">
            <v>1.3816798705528821E-2</v>
          </cell>
          <cell r="V102">
            <v>1.2879651429119305E-2</v>
          </cell>
          <cell r="W102">
            <v>1.5095469221065234E-2</v>
          </cell>
          <cell r="X102">
            <v>1.4201974052842549E-2</v>
          </cell>
          <cell r="Y102">
            <v>1.3568594380115253E-2</v>
          </cell>
          <cell r="Z102">
            <v>1.3568594380115253E-2</v>
          </cell>
        </row>
        <row r="103">
          <cell r="D103" t="str">
            <v>Fundos de Investimento</v>
          </cell>
          <cell r="P103">
            <v>1.6773414175926666E-4</v>
          </cell>
          <cell r="Q103">
            <v>1.6725181076412355E-4</v>
          </cell>
          <cell r="R103">
            <v>1.8108409022895273E-4</v>
          </cell>
          <cell r="S103">
            <v>1.5721658375626851E-4</v>
          </cell>
          <cell r="T103">
            <v>1.5847564737347955E-4</v>
          </cell>
          <cell r="U103">
            <v>1.5757492550114892E-4</v>
          </cell>
          <cell r="V103">
            <v>1.5830300208492315E-4</v>
          </cell>
          <cell r="W103">
            <v>1.8548974365381387E-4</v>
          </cell>
          <cell r="X103">
            <v>1.9272927613970918E-4</v>
          </cell>
          <cell r="Y103">
            <v>1.8944004598735902E-4</v>
          </cell>
          <cell r="Z103">
            <v>1.1271849518059702E-4</v>
          </cell>
        </row>
        <row r="104">
          <cell r="D104" t="str">
            <v>Previdência Privada</v>
          </cell>
          <cell r="P104">
            <v>0</v>
          </cell>
          <cell r="Q104">
            <v>1.9848396622232658E-3</v>
          </cell>
          <cell r="R104">
            <v>1.9848396622232658E-3</v>
          </cell>
          <cell r="S104">
            <v>3.075023170406858E-3</v>
          </cell>
          <cell r="T104">
            <v>3.075023170406858E-3</v>
          </cell>
          <cell r="U104">
            <v>3.075023170406858E-3</v>
          </cell>
          <cell r="V104">
            <v>1.9833382815568567E-3</v>
          </cell>
          <cell r="W104">
            <v>1.9833382815568567E-3</v>
          </cell>
          <cell r="X104">
            <v>1.9833382815568567E-3</v>
          </cell>
          <cell r="Y104">
            <v>1.710285310108736E-3</v>
          </cell>
          <cell r="Z104">
            <v>1.710285310108736E-3</v>
          </cell>
        </row>
        <row r="105">
          <cell r="D105" t="str">
            <v>Total Fundos</v>
          </cell>
          <cell r="P105">
            <v>1.6783069925099274E-4</v>
          </cell>
          <cell r="Q105">
            <v>2.3380621768877863E-4</v>
          </cell>
          <cell r="R105">
            <v>2.500153274430555E-4</v>
          </cell>
          <cell r="S105">
            <v>2.6161266096543439E-4</v>
          </cell>
          <cell r="T105">
            <v>2.8135759129650241E-4</v>
          </cell>
          <cell r="U105">
            <v>2.929543678097179E-4</v>
          </cell>
          <cell r="V105">
            <v>2.4644318119070507E-4</v>
          </cell>
          <cell r="W105">
            <v>2.6448392025583549E-4</v>
          </cell>
          <cell r="X105">
            <v>2.866829552696394E-4</v>
          </cell>
          <cell r="Y105">
            <v>2.8623277897537691E-4</v>
          </cell>
          <cell r="Z105">
            <v>2.0224707158569616E-4</v>
          </cell>
        </row>
        <row r="106">
          <cell r="D106" t="str">
            <v>Total Captação</v>
          </cell>
          <cell r="P106">
            <v>8.4639036710782106E-4</v>
          </cell>
          <cell r="Q106">
            <v>3.0784472806001889E-4</v>
          </cell>
          <cell r="R106">
            <v>1.2133390065529816E-4</v>
          </cell>
          <cell r="S106">
            <v>9.9421888412836294E-5</v>
          </cell>
          <cell r="T106">
            <v>1.0050043346376922E-4</v>
          </cell>
          <cell r="U106">
            <v>1.1031363756896618E-4</v>
          </cell>
          <cell r="V106">
            <v>1.0330268352728171E-4</v>
          </cell>
          <cell r="W106">
            <v>1.11145523837186E-4</v>
          </cell>
          <cell r="X106">
            <v>1.1776058258796262E-4</v>
          </cell>
          <cell r="Y106">
            <v>9.4498755773522001E-5</v>
          </cell>
          <cell r="Z106">
            <v>1.2246395861624645E-4</v>
          </cell>
        </row>
        <row r="109">
          <cell r="AB109" t="str">
            <v>EstimativaOut022110.XLS</v>
          </cell>
        </row>
        <row r="115">
          <cell r="D115" t="str">
            <v>Business Plan 2002</v>
          </cell>
          <cell r="P115" t="str">
            <v>Resultados</v>
          </cell>
          <cell r="AB115" t="str">
            <v>Segto : Large Corporate</v>
          </cell>
        </row>
        <row r="117">
          <cell r="D117" t="str">
            <v>Valores em R$ Mil</v>
          </cell>
        </row>
        <row r="119">
          <cell r="D119" t="str">
            <v>Itens / Período</v>
          </cell>
          <cell r="E119" t="str">
            <v>Real</v>
          </cell>
        </row>
        <row r="120">
          <cell r="E120" t="str">
            <v>Jan/01</v>
          </cell>
          <cell r="F120" t="str">
            <v>Fev/01</v>
          </cell>
          <cell r="G120" t="str">
            <v>Mar/01</v>
          </cell>
          <cell r="H120" t="str">
            <v>Abr/01</v>
          </cell>
          <cell r="I120" t="str">
            <v>Mai/01</v>
          </cell>
          <cell r="J120" t="str">
            <v>Jun/01</v>
          </cell>
          <cell r="K120" t="str">
            <v>Jul/01</v>
          </cell>
          <cell r="L120" t="str">
            <v>Ago/01</v>
          </cell>
          <cell r="M120" t="str">
            <v>Set/01</v>
          </cell>
          <cell r="N120" t="str">
            <v>Out/01</v>
          </cell>
          <cell r="O120" t="str">
            <v>Nov/01</v>
          </cell>
          <cell r="P120" t="str">
            <v>Dez/01</v>
          </cell>
          <cell r="Q120" t="str">
            <v>Jan/02</v>
          </cell>
          <cell r="R120" t="str">
            <v>Fev/02</v>
          </cell>
          <cell r="S120" t="str">
            <v>Mar/02</v>
          </cell>
          <cell r="T120" t="str">
            <v>Abr/02</v>
          </cell>
          <cell r="U120" t="str">
            <v>Mai/02</v>
          </cell>
          <cell r="V120" t="str">
            <v>Jun/02</v>
          </cell>
          <cell r="W120" t="str">
            <v>Jul/02</v>
          </cell>
          <cell r="X120" t="str">
            <v>Ago/02</v>
          </cell>
          <cell r="Y120" t="str">
            <v>Set/02</v>
          </cell>
          <cell r="Z120" t="str">
            <v>Out/02</v>
          </cell>
          <cell r="AA120" t="str">
            <v>Nov/02</v>
          </cell>
          <cell r="AB120" t="str">
            <v>Dez/02</v>
          </cell>
        </row>
        <row r="121">
          <cell r="D121" t="str">
            <v>Margem Operacional</v>
          </cell>
        </row>
        <row r="122">
          <cell r="C122">
            <v>105</v>
          </cell>
          <cell r="D122" t="str">
            <v>Capital de Giro</v>
          </cell>
          <cell r="P122">
            <v>533.27</v>
          </cell>
          <cell r="Q122">
            <v>589.31771000000003</v>
          </cell>
          <cell r="R122">
            <v>508.06295361073694</v>
          </cell>
          <cell r="S122">
            <v>418.35740999999962</v>
          </cell>
          <cell r="T122">
            <v>595.79515000000004</v>
          </cell>
          <cell r="U122">
            <v>510.41280642089987</v>
          </cell>
          <cell r="V122">
            <v>680.61531357909985</v>
          </cell>
          <cell r="W122">
            <v>630.71249000000012</v>
          </cell>
          <cell r="X122">
            <v>842.32968000000005</v>
          </cell>
          <cell r="Y122">
            <v>972.93250000000103</v>
          </cell>
          <cell r="Z122">
            <v>1098.463</v>
          </cell>
          <cell r="AA122">
            <v>0</v>
          </cell>
          <cell r="AB122">
            <v>0</v>
          </cell>
        </row>
        <row r="123">
          <cell r="C123">
            <v>106</v>
          </cell>
          <cell r="D123" t="str">
            <v>Adiantamento a Depositante</v>
          </cell>
          <cell r="P123">
            <v>20.11</v>
          </cell>
          <cell r="Q123">
            <v>37.873350000000002</v>
          </cell>
          <cell r="R123">
            <v>46.140680000000003</v>
          </cell>
          <cell r="S123">
            <v>54.48539000000001</v>
          </cell>
          <cell r="T123">
            <v>71.896269999999987</v>
          </cell>
          <cell r="U123">
            <v>32.688460000000006</v>
          </cell>
          <cell r="V123">
            <v>9.8724599999999985</v>
          </cell>
          <cell r="W123">
            <v>0</v>
          </cell>
          <cell r="X123">
            <v>12.942969999999999</v>
          </cell>
          <cell r="Y123">
            <v>69.250160000000008</v>
          </cell>
          <cell r="Z123">
            <v>20.399999999999999</v>
          </cell>
          <cell r="AA123">
            <v>0</v>
          </cell>
          <cell r="AB123">
            <v>0</v>
          </cell>
        </row>
        <row r="124">
          <cell r="C124">
            <v>107</v>
          </cell>
          <cell r="D124" t="str">
            <v>Conta Garantida</v>
          </cell>
          <cell r="P124">
            <v>69.73</v>
          </cell>
          <cell r="Q124">
            <v>157.80552</v>
          </cell>
          <cell r="R124">
            <v>91.043449999999993</v>
          </cell>
          <cell r="S124">
            <v>152.73745000000054</v>
          </cell>
          <cell r="T124">
            <v>104.20994999999999</v>
          </cell>
          <cell r="U124">
            <v>89.219269999999995</v>
          </cell>
          <cell r="V124">
            <v>110.79892</v>
          </cell>
          <cell r="W124">
            <v>135.35053000000002</v>
          </cell>
          <cell r="X124">
            <v>49.60078</v>
          </cell>
          <cell r="Y124">
            <v>45.981139999999996</v>
          </cell>
          <cell r="Z124">
            <v>68.539000000000001</v>
          </cell>
          <cell r="AA124">
            <v>0</v>
          </cell>
          <cell r="AB124">
            <v>0</v>
          </cell>
        </row>
        <row r="125">
          <cell r="C125">
            <v>108</v>
          </cell>
          <cell r="D125" t="str">
            <v>Desconto de Títulos</v>
          </cell>
          <cell r="P125">
            <v>1.86</v>
          </cell>
          <cell r="Q125">
            <v>15.65893</v>
          </cell>
          <cell r="R125">
            <v>0</v>
          </cell>
          <cell r="S125">
            <v>2.2514699999999994</v>
          </cell>
          <cell r="T125">
            <v>2.15306</v>
          </cell>
          <cell r="U125">
            <v>1.6290599999999955</v>
          </cell>
          <cell r="V125">
            <v>1.7569999999999999E-2</v>
          </cell>
          <cell r="W125">
            <v>1.7170000000000001E-2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D126" t="str">
            <v>Interbancário</v>
          </cell>
          <cell r="P126">
            <v>161.39139000000003</v>
          </cell>
          <cell r="Q126">
            <v>196.96700000000001</v>
          </cell>
          <cell r="R126">
            <v>85.606200000000001</v>
          </cell>
          <cell r="S126">
            <v>114.37311</v>
          </cell>
          <cell r="T126">
            <v>159.96473</v>
          </cell>
          <cell r="U126">
            <v>126.1789</v>
          </cell>
          <cell r="V126">
            <v>121.26792</v>
          </cell>
          <cell r="W126">
            <v>122.46388</v>
          </cell>
          <cell r="X126">
            <v>117.13453</v>
          </cell>
          <cell r="Y126">
            <v>119.096</v>
          </cell>
          <cell r="Z126">
            <v>101.00896382650348</v>
          </cell>
          <cell r="AA126">
            <v>0</v>
          </cell>
          <cell r="AB126">
            <v>0</v>
          </cell>
        </row>
        <row r="127">
          <cell r="D127" t="str">
            <v>Commercial Papers</v>
          </cell>
          <cell r="P127">
            <v>-7146.1298900000002</v>
          </cell>
          <cell r="Q127">
            <v>86.641809999999992</v>
          </cell>
          <cell r="R127">
            <v>88.260197225445481</v>
          </cell>
          <cell r="S127">
            <v>706.42963734465184</v>
          </cell>
          <cell r="T127">
            <v>395.28712000281917</v>
          </cell>
          <cell r="U127">
            <v>578.98790941838888</v>
          </cell>
          <cell r="V127">
            <v>361.0075103722092</v>
          </cell>
          <cell r="W127">
            <v>372.36727962219754</v>
          </cell>
          <cell r="X127">
            <v>645.22539437479895</v>
          </cell>
          <cell r="Y127">
            <v>322.49851718151399</v>
          </cell>
          <cell r="Z127">
            <v>922.54166760910505</v>
          </cell>
          <cell r="AA127">
            <v>0</v>
          </cell>
          <cell r="AB127">
            <v>0</v>
          </cell>
        </row>
        <row r="128">
          <cell r="C128">
            <v>109</v>
          </cell>
          <cell r="D128" t="str">
            <v>Cheque Especial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110</v>
          </cell>
          <cell r="D129" t="str">
            <v>Cheque Empresa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111</v>
          </cell>
          <cell r="D130" t="str">
            <v>Crédito Pessoal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112</v>
          </cell>
          <cell r="D131" t="str">
            <v>Crédito Pessoal Convênio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113</v>
          </cell>
          <cell r="D132" t="str">
            <v>Crédito Especial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114</v>
          </cell>
          <cell r="D133" t="str">
            <v>Cheque Cash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0.78652999999999995</v>
          </cell>
          <cell r="W133">
            <v>0.86153000000000002</v>
          </cell>
          <cell r="X133">
            <v>0.72670000000000001</v>
          </cell>
          <cell r="Y133">
            <v>0.53303999999999996</v>
          </cell>
          <cell r="Z133">
            <v>0.22679422037241195</v>
          </cell>
          <cell r="AA133">
            <v>0</v>
          </cell>
          <cell r="AB133">
            <v>0</v>
          </cell>
        </row>
        <row r="134">
          <cell r="C134">
            <v>115</v>
          </cell>
          <cell r="D134" t="str">
            <v>Crédito Rural</v>
          </cell>
          <cell r="P134">
            <v>45.231860000000005</v>
          </cell>
          <cell r="Q134">
            <v>45.55986</v>
          </cell>
          <cell r="R134">
            <v>30.464780000000019</v>
          </cell>
          <cell r="S134">
            <v>27.973959999999998</v>
          </cell>
          <cell r="T134">
            <v>14.58722</v>
          </cell>
          <cell r="U134">
            <v>7.2884599999999997</v>
          </cell>
          <cell r="V134">
            <v>5.6791599999999995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D135" t="str">
            <v>Cartão - Financiamentos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C136">
            <v>116</v>
          </cell>
          <cell r="D136" t="str">
            <v>Leasing / CDC</v>
          </cell>
          <cell r="P136">
            <v>658.00230999999997</v>
          </cell>
          <cell r="Q136">
            <v>640.41718000000003</v>
          </cell>
          <cell r="R136">
            <v>584.50168999999983</v>
          </cell>
          <cell r="S136">
            <v>608.66148999999996</v>
          </cell>
          <cell r="T136">
            <v>582.23040999999989</v>
          </cell>
          <cell r="U136">
            <v>642.12529000000006</v>
          </cell>
          <cell r="V136">
            <v>593.71130000000005</v>
          </cell>
          <cell r="W136">
            <v>708.72189000000003</v>
          </cell>
          <cell r="X136">
            <v>753.27777000000003</v>
          </cell>
          <cell r="Y136">
            <v>769.45859999999993</v>
          </cell>
          <cell r="Z136">
            <v>880.12194076441745</v>
          </cell>
          <cell r="AA136">
            <v>0</v>
          </cell>
          <cell r="AB136">
            <v>0</v>
          </cell>
        </row>
        <row r="137">
          <cell r="C137">
            <v>117</v>
          </cell>
          <cell r="D137" t="str">
            <v>Financiamento de Veículos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118</v>
          </cell>
          <cell r="D138" t="str">
            <v>Crédito Imobiliário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119</v>
          </cell>
          <cell r="D139" t="str">
            <v>Renegociações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120</v>
          </cell>
          <cell r="D140" t="str">
            <v>Repasses BNDES</v>
          </cell>
          <cell r="P140">
            <v>391.84553999999997</v>
          </cell>
          <cell r="Q140">
            <v>409.59511000000003</v>
          </cell>
          <cell r="R140">
            <v>481.24641000000008</v>
          </cell>
          <cell r="S140">
            <v>497.02876000000015</v>
          </cell>
          <cell r="T140">
            <v>552.67507999999998</v>
          </cell>
          <cell r="U140">
            <v>487.86901</v>
          </cell>
          <cell r="V140">
            <v>541.28301999999996</v>
          </cell>
          <cell r="W140">
            <v>544.68763999999999</v>
          </cell>
          <cell r="X140">
            <v>590.83402000000001</v>
          </cell>
          <cell r="Y140">
            <v>-117.20125999999999</v>
          </cell>
          <cell r="Z140">
            <v>610.94000000000005</v>
          </cell>
          <cell r="AA140">
            <v>0</v>
          </cell>
          <cell r="AB140">
            <v>0</v>
          </cell>
        </row>
        <row r="141">
          <cell r="C141">
            <v>121</v>
          </cell>
          <cell r="D141" t="str">
            <v>Resolução 63/2148</v>
          </cell>
          <cell r="P141">
            <v>1045.11959</v>
          </cell>
          <cell r="Q141">
            <v>1093.8662000000004</v>
          </cell>
          <cell r="R141">
            <v>1170.7529499999998</v>
          </cell>
          <cell r="S141">
            <v>1074.7135899999998</v>
          </cell>
          <cell r="T141">
            <v>1776.6745000000001</v>
          </cell>
          <cell r="U141">
            <v>2304.6865099999995</v>
          </cell>
          <cell r="V141">
            <v>3156.4140400000001</v>
          </cell>
          <cell r="W141">
            <v>3385.4566</v>
          </cell>
          <cell r="X141">
            <v>4238.2584200000001</v>
          </cell>
          <cell r="Y141">
            <v>3837.9402</v>
          </cell>
          <cell r="Z141">
            <v>6065.2166105734505</v>
          </cell>
          <cell r="AA141">
            <v>0</v>
          </cell>
          <cell r="AB141">
            <v>0</v>
          </cell>
        </row>
        <row r="142">
          <cell r="C142">
            <v>122</v>
          </cell>
          <cell r="D142" t="str">
            <v>Comex</v>
          </cell>
          <cell r="P142">
            <v>3914.8980699999993</v>
          </cell>
          <cell r="Q142">
            <v>3894.1547500000047</v>
          </cell>
          <cell r="R142">
            <v>3562.683</v>
          </cell>
          <cell r="S142">
            <v>3836.076</v>
          </cell>
          <cell r="T142">
            <v>3542.0270599999999</v>
          </cell>
          <cell r="U142">
            <v>4003.8326299999999</v>
          </cell>
          <cell r="V142">
            <v>4209.5017399999997</v>
          </cell>
          <cell r="W142">
            <v>4147.8670000000002</v>
          </cell>
          <cell r="X142">
            <v>4816.8448500000004</v>
          </cell>
          <cell r="Y142">
            <v>5339.0229499999996</v>
          </cell>
          <cell r="Z142">
            <v>6593.7708000000002</v>
          </cell>
          <cell r="AA142">
            <v>0</v>
          </cell>
          <cell r="AB142">
            <v>0</v>
          </cell>
        </row>
        <row r="143">
          <cell r="D143" t="str">
            <v>Total Ativos (In Balance)</v>
          </cell>
          <cell r="P143">
            <v>-304.67113000000063</v>
          </cell>
          <cell r="Q143">
            <v>7167.8574200000057</v>
          </cell>
          <cell r="R143">
            <v>6648.7623108361822</v>
          </cell>
          <cell r="S143">
            <v>7493.0882673446522</v>
          </cell>
          <cell r="T143">
            <v>7797.5005500028183</v>
          </cell>
          <cell r="U143">
            <v>8784.9183058392882</v>
          </cell>
          <cell r="V143">
            <v>9790.9554839513094</v>
          </cell>
          <cell r="W143">
            <v>10048.506009622197</v>
          </cell>
          <cell r="X143">
            <v>12067.175114374801</v>
          </cell>
          <cell r="Y143">
            <v>11359.511847181515</v>
          </cell>
          <cell r="Z143">
            <v>16361.22877699385</v>
          </cell>
          <cell r="AA143">
            <v>0</v>
          </cell>
          <cell r="AB143">
            <v>0</v>
          </cell>
        </row>
        <row r="144">
          <cell r="C144">
            <v>124</v>
          </cell>
          <cell r="D144" t="str">
            <v>Fiança</v>
          </cell>
          <cell r="P144">
            <v>148.23828</v>
          </cell>
          <cell r="Q144">
            <v>867.04282000000001</v>
          </cell>
          <cell r="R144">
            <v>853.08482000000015</v>
          </cell>
          <cell r="S144">
            <v>2310.1509000000001</v>
          </cell>
          <cell r="T144">
            <v>233.25398000000001</v>
          </cell>
          <cell r="U144">
            <v>176.55286999999998</v>
          </cell>
          <cell r="V144">
            <v>238.24679</v>
          </cell>
          <cell r="W144">
            <v>248.47028</v>
          </cell>
          <cell r="X144">
            <v>-430.50406000000009</v>
          </cell>
          <cell r="Y144">
            <v>205.06829000000002</v>
          </cell>
          <cell r="Z144">
            <v>627.75</v>
          </cell>
          <cell r="AA144">
            <v>0</v>
          </cell>
          <cell r="AB144">
            <v>0</v>
          </cell>
        </row>
        <row r="145">
          <cell r="D145" t="str">
            <v>Total Ativos (Off Balance)</v>
          </cell>
          <cell r="P145">
            <v>148.23828</v>
          </cell>
          <cell r="Q145">
            <v>867.04282000000001</v>
          </cell>
          <cell r="R145">
            <v>853.08482000000015</v>
          </cell>
          <cell r="S145">
            <v>2310.1509000000001</v>
          </cell>
          <cell r="T145">
            <v>233.25398000000001</v>
          </cell>
          <cell r="U145">
            <v>176.55286999999998</v>
          </cell>
          <cell r="V145">
            <v>238.24679</v>
          </cell>
          <cell r="W145">
            <v>248.47028</v>
          </cell>
          <cell r="X145">
            <v>-430.50406000000009</v>
          </cell>
          <cell r="Y145">
            <v>205.06829000000002</v>
          </cell>
          <cell r="Z145">
            <v>627.75</v>
          </cell>
          <cell r="AA145">
            <v>0</v>
          </cell>
          <cell r="AB145">
            <v>0</v>
          </cell>
        </row>
        <row r="146">
          <cell r="D146" t="str">
            <v>Total Ativos</v>
          </cell>
          <cell r="P146">
            <v>-156.43285000000063</v>
          </cell>
          <cell r="Q146">
            <v>8034.9002400000054</v>
          </cell>
          <cell r="R146">
            <v>7501.8471308361823</v>
          </cell>
          <cell r="S146">
            <v>9803.2391673446527</v>
          </cell>
          <cell r="T146">
            <v>8030.7545300028187</v>
          </cell>
          <cell r="U146">
            <v>8961.4711758392878</v>
          </cell>
          <cell r="V146">
            <v>10029.202273951309</v>
          </cell>
          <cell r="W146">
            <v>10296.976289622196</v>
          </cell>
          <cell r="X146">
            <v>11636.671054374801</v>
          </cell>
          <cell r="Y146">
            <v>11564.580137181514</v>
          </cell>
          <cell r="Z146">
            <v>16988.978776993848</v>
          </cell>
          <cell r="AA146">
            <v>0</v>
          </cell>
          <cell r="AB146">
            <v>0</v>
          </cell>
        </row>
        <row r="147">
          <cell r="C147">
            <v>132</v>
          </cell>
          <cell r="D147" t="str">
            <v>CDB</v>
          </cell>
          <cell r="P147">
            <v>4.4770999999999992</v>
          </cell>
          <cell r="Q147">
            <v>5.0248800000000005</v>
          </cell>
          <cell r="R147">
            <v>28.100540000000002</v>
          </cell>
          <cell r="S147">
            <v>-18.915760000001537</v>
          </cell>
          <cell r="T147">
            <v>5.3679000000000006</v>
          </cell>
          <cell r="U147">
            <v>4.0578900000000004</v>
          </cell>
          <cell r="V147">
            <v>4.9002600000000003</v>
          </cell>
          <cell r="W147">
            <v>11.546380000000001</v>
          </cell>
          <cell r="X147">
            <v>129.45436000000001</v>
          </cell>
          <cell r="Y147">
            <v>96.19932</v>
          </cell>
          <cell r="Z147">
            <v>115</v>
          </cell>
          <cell r="AA147">
            <v>0</v>
          </cell>
          <cell r="AB147">
            <v>0</v>
          </cell>
        </row>
        <row r="148">
          <cell r="C148">
            <v>133</v>
          </cell>
          <cell r="D148" t="str">
            <v>Assunção de Dívida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C149">
            <v>134</v>
          </cell>
          <cell r="D149" t="str">
            <v>Poupança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135</v>
          </cell>
          <cell r="D150" t="str">
            <v>Depositos Judiciais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C151">
            <v>136</v>
          </cell>
          <cell r="D151" t="str">
            <v>PoupMax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</row>
        <row r="152">
          <cell r="C152">
            <v>137</v>
          </cell>
          <cell r="D152" t="str">
            <v>Depósito a Vista</v>
          </cell>
          <cell r="P152">
            <v>136.11662999999999</v>
          </cell>
          <cell r="Q152">
            <v>238.97594999999998</v>
          </cell>
          <cell r="R152">
            <v>186.43233000000001</v>
          </cell>
          <cell r="S152">
            <v>162.96542000000014</v>
          </cell>
          <cell r="T152">
            <v>145.94550999999998</v>
          </cell>
          <cell r="U152">
            <v>180.95004999999998</v>
          </cell>
          <cell r="V152">
            <v>191.23151000000001</v>
          </cell>
          <cell r="W152">
            <v>232.30470000000011</v>
          </cell>
          <cell r="X152">
            <v>187.52945000000003</v>
          </cell>
          <cell r="Y152">
            <v>175.95548000000002</v>
          </cell>
          <cell r="Z152">
            <v>271.7424357697293</v>
          </cell>
          <cell r="AA152">
            <v>0</v>
          </cell>
          <cell r="AB152">
            <v>0</v>
          </cell>
        </row>
        <row r="153">
          <cell r="C153">
            <v>138</v>
          </cell>
          <cell r="D153" t="str">
            <v>Float</v>
          </cell>
          <cell r="P153">
            <v>2563.9614499999993</v>
          </cell>
          <cell r="Q153">
            <v>578.80600000000004</v>
          </cell>
          <cell r="R153">
            <v>53.613289999999999</v>
          </cell>
          <cell r="S153">
            <v>46.600979999999993</v>
          </cell>
          <cell r="T153">
            <v>39.497439999999997</v>
          </cell>
          <cell r="U153">
            <v>52.006059999999998</v>
          </cell>
          <cell r="V153">
            <v>55.614530000000002</v>
          </cell>
          <cell r="W153">
            <v>45.428540000000005</v>
          </cell>
          <cell r="X153">
            <v>57.530090000000001</v>
          </cell>
          <cell r="Y153">
            <v>38.928280000000001</v>
          </cell>
          <cell r="Z153">
            <v>98.983000000000004</v>
          </cell>
          <cell r="AA153">
            <v>0</v>
          </cell>
          <cell r="AB153">
            <v>0</v>
          </cell>
        </row>
        <row r="154">
          <cell r="D154" t="str">
            <v>Total Passivos</v>
          </cell>
          <cell r="P154">
            <v>2704.5551799999994</v>
          </cell>
          <cell r="Q154">
            <v>822.80682999999999</v>
          </cell>
          <cell r="R154">
            <v>268.14616000000001</v>
          </cell>
          <cell r="S154">
            <v>190.65063999999859</v>
          </cell>
          <cell r="T154">
            <v>190.81084999999996</v>
          </cell>
          <cell r="U154">
            <v>237.01399999999995</v>
          </cell>
          <cell r="V154">
            <v>251.74630000000002</v>
          </cell>
          <cell r="W154">
            <v>289.27962000000014</v>
          </cell>
          <cell r="X154">
            <v>374.51390000000004</v>
          </cell>
          <cell r="Y154">
            <v>311.08308</v>
          </cell>
          <cell r="Z154">
            <v>485.7254357697293</v>
          </cell>
          <cell r="AA154">
            <v>0</v>
          </cell>
          <cell r="AB154">
            <v>0</v>
          </cell>
        </row>
        <row r="155">
          <cell r="C155">
            <v>140</v>
          </cell>
          <cell r="D155" t="str">
            <v>Conta Inteligente</v>
          </cell>
          <cell r="P155">
            <v>2.3304999999999999E-2</v>
          </cell>
          <cell r="Q155">
            <v>1.8325000000000001E-2</v>
          </cell>
          <cell r="R155">
            <v>5.9649999999999998E-3</v>
          </cell>
          <cell r="S155">
            <v>1.3050000000000001E-2</v>
          </cell>
          <cell r="T155">
            <v>1.4019999999999999E-2</v>
          </cell>
          <cell r="U155">
            <v>1.315E-2</v>
          </cell>
          <cell r="V155">
            <v>1.209E-2</v>
          </cell>
          <cell r="W155">
            <v>1.4119999999999999E-2</v>
          </cell>
          <cell r="X155">
            <v>1.3179999999999999E-2</v>
          </cell>
          <cell r="Y155">
            <v>1.255E-2</v>
          </cell>
          <cell r="Z155">
            <v>1.3568594380115253E-2</v>
          </cell>
          <cell r="AA155">
            <v>0</v>
          </cell>
          <cell r="AB155">
            <v>0</v>
          </cell>
        </row>
        <row r="156">
          <cell r="C156">
            <v>141</v>
          </cell>
          <cell r="D156" t="str">
            <v>Fundos de Investimento</v>
          </cell>
          <cell r="P156">
            <v>39.491679692931477</v>
          </cell>
          <cell r="Q156">
            <v>45.06607270833333</v>
          </cell>
          <cell r="R156">
            <v>46.643458877083418</v>
          </cell>
          <cell r="S156">
            <v>43.368194629166666</v>
          </cell>
          <cell r="T156">
            <v>36.879818754166664</v>
          </cell>
          <cell r="U156">
            <v>33.145885579166674</v>
          </cell>
          <cell r="V156">
            <v>29.042268762500001</v>
          </cell>
          <cell r="W156">
            <v>37.58059304375</v>
          </cell>
          <cell r="X156">
            <v>32.404536843750002</v>
          </cell>
          <cell r="Y156">
            <v>30.092172425000001</v>
          </cell>
          <cell r="Z156">
            <v>20.5</v>
          </cell>
          <cell r="AA156">
            <v>0</v>
          </cell>
          <cell r="AB156">
            <v>0</v>
          </cell>
        </row>
        <row r="157">
          <cell r="C157">
            <v>142</v>
          </cell>
          <cell r="D157" t="str">
            <v>Previdência Privada</v>
          </cell>
          <cell r="P157">
            <v>0</v>
          </cell>
          <cell r="Q157">
            <v>20.307500000000001</v>
          </cell>
          <cell r="R157">
            <v>20.307500000000001</v>
          </cell>
          <cell r="S157">
            <v>31.461500000000001</v>
          </cell>
          <cell r="T157">
            <v>31.461500000000001</v>
          </cell>
          <cell r="U157">
            <v>31.461500000000001</v>
          </cell>
          <cell r="V157">
            <v>18.451000000000001</v>
          </cell>
          <cell r="W157">
            <v>18.451000000000001</v>
          </cell>
          <cell r="X157">
            <v>18.451000000000001</v>
          </cell>
          <cell r="Y157">
            <v>18.451000000000001</v>
          </cell>
          <cell r="Z157">
            <v>18.451000000000001</v>
          </cell>
          <cell r="AA157">
            <v>0</v>
          </cell>
          <cell r="AB157">
            <v>0</v>
          </cell>
        </row>
        <row r="158">
          <cell r="D158" t="str">
            <v>Total Fundos</v>
          </cell>
          <cell r="P158">
            <v>39.514984692931478</v>
          </cell>
          <cell r="Q158">
            <v>65.391897708333332</v>
          </cell>
          <cell r="R158">
            <v>66.956923877083426</v>
          </cell>
          <cell r="S158">
            <v>74.842744629166674</v>
          </cell>
          <cell r="T158">
            <v>68.355338754166667</v>
          </cell>
          <cell r="U158">
            <v>64.62053557916667</v>
          </cell>
          <cell r="V158">
            <v>47.505358762500002</v>
          </cell>
          <cell r="W158">
            <v>56.045713043749998</v>
          </cell>
          <cell r="X158">
            <v>50.868716843750001</v>
          </cell>
          <cell r="Y158">
            <v>48.555722424999999</v>
          </cell>
          <cell r="Z158">
            <v>38.964568594380111</v>
          </cell>
          <cell r="AA158">
            <v>0</v>
          </cell>
          <cell r="AB158">
            <v>0</v>
          </cell>
        </row>
        <row r="159">
          <cell r="D159" t="str">
            <v>Total Captação</v>
          </cell>
          <cell r="P159">
            <v>2744.070164692931</v>
          </cell>
          <cell r="Q159">
            <v>888.19872770833331</v>
          </cell>
          <cell r="R159">
            <v>335.10308387708346</v>
          </cell>
          <cell r="S159">
            <v>265.49338462916523</v>
          </cell>
          <cell r="T159">
            <v>259.16618875416663</v>
          </cell>
          <cell r="U159">
            <v>301.6345355791666</v>
          </cell>
          <cell r="V159">
            <v>299.25165876250003</v>
          </cell>
          <cell r="W159">
            <v>345.32533304375011</v>
          </cell>
          <cell r="X159">
            <v>425.38261684375004</v>
          </cell>
          <cell r="Y159">
            <v>359.63880242499999</v>
          </cell>
          <cell r="Z159">
            <v>524.69000436410943</v>
          </cell>
          <cell r="AA159">
            <v>0</v>
          </cell>
          <cell r="AB159">
            <v>0</v>
          </cell>
        </row>
        <row r="160">
          <cell r="D160" t="str">
            <v>Seguros</v>
          </cell>
        </row>
        <row r="161">
          <cell r="C161">
            <v>146</v>
          </cell>
          <cell r="D161" t="str">
            <v>Capitalização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C162">
            <v>147</v>
          </cell>
          <cell r="D162" t="str">
            <v>Vida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148</v>
          </cell>
          <cell r="D163" t="str">
            <v>Auto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149</v>
          </cell>
          <cell r="D164" t="str">
            <v>Demais Ramos</v>
          </cell>
          <cell r="P164">
            <v>48.765419999999999</v>
          </cell>
          <cell r="Q164">
            <v>54.154510000000002</v>
          </cell>
          <cell r="R164">
            <v>52.605119999999992</v>
          </cell>
          <cell r="S164">
            <v>53.171410000000002</v>
          </cell>
          <cell r="T164">
            <v>53.180540000000001</v>
          </cell>
          <cell r="U164">
            <v>55.698380000000007</v>
          </cell>
          <cell r="V164">
            <v>55.815930000000002</v>
          </cell>
          <cell r="W164">
            <v>52.288330000000002</v>
          </cell>
          <cell r="X164">
            <v>53.33493</v>
          </cell>
          <cell r="Y164">
            <v>52.288330000000002</v>
          </cell>
          <cell r="Z164">
            <v>52.91</v>
          </cell>
          <cell r="AA164">
            <v>0</v>
          </cell>
          <cell r="AB164">
            <v>0</v>
          </cell>
        </row>
        <row r="165">
          <cell r="D165" t="str">
            <v>Total Seguros</v>
          </cell>
          <cell r="P165">
            <v>48.765419999999999</v>
          </cell>
          <cell r="Q165">
            <v>54.154510000000002</v>
          </cell>
          <cell r="R165">
            <v>52.605119999999992</v>
          </cell>
          <cell r="S165">
            <v>53.171410000000002</v>
          </cell>
          <cell r="T165">
            <v>53.180540000000001</v>
          </cell>
          <cell r="U165">
            <v>55.698380000000007</v>
          </cell>
          <cell r="V165">
            <v>55.815930000000002</v>
          </cell>
          <cell r="W165">
            <v>52.288330000000002</v>
          </cell>
          <cell r="X165">
            <v>53.33493</v>
          </cell>
          <cell r="Y165">
            <v>52.288330000000002</v>
          </cell>
          <cell r="Z165">
            <v>52.91</v>
          </cell>
          <cell r="AA165">
            <v>0</v>
          </cell>
          <cell r="AB165">
            <v>0</v>
          </cell>
        </row>
        <row r="166">
          <cell r="D166" t="str">
            <v>Cartões/Tarifas/Comissões/Outras Despesas Operacionais</v>
          </cell>
        </row>
        <row r="167">
          <cell r="C167">
            <v>151</v>
          </cell>
          <cell r="D167" t="str">
            <v>Cartão de Crédito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C168">
            <v>152</v>
          </cell>
          <cell r="D168" t="str">
            <v>Tarifas</v>
          </cell>
          <cell r="P168">
            <v>103.60115999999999</v>
          </cell>
          <cell r="Q168">
            <v>63.806079999999923</v>
          </cell>
          <cell r="R168">
            <v>92.529700000000233</v>
          </cell>
          <cell r="S168">
            <v>538.15698999999995</v>
          </cell>
          <cell r="T168">
            <v>523.85919000000001</v>
          </cell>
          <cell r="U168">
            <v>327.87089399999996</v>
          </cell>
          <cell r="V168">
            <v>167.90908999999996</v>
          </cell>
          <cell r="W168">
            <v>593.73341000000005</v>
          </cell>
          <cell r="X168">
            <v>470.91880000000003</v>
          </cell>
          <cell r="Y168">
            <v>441.99363999999991</v>
          </cell>
          <cell r="Z168">
            <v>463.80444999999997</v>
          </cell>
          <cell r="AA168">
            <v>0</v>
          </cell>
          <cell r="AB168">
            <v>0</v>
          </cell>
        </row>
        <row r="169">
          <cell r="C169">
            <v>153</v>
          </cell>
          <cell r="D169" t="str">
            <v>Outras Comissões</v>
          </cell>
          <cell r="P169">
            <v>2001.7895799999997</v>
          </cell>
          <cell r="Q169">
            <v>4546.3435900000004</v>
          </cell>
          <cell r="R169">
            <v>1453.7915199999995</v>
          </cell>
          <cell r="S169">
            <v>3945.2092910000001</v>
          </cell>
          <cell r="T169">
            <v>6058.0848599999999</v>
          </cell>
          <cell r="U169">
            <v>1849.70541</v>
          </cell>
          <cell r="V169">
            <v>1716.2067500000003</v>
          </cell>
          <cell r="W169">
            <v>4103.349040000001</v>
          </cell>
          <cell r="X169">
            <v>4193.8029999999999</v>
          </cell>
          <cell r="Y169">
            <v>4746.6416900000004</v>
          </cell>
          <cell r="Z169">
            <v>3466.6840000000002</v>
          </cell>
          <cell r="AA169">
            <v>0</v>
          </cell>
          <cell r="AB169">
            <v>0</v>
          </cell>
        </row>
        <row r="170">
          <cell r="C170">
            <v>154</v>
          </cell>
          <cell r="D170" t="str">
            <v>Outras Despesas Operacionais</v>
          </cell>
          <cell r="P170">
            <v>-336.23874198574345</v>
          </cell>
          <cell r="Q170">
            <v>-363</v>
          </cell>
          <cell r="R170">
            <v>-357</v>
          </cell>
          <cell r="S170">
            <v>-367</v>
          </cell>
          <cell r="T170">
            <v>-397</v>
          </cell>
          <cell r="U170">
            <v>-268</v>
          </cell>
          <cell r="V170">
            <v>-326</v>
          </cell>
          <cell r="W170">
            <v>-350.07091423391529</v>
          </cell>
          <cell r="X170">
            <v>-376</v>
          </cell>
          <cell r="Y170">
            <v>-374</v>
          </cell>
          <cell r="Z170">
            <v>-406.60325</v>
          </cell>
          <cell r="AA170">
            <v>0</v>
          </cell>
          <cell r="AB170">
            <v>0</v>
          </cell>
        </row>
        <row r="171">
          <cell r="D171" t="str">
            <v>Derivativos / Outros</v>
          </cell>
          <cell r="P171">
            <v>734.27940000000001</v>
          </cell>
          <cell r="Q171">
            <v>624.94555000000003</v>
          </cell>
          <cell r="R171">
            <v>504.89649999999983</v>
          </cell>
          <cell r="S171">
            <v>572.24690000000021</v>
          </cell>
          <cell r="T171">
            <v>529.13248999999996</v>
          </cell>
          <cell r="U171">
            <v>761.43700000000013</v>
          </cell>
          <cell r="V171">
            <v>1842.24343</v>
          </cell>
          <cell r="W171">
            <v>1946.9848899999997</v>
          </cell>
          <cell r="X171">
            <v>4034.0545299999999</v>
          </cell>
          <cell r="Y171">
            <v>5558.5118700000012</v>
          </cell>
          <cell r="Z171">
            <v>9889.2037273781807</v>
          </cell>
          <cell r="AA171">
            <v>0</v>
          </cell>
          <cell r="AB171">
            <v>0</v>
          </cell>
        </row>
        <row r="172">
          <cell r="D172" t="str">
            <v>Total Serviços / Outros</v>
          </cell>
          <cell r="P172">
            <v>2503.4313980142565</v>
          </cell>
          <cell r="Q172">
            <v>4872.0952200000011</v>
          </cell>
          <cell r="R172">
            <v>1694.2177199999996</v>
          </cell>
          <cell r="S172">
            <v>4688.6131810000006</v>
          </cell>
          <cell r="T172">
            <v>6714.07654</v>
          </cell>
          <cell r="U172">
            <v>2671.0133040000001</v>
          </cell>
          <cell r="V172">
            <v>3400.3592699999999</v>
          </cell>
          <cell r="W172">
            <v>6293.9964257660849</v>
          </cell>
          <cell r="X172">
            <v>8322.7763300000006</v>
          </cell>
          <cell r="Y172">
            <v>10373.147200000001</v>
          </cell>
          <cell r="Z172">
            <v>13413.088927378181</v>
          </cell>
          <cell r="AA172">
            <v>0</v>
          </cell>
          <cell r="AB172">
            <v>0</v>
          </cell>
        </row>
        <row r="173">
          <cell r="D173" t="str">
            <v>Total Seguros + Serv. / Outros</v>
          </cell>
          <cell r="P173">
            <v>2552.1968180142567</v>
          </cell>
          <cell r="Q173">
            <v>4926.2497300000014</v>
          </cell>
          <cell r="R173">
            <v>1746.8228399999996</v>
          </cell>
          <cell r="S173">
            <v>4741.7845910000005</v>
          </cell>
          <cell r="T173">
            <v>6767.2570800000003</v>
          </cell>
          <cell r="U173">
            <v>2726.7116839999999</v>
          </cell>
          <cell r="V173">
            <v>3456.1752000000001</v>
          </cell>
          <cell r="W173">
            <v>6346.2847557660853</v>
          </cell>
          <cell r="X173">
            <v>8376.1112600000015</v>
          </cell>
          <cell r="Y173">
            <v>10425.435530000001</v>
          </cell>
          <cell r="Z173">
            <v>13465.998927378181</v>
          </cell>
          <cell r="AA173">
            <v>0</v>
          </cell>
          <cell r="AB173">
            <v>0</v>
          </cell>
        </row>
        <row r="174">
          <cell r="D174" t="str">
            <v>Resultado</v>
          </cell>
        </row>
        <row r="175">
          <cell r="D175" t="str">
            <v>Margem Operacional</v>
          </cell>
          <cell r="P175">
            <v>5139.8341327071867</v>
          </cell>
          <cell r="Q175">
            <v>13849.348697708341</v>
          </cell>
          <cell r="R175">
            <v>9583.7730547132651</v>
          </cell>
          <cell r="S175">
            <v>14810.517142973818</v>
          </cell>
          <cell r="T175">
            <v>15057.177798756986</v>
          </cell>
          <cell r="U175">
            <v>11989.817395418453</v>
          </cell>
          <cell r="V175">
            <v>13784.62913271381</v>
          </cell>
          <cell r="W175">
            <v>16988.586378432032</v>
          </cell>
          <cell r="X175">
            <v>20438.164931218555</v>
          </cell>
          <cell r="Y175">
            <v>22349.654469606514</v>
          </cell>
          <cell r="Z175">
            <v>30979.667708736139</v>
          </cell>
          <cell r="AA175">
            <v>0</v>
          </cell>
          <cell r="AB175">
            <v>0</v>
          </cell>
        </row>
        <row r="176">
          <cell r="C176">
            <v>159</v>
          </cell>
          <cell r="D176" t="str">
            <v>Pdd Gerencial</v>
          </cell>
          <cell r="P176">
            <v>-237</v>
          </cell>
          <cell r="Q176">
            <v>1045</v>
          </cell>
          <cell r="R176">
            <v>-475</v>
          </cell>
          <cell r="S176">
            <v>759</v>
          </cell>
          <cell r="T176">
            <v>-73</v>
          </cell>
          <cell r="U176">
            <v>72</v>
          </cell>
          <cell r="V176">
            <v>-37803</v>
          </cell>
          <cell r="W176">
            <v>-23267</v>
          </cell>
          <cell r="X176">
            <v>9267</v>
          </cell>
          <cell r="Y176">
            <v>-16159.9</v>
          </cell>
          <cell r="Z176">
            <v>5602.2</v>
          </cell>
          <cell r="AA176">
            <v>0</v>
          </cell>
          <cell r="AB176">
            <v>0</v>
          </cell>
        </row>
        <row r="177">
          <cell r="D177" t="str">
            <v>Margem Bruta</v>
          </cell>
          <cell r="P177">
            <v>4902.8341327071867</v>
          </cell>
          <cell r="Q177">
            <v>14894.348697708341</v>
          </cell>
          <cell r="R177">
            <v>9108.7730547132651</v>
          </cell>
          <cell r="S177">
            <v>15569.517142973818</v>
          </cell>
          <cell r="T177">
            <v>14984.177798756986</v>
          </cell>
          <cell r="U177">
            <v>12061.817395418453</v>
          </cell>
          <cell r="V177">
            <v>-24018.37086728619</v>
          </cell>
          <cell r="W177">
            <v>-6278.4136215679682</v>
          </cell>
          <cell r="X177">
            <v>29705.164931218555</v>
          </cell>
          <cell r="Y177">
            <v>6189.7544696065142</v>
          </cell>
          <cell r="Z177">
            <v>36581.867708736136</v>
          </cell>
          <cell r="AA177">
            <v>0</v>
          </cell>
          <cell r="AB177">
            <v>0</v>
          </cell>
        </row>
        <row r="178">
          <cell r="C178">
            <v>164</v>
          </cell>
          <cell r="D178" t="str">
            <v>Custos Diretos</v>
          </cell>
          <cell r="P178">
            <v>1708</v>
          </cell>
          <cell r="Q178">
            <v>1827</v>
          </cell>
          <cell r="R178">
            <v>2070</v>
          </cell>
          <cell r="S178">
            <v>1909</v>
          </cell>
          <cell r="T178">
            <v>1849.5</v>
          </cell>
          <cell r="U178">
            <v>1870</v>
          </cell>
          <cell r="V178">
            <v>1921.9895972412182</v>
          </cell>
          <cell r="W178">
            <v>1814.5833993573317</v>
          </cell>
          <cell r="X178">
            <v>1843.8063259695798</v>
          </cell>
          <cell r="Y178">
            <v>2025.6773529715292</v>
          </cell>
          <cell r="Z178">
            <v>1961.8223529715292</v>
          </cell>
        </row>
        <row r="179">
          <cell r="D179" t="str">
            <v>Margem Contribuição</v>
          </cell>
          <cell r="P179">
            <v>3194.8341327071867</v>
          </cell>
          <cell r="Q179">
            <v>13067.348697708341</v>
          </cell>
          <cell r="R179">
            <v>7038.7730547132651</v>
          </cell>
          <cell r="S179">
            <v>13660.517142973818</v>
          </cell>
          <cell r="T179">
            <v>13134.677798756986</v>
          </cell>
          <cell r="U179">
            <v>10191.817395418453</v>
          </cell>
          <cell r="V179">
            <v>-25940.36046452741</v>
          </cell>
          <cell r="W179">
            <v>-8092.9970209252997</v>
          </cell>
          <cell r="X179">
            <v>27861.358605248974</v>
          </cell>
          <cell r="Y179">
            <v>4164.077116634985</v>
          </cell>
          <cell r="Z179">
            <v>34620.045355764603</v>
          </cell>
          <cell r="AA179">
            <v>0</v>
          </cell>
          <cell r="AB179">
            <v>0</v>
          </cell>
        </row>
        <row r="180">
          <cell r="D180" t="str">
            <v xml:space="preserve"> Recuperação Pré-2000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165</v>
          </cell>
          <cell r="D181" t="str">
            <v>Custos Indiretos</v>
          </cell>
          <cell r="P181">
            <v>1451</v>
          </cell>
          <cell r="Q181">
            <v>176</v>
          </cell>
          <cell r="R181">
            <v>167.5</v>
          </cell>
          <cell r="S181">
            <v>161</v>
          </cell>
          <cell r="T181">
            <v>176.5</v>
          </cell>
          <cell r="U181">
            <v>163</v>
          </cell>
          <cell r="V181">
            <v>179.21311502036232</v>
          </cell>
          <cell r="W181">
            <v>223.27042157135776</v>
          </cell>
          <cell r="X181">
            <v>195.13875426415896</v>
          </cell>
          <cell r="Y181">
            <v>187.91634625848025</v>
          </cell>
          <cell r="Z181">
            <v>162.41634625848025</v>
          </cell>
        </row>
        <row r="182">
          <cell r="D182" t="str">
            <v>BAI</v>
          </cell>
          <cell r="P182">
            <v>1743.8341327071867</v>
          </cell>
          <cell r="Q182">
            <v>12891.348697708341</v>
          </cell>
          <cell r="R182">
            <v>6871.2730547132651</v>
          </cell>
          <cell r="S182">
            <v>13499.517142973818</v>
          </cell>
          <cell r="T182">
            <v>12958.177798756986</v>
          </cell>
          <cell r="U182">
            <v>10028.817395418453</v>
          </cell>
          <cell r="V182">
            <v>-26119.573579547774</v>
          </cell>
          <cell r="W182">
            <v>-8316.2674424966572</v>
          </cell>
          <cell r="X182">
            <v>27666.219850984813</v>
          </cell>
          <cell r="Y182">
            <v>3976.1607703765048</v>
          </cell>
          <cell r="Z182">
            <v>34457.629009506119</v>
          </cell>
          <cell r="AA182">
            <v>0</v>
          </cell>
          <cell r="AB182">
            <v>0</v>
          </cell>
        </row>
        <row r="183">
          <cell r="D183" t="str">
            <v>Remuneração Capital Alocado</v>
          </cell>
          <cell r="P183">
            <v>0</v>
          </cell>
          <cell r="Q183">
            <v>4834.9864645801053</v>
          </cell>
          <cell r="R183">
            <v>3971.5628275117456</v>
          </cell>
          <cell r="S183">
            <v>4173.7111692270164</v>
          </cell>
          <cell r="T183">
            <v>4490.2638619360796</v>
          </cell>
          <cell r="U183">
            <v>4640.0242330469164</v>
          </cell>
          <cell r="V183">
            <v>4780.9432992090497</v>
          </cell>
          <cell r="W183">
            <v>6031.0209524141337</v>
          </cell>
          <cell r="X183">
            <v>5829.9557479585901</v>
          </cell>
          <cell r="Y183">
            <v>5932.5953518760634</v>
          </cell>
          <cell r="Z183">
            <v>7820.2408126102318</v>
          </cell>
          <cell r="AA183">
            <v>0</v>
          </cell>
          <cell r="AB183">
            <v>0</v>
          </cell>
        </row>
        <row r="184">
          <cell r="D184" t="str">
            <v>BAI ( Final )</v>
          </cell>
          <cell r="P184">
            <v>1743.8341327071867</v>
          </cell>
          <cell r="Q184">
            <v>17726.335162288447</v>
          </cell>
          <cell r="R184">
            <v>10842.83588222501</v>
          </cell>
          <cell r="S184">
            <v>17673.228312200834</v>
          </cell>
          <cell r="T184">
            <v>17448.441660693064</v>
          </cell>
          <cell r="U184">
            <v>14668.841628465369</v>
          </cell>
          <cell r="V184">
            <v>-21338.630280338723</v>
          </cell>
          <cell r="W184">
            <v>-2285.2464900825235</v>
          </cell>
          <cell r="X184">
            <v>33496.175598943402</v>
          </cell>
          <cell r="Y184">
            <v>9908.7561222525692</v>
          </cell>
          <cell r="Z184">
            <v>42277.86982211635</v>
          </cell>
          <cell r="AA184">
            <v>0</v>
          </cell>
          <cell r="AB184">
            <v>0</v>
          </cell>
        </row>
        <row r="185">
          <cell r="D185" t="str">
            <v>Impostos</v>
          </cell>
          <cell r="P185">
            <v>-723.64744170399626</v>
          </cell>
          <cell r="Q185">
            <v>-3530.1854886211659</v>
          </cell>
          <cell r="R185">
            <v>-3444.0623785602988</v>
          </cell>
          <cell r="S185">
            <v>-1922.0555912604241</v>
          </cell>
          <cell r="T185">
            <v>-1443.7551628603851</v>
          </cell>
          <cell r="U185">
            <v>-628.48317136467563</v>
          </cell>
          <cell r="V185">
            <v>996.59510196098051</v>
          </cell>
          <cell r="W185">
            <v>-351.92543585764008</v>
          </cell>
          <cell r="X185">
            <v>-4877.5514566597722</v>
          </cell>
          <cell r="Y185">
            <v>-2047.5410237643973</v>
          </cell>
          <cell r="Z185">
            <v>-6341.0749953706472</v>
          </cell>
          <cell r="AA185">
            <v>0</v>
          </cell>
          <cell r="AB185">
            <v>0</v>
          </cell>
        </row>
        <row r="186">
          <cell r="D186" t="str">
            <v>. PIS/Cofins</v>
          </cell>
          <cell r="P186">
            <v>-198.09672209629193</v>
          </cell>
          <cell r="Q186">
            <v>-518.75072746635431</v>
          </cell>
          <cell r="R186">
            <v>-362.83821649703424</v>
          </cell>
          <cell r="S186">
            <v>-553.97937571854436</v>
          </cell>
          <cell r="T186">
            <v>-564.07748965462986</v>
          </cell>
          <cell r="U186">
            <v>-447.41033493277359</v>
          </cell>
          <cell r="V186">
            <v>-515.03796334405399</v>
          </cell>
          <cell r="W186">
            <v>-632.86099118230698</v>
          </cell>
          <cell r="X186">
            <v>-759.71701998947719</v>
          </cell>
          <cell r="Y186">
            <v>-829.41338814063784</v>
          </cell>
          <cell r="Z186">
            <v>-1143.6676749938692</v>
          </cell>
          <cell r="AA186">
            <v>0</v>
          </cell>
          <cell r="AB186">
            <v>0</v>
          </cell>
        </row>
        <row r="187">
          <cell r="D187" t="str">
            <v>. IR/CS</v>
          </cell>
          <cell r="P187">
            <v>-525.55071960770431</v>
          </cell>
          <cell r="Q187">
            <v>-3011.4347611548114</v>
          </cell>
          <cell r="R187">
            <v>-3081.2241620632644</v>
          </cell>
          <cell r="S187">
            <v>-1368.0762155418797</v>
          </cell>
          <cell r="T187">
            <v>-879.67767320575513</v>
          </cell>
          <cell r="U187">
            <v>-181.07283643190203</v>
          </cell>
          <cell r="V187">
            <v>1511.6330653050345</v>
          </cell>
          <cell r="W187">
            <v>280.93555532466689</v>
          </cell>
          <cell r="X187">
            <v>-4117.834436670295</v>
          </cell>
          <cell r="Y187">
            <v>-1218.1276356237595</v>
          </cell>
          <cell r="Z187">
            <v>-5197.4073203767784</v>
          </cell>
          <cell r="AA187">
            <v>0</v>
          </cell>
          <cell r="AB187">
            <v>0</v>
          </cell>
        </row>
        <row r="188">
          <cell r="D188" t="str">
            <v>BDI</v>
          </cell>
          <cell r="P188">
            <v>1020.1866910031904</v>
          </cell>
          <cell r="Q188">
            <v>14196.149673667282</v>
          </cell>
          <cell r="R188">
            <v>7398.7735036647118</v>
          </cell>
          <cell r="S188">
            <v>15751.172720940409</v>
          </cell>
          <cell r="T188">
            <v>16004.686497832679</v>
          </cell>
          <cell r="U188">
            <v>14040.358457100692</v>
          </cell>
          <cell r="V188">
            <v>-20342.035178377741</v>
          </cell>
          <cell r="W188">
            <v>-2637.1719259401634</v>
          </cell>
          <cell r="X188">
            <v>28618.624142283632</v>
          </cell>
          <cell r="Y188">
            <v>7861.2150984881719</v>
          </cell>
          <cell r="Z188">
            <v>35936.794826745703</v>
          </cell>
          <cell r="AA188">
            <v>0</v>
          </cell>
          <cell r="AB188">
            <v>0</v>
          </cell>
        </row>
        <row r="190">
          <cell r="D190" t="str">
            <v>Cost/Income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  <cell r="O190" t="e">
            <v>#REF!</v>
          </cell>
          <cell r="P190">
            <v>0.61461127313385355</v>
          </cell>
          <cell r="Q190">
            <v>0.14462773981071309</v>
          </cell>
          <cell r="R190">
            <v>0.23346754845155746</v>
          </cell>
          <cell r="S190">
            <v>0.13976554498517413</v>
          </cell>
          <cell r="T190">
            <v>0.13455376745084674</v>
          </cell>
          <cell r="U190">
            <v>0.16956054733384426</v>
          </cell>
          <cell r="V190">
            <v>0.15243084830443401</v>
          </cell>
          <cell r="W190">
            <v>0.11995429022369158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D191" t="str">
            <v>Recorrência</v>
          </cell>
          <cell r="P191">
            <v>0</v>
          </cell>
          <cell r="Q191">
            <v>2.7958556794214346</v>
          </cell>
          <cell r="R191">
            <v>1.9157975766443147</v>
          </cell>
          <cell r="S191">
            <v>2.3886871573540578</v>
          </cell>
          <cell r="T191">
            <v>2.6435711197963592</v>
          </cell>
          <cell r="U191">
            <v>2.3655763933689724</v>
          </cell>
          <cell r="V191">
            <v>2.1461798136015142</v>
          </cell>
          <cell r="W191">
            <v>2.1952234272262543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4">
          <cell r="D194" t="str">
            <v>P&amp;C/Rentabilidade:</v>
          </cell>
          <cell r="P194">
            <v>37601.862079282408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Tipos de cambio"/>
      <sheetName val="Activo"/>
      <sheetName val="Pasivo"/>
      <sheetName val="ActivoUSD"/>
      <sheetName val="PasivoUSD"/>
      <sheetName val="ActivoVar"/>
      <sheetName val="PasivoVar"/>
      <sheetName val="ActivoAjustes"/>
      <sheetName val="PasivoAjustes "/>
      <sheetName val="ActivoEspaña"/>
      <sheetName val="PasivoEspaña"/>
      <sheetName val="ActivoUSDEspaña"/>
      <sheetName val="PasivoUSDEspaña"/>
      <sheetName val="ActivoVarEspaña"/>
      <sheetName val="PasivoVarEspaña"/>
      <sheetName val="ActivoMedioAcum"/>
      <sheetName val="PasivoMedioAcum"/>
      <sheetName val="ActivoUSDMedioAcum"/>
      <sheetName val="PasivoUSDMedioAcum"/>
      <sheetName val="ActivoVarMedioAcum"/>
      <sheetName val="PasivoVarMedioAcum"/>
      <sheetName val="ActivoEstructura"/>
      <sheetName val="PasivoEstructura"/>
      <sheetName val="ActivoGrafML"/>
      <sheetName val="ActivoGrafUSD"/>
      <sheetName val="PasivoGrafML"/>
      <sheetName val="PasivoGrafUSD"/>
      <sheetName val="BalanceActEstGraf"/>
      <sheetName val="BalancePasEstGraf "/>
      <sheetName val="BalanceEstMedGraf"/>
      <sheetName val="CarteraTitML"/>
      <sheetName val="CarteraTitUSD"/>
      <sheetName val="CarteraTitVar"/>
      <sheetName val="CréditoClientesML"/>
      <sheetName val="CréditoClientesUSD"/>
      <sheetName val="CréditoClientesAcumML"/>
      <sheetName val="CréditoClientesAcumUSD"/>
      <sheetName val="CréditoGrafML"/>
      <sheetName val="CréditoGrafUSD"/>
      <sheetName val="CréditoClientesSegmentosML"/>
      <sheetName val="CréditoClientesSegmentosUSD"/>
      <sheetName val="CréditoClientesSegmentosVar"/>
      <sheetName val="CréditoClientesSegAcumML"/>
      <sheetName val="CréditoClientesSegAcumUSD"/>
      <sheetName val="CréditoClientesSegGrafML"/>
      <sheetName val="CréditoClientesSegGrafUSD"/>
      <sheetName val="IFCOAML"/>
      <sheetName val="IFCOAUSD"/>
      <sheetName val="DebitosML"/>
      <sheetName val="DebitosUSD"/>
      <sheetName val="DéditoGrafML"/>
      <sheetName val="DéditoGrafUSD"/>
      <sheetName val="FondosEspML"/>
      <sheetName val="FondosEspUSD"/>
      <sheetName val="RRPPYOPML"/>
      <sheetName val="RRPPYOPUSD"/>
      <sheetName val="ActivoMonedasML"/>
      <sheetName val="ActivoMonedasUSD"/>
      <sheetName val="PasivoMonedasML"/>
      <sheetName val="PasivoMonedasUSD"/>
      <sheetName val="SociedadesActivoML"/>
      <sheetName val="SociedadesActivoUSD"/>
      <sheetName val="SociedadesPasivoML"/>
      <sheetName val="SociedadesPasivoUSD"/>
      <sheetName val="SociedadesActivoMLVar"/>
      <sheetName val="SociedadesPasivoMLVar"/>
      <sheetName val="SociedadesActivoUSDVar"/>
      <sheetName val="SociedadesPasivoUSDVar"/>
      <sheetName val="BALCONSI"/>
      <sheetName val="MIntermActivo"/>
      <sheetName val="MIntermPasivo"/>
      <sheetName val="Activo99"/>
      <sheetName val="Activo00"/>
      <sheetName val="Activo00ppto"/>
      <sheetName val="Pasivo99"/>
      <sheetName val="Pasivo00"/>
      <sheetName val="Pasivo00ppto"/>
      <sheetName val="Ingfin99"/>
      <sheetName val="Ingfin00"/>
      <sheetName val="Ingfinppto"/>
      <sheetName val="Costfin99"/>
      <sheetName val="Costfin00"/>
      <sheetName val="Costfinppto"/>
      <sheetName val="Comin"/>
      <sheetName val="Otgtos"/>
      <sheetName val="SocLocalML"/>
      <sheetName val="clientes"/>
      <sheetName val="clientes2"/>
      <sheetName val="inmovmat"/>
      <sheetName val="Detalle Fondos"/>
      <sheetName val="Hoja2"/>
      <sheetName val="Hoja3"/>
      <sheetName val="CyP996"/>
      <sheetName val="Activos Inmateriales"/>
      <sheetName val="Balance"/>
      <sheetName val="SopBal-00"/>
      <sheetName val="ACTIVOBCOML61"/>
      <sheetName val="PASIVOPAISML57"/>
      <sheetName val="MIVOLMEDIOACTML111"/>
      <sheetName val="Hoja1"/>
      <sheetName val="Acumulada"/>
      <sheetName val="Cartera"/>
      <sheetName val="Cascada"/>
      <sheetName val="Cascada Acum."/>
      <sheetName val="Balance ppto"/>
      <sheetName val="Tesoreria"/>
      <sheetName val="Balance (3)"/>
      <sheetName val="SOPORTES"/>
      <sheetName val="IND"/>
      <sheetName val="BPD"/>
      <sheetName val="RAL"/>
      <sheetName val="RME"/>
      <sheetName val="MMA"/>
      <sheetName val="PJU"/>
      <sheetName val="PYM"/>
      <sheetName val="EMP"/>
      <sheetName val="INS"/>
      <sheetName val="COR"/>
      <sheetName val="UNI_TOT"/>
      <sheetName val="UNI"/>
      <sheetName val="PRF"/>
      <sheetName val="ADM"/>
      <sheetName val="EST_TOT"/>
      <sheetName val="ES1"/>
      <sheetName val="ES2"/>
      <sheetName val="N_TOT"/>
      <sheetName val="N_BP"/>
      <sheetName val="N_RA"/>
      <sheetName val="N_RM"/>
      <sheetName val="N_MM"/>
      <sheetName val="est"/>
      <sheetName val="CONSOLIDADO 2006"/>
      <sheetName val="USD"/>
      <sheetName val="LCorBSB"/>
      <sheetName val="PartBSB"/>
      <sheetName val="PymesBSB"/>
      <sheetName val="VarBSB"/>
      <sheetName val="CorpBSB"/>
      <sheetName val="CONSULTA"/>
      <sheetName val="ORGANIZACION"/>
      <sheetName val="oDeposits"/>
    </sheetNames>
    <sheetDataSet>
      <sheetData sheetId="0" refreshError="1">
        <row r="22">
          <cell r="C22">
            <v>36280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raso_1 _5"/>
      <sheetName val="#REF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sídio"/>
      <sheetName val="Padrao"/>
      <sheetName val="CDC"/>
      <sheetName val="Plan2"/>
      <sheetName val="CSC LP"/>
      <sheetName val="UNICA"/>
      <sheetName val="Paramentros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B10" t="str">
            <v>FILIAL</v>
          </cell>
          <cell r="E10" t="str">
            <v>PRATELEIRA</v>
          </cell>
          <cell r="H10" t="str">
            <v>CDC</v>
          </cell>
          <cell r="K10" t="str">
            <v>REVENDAS</v>
          </cell>
        </row>
        <row r="11">
          <cell r="B11" t="str">
            <v>REGIONAL</v>
          </cell>
          <cell r="E11" t="str">
            <v>FEIRAO</v>
          </cell>
          <cell r="H11" t="str">
            <v>LSG</v>
          </cell>
          <cell r="K11" t="str">
            <v>LOJAS</v>
          </cell>
        </row>
        <row r="12">
          <cell r="B12" t="str">
            <v>SUPERINTENDENTE</v>
          </cell>
          <cell r="E12" t="str">
            <v>ESPECIFICA</v>
          </cell>
          <cell r="H12" t="str">
            <v>CSC</v>
          </cell>
          <cell r="K12" t="str">
            <v>AMBOS</v>
          </cell>
        </row>
        <row r="13">
          <cell r="B13" t="str">
            <v>DIRETORIA</v>
          </cell>
          <cell r="E13" t="str">
            <v>PROMOCIONAL</v>
          </cell>
          <cell r="H13" t="str">
            <v>CSC - LP</v>
          </cell>
          <cell r="K13" t="str">
            <v>MOTOS</v>
          </cell>
        </row>
        <row r="14">
          <cell r="B14" t="str">
            <v>ESPECIFICA</v>
          </cell>
          <cell r="E14" t="str">
            <v>CAMPANHA</v>
          </cell>
          <cell r="H14" t="str">
            <v>SUBSÍDIO</v>
          </cell>
          <cell r="K14" t="str">
            <v>PJMOTOS</v>
          </cell>
        </row>
        <row r="15">
          <cell r="E15" t="str">
            <v>ÚNICA</v>
          </cell>
          <cell r="H15" t="str">
            <v>SUBSÍDIO FLEX</v>
          </cell>
          <cell r="K15" t="str">
            <v>CDC BENS</v>
          </cell>
        </row>
        <row r="16">
          <cell r="E16" t="str">
            <v>PASSIVO</v>
          </cell>
          <cell r="H16" t="str">
            <v>PJVENDA DIRETA</v>
          </cell>
        </row>
        <row r="17">
          <cell r="E17" t="str">
            <v>CORINGA</v>
          </cell>
          <cell r="H17" t="str">
            <v>FLEX</v>
          </cell>
        </row>
      </sheetData>
      <sheetData sheetId="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"/>
      <sheetName val="Feriados"/>
    </sheetNames>
    <sheetDataSet>
      <sheetData sheetId="0" refreshError="1">
        <row r="2">
          <cell r="C2">
            <v>2008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ARAMETROS"/>
      <sheetName val="ROEGrupo"/>
      <sheetName val="ROELatam"/>
      <sheetName val="ROEPortugal"/>
      <sheetName val="PATRIM"/>
      <sheetName val="PATRIMMensual"/>
      <sheetName val="DATOS"/>
      <sheetName val="Controle"/>
    </sheetNames>
    <sheetDataSet>
      <sheetData sheetId="0" refreshError="1"/>
      <sheetData sheetId="1" refreshError="1">
        <row r="1">
          <cell r="AD1">
            <v>10000</v>
          </cell>
          <cell r="AE1">
            <v>13000</v>
          </cell>
          <cell r="AF1">
            <v>13010</v>
          </cell>
          <cell r="AG1">
            <v>13012</v>
          </cell>
          <cell r="AH1">
            <v>14130</v>
          </cell>
          <cell r="AI1">
            <v>14130</v>
          </cell>
          <cell r="AJ1">
            <v>14130</v>
          </cell>
          <cell r="AK1">
            <v>14130</v>
          </cell>
          <cell r="AL1">
            <v>14130</v>
          </cell>
        </row>
        <row r="2">
          <cell r="D2" t="str">
            <v>Enero</v>
          </cell>
          <cell r="E2">
            <v>1</v>
          </cell>
          <cell r="J2">
            <v>2004</v>
          </cell>
        </row>
        <row r="3">
          <cell r="D3" t="str">
            <v>Febrero</v>
          </cell>
          <cell r="E3">
            <v>2</v>
          </cell>
          <cell r="J3">
            <v>2003</v>
          </cell>
          <cell r="N3" t="str">
            <v>Todos los informes para un trimestre</v>
          </cell>
          <cell r="O3">
            <v>1</v>
          </cell>
        </row>
        <row r="4">
          <cell r="D4" t="str">
            <v>Marzo</v>
          </cell>
          <cell r="E4">
            <v>3</v>
          </cell>
          <cell r="N4" t="str">
            <v>Calculo ROE 2004 vs 2003 - Grupo</v>
          </cell>
          <cell r="O4">
            <v>2</v>
          </cell>
          <cell r="AT4" t="str">
            <v>MAR03</v>
          </cell>
          <cell r="AW4" t="str">
            <v>JUN03</v>
          </cell>
          <cell r="AZ4" t="str">
            <v>SEP03</v>
          </cell>
          <cell r="BC4" t="str">
            <v>DIC03</v>
          </cell>
          <cell r="BF4" t="str">
            <v>MAR04</v>
          </cell>
          <cell r="BI4" t="str">
            <v>JUN04</v>
          </cell>
          <cell r="BL4" t="str">
            <v>SEP04</v>
          </cell>
          <cell r="BO4" t="str">
            <v>DIC04</v>
          </cell>
        </row>
        <row r="5">
          <cell r="D5" t="str">
            <v>Abril</v>
          </cell>
          <cell r="E5">
            <v>4</v>
          </cell>
          <cell r="N5" t="str">
            <v>Calculo ROE 2004 vs 2003 - Latam</v>
          </cell>
          <cell r="O5">
            <v>3</v>
          </cell>
          <cell r="AS5" t="str">
            <v>RED</v>
          </cell>
          <cell r="AT5">
            <v>3851049</v>
          </cell>
          <cell r="AW5">
            <v>3938975</v>
          </cell>
          <cell r="AZ5">
            <v>4033570</v>
          </cell>
          <cell r="BC5">
            <v>4129352</v>
          </cell>
          <cell r="BF5">
            <v>4601235</v>
          </cell>
          <cell r="BI5">
            <v>4745349</v>
          </cell>
          <cell r="BL5">
            <v>0</v>
          </cell>
          <cell r="BO5">
            <v>0</v>
          </cell>
        </row>
        <row r="6">
          <cell r="D6" t="str">
            <v>Mayo</v>
          </cell>
          <cell r="E6">
            <v>5</v>
          </cell>
          <cell r="N6" t="str">
            <v>Calculo ROE 2004 vs 2003 - Portugal</v>
          </cell>
          <cell r="O6">
            <v>4</v>
          </cell>
          <cell r="AS6" t="str">
            <v>GEM</v>
          </cell>
          <cell r="AT6">
            <v>558947</v>
          </cell>
          <cell r="AW6">
            <v>552202</v>
          </cell>
          <cell r="AZ6">
            <v>550183</v>
          </cell>
          <cell r="BC6">
            <v>546138</v>
          </cell>
          <cell r="BF6">
            <v>511007.30871073017</v>
          </cell>
          <cell r="BI6">
            <v>509878</v>
          </cell>
          <cell r="BL6">
            <v>181974.15692141018</v>
          </cell>
          <cell r="BO6">
            <v>137586.37033285899</v>
          </cell>
        </row>
        <row r="7">
          <cell r="D7" t="str">
            <v>Junio</v>
          </cell>
          <cell r="E7">
            <v>6</v>
          </cell>
          <cell r="N7" t="str">
            <v>Patrimonio ROE Mensual y Medio 2004 vs 2003</v>
          </cell>
          <cell r="O7">
            <v>5</v>
          </cell>
        </row>
        <row r="8">
          <cell r="D8" t="str">
            <v>Julio</v>
          </cell>
          <cell r="E8">
            <v>7</v>
          </cell>
          <cell r="N8" t="str">
            <v>Patrimonio final mensual 2004</v>
          </cell>
          <cell r="O8">
            <v>6</v>
          </cell>
          <cell r="AD8" t="str">
            <v>NIVEL0</v>
          </cell>
          <cell r="AE8" t="str">
            <v>NIVEL1</v>
          </cell>
          <cell r="AF8" t="str">
            <v>NIVEL2</v>
          </cell>
          <cell r="AG8" t="str">
            <v>NIVEL3</v>
          </cell>
          <cell r="AH8" t="str">
            <v>NIVEL4</v>
          </cell>
          <cell r="AI8" t="str">
            <v>NIVEL5</v>
          </cell>
          <cell r="AJ8" t="str">
            <v>NIVEL6</v>
          </cell>
          <cell r="AK8" t="str">
            <v>NIVEL7</v>
          </cell>
          <cell r="AL8" t="str">
            <v>NIVEL8</v>
          </cell>
          <cell r="AM8" t="str">
            <v>SOCAJ</v>
          </cell>
          <cell r="AN8" t="str">
            <v>SOCNAME</v>
          </cell>
        </row>
        <row r="9">
          <cell r="D9" t="str">
            <v>Agosto</v>
          </cell>
          <cell r="E9">
            <v>8</v>
          </cell>
          <cell r="N9" t="str">
            <v>Patrimonio final mensual 2003</v>
          </cell>
          <cell r="O9">
            <v>7</v>
          </cell>
          <cell r="AD9">
            <v>10000</v>
          </cell>
          <cell r="AE9">
            <v>11000</v>
          </cell>
          <cell r="AF9">
            <v>11400</v>
          </cell>
          <cell r="AG9">
            <v>11009</v>
          </cell>
          <cell r="AH9">
            <v>11009</v>
          </cell>
          <cell r="AI9">
            <v>11009</v>
          </cell>
          <cell r="AJ9">
            <v>11009</v>
          </cell>
          <cell r="AK9">
            <v>11009</v>
          </cell>
          <cell r="AL9">
            <v>11009</v>
          </cell>
          <cell r="AM9">
            <v>11009</v>
          </cell>
          <cell r="AN9" t="str">
            <v>AJUSTES - MINORISTA</v>
          </cell>
        </row>
        <row r="10">
          <cell r="D10" t="str">
            <v>Septiembre</v>
          </cell>
          <cell r="E10">
            <v>9</v>
          </cell>
          <cell r="AD10">
            <v>10000</v>
          </cell>
          <cell r="AE10">
            <v>11000</v>
          </cell>
          <cell r="AF10">
            <v>11400</v>
          </cell>
          <cell r="AG10">
            <v>11600</v>
          </cell>
          <cell r="AH10">
            <v>11600</v>
          </cell>
          <cell r="AI10">
            <v>11600</v>
          </cell>
          <cell r="AJ10">
            <v>11600</v>
          </cell>
          <cell r="AK10">
            <v>11600</v>
          </cell>
          <cell r="AL10">
            <v>11600</v>
          </cell>
          <cell r="AM10">
            <v>11809</v>
          </cell>
          <cell r="AN10" t="str">
            <v>AJUSTES - RED DE SUCURSALES B.C.H.</v>
          </cell>
        </row>
        <row r="11">
          <cell r="D11" t="str">
            <v>Octubre</v>
          </cell>
          <cell r="E11">
            <v>10</v>
          </cell>
          <cell r="AD11">
            <v>10000</v>
          </cell>
          <cell r="AE11">
            <v>11000</v>
          </cell>
          <cell r="AF11">
            <v>11400</v>
          </cell>
          <cell r="AG11">
            <v>11600</v>
          </cell>
          <cell r="AH11">
            <v>11600</v>
          </cell>
          <cell r="AI11">
            <v>11600</v>
          </cell>
          <cell r="AJ11">
            <v>11600</v>
          </cell>
          <cell r="AK11">
            <v>11600</v>
          </cell>
          <cell r="AL11">
            <v>11600</v>
          </cell>
          <cell r="AM11">
            <v>11801</v>
          </cell>
          <cell r="AN11" t="str">
            <v>RED - EMPRESAS BORRAR</v>
          </cell>
        </row>
        <row r="12">
          <cell r="D12" t="str">
            <v>Noviembre</v>
          </cell>
          <cell r="E12">
            <v>11</v>
          </cell>
          <cell r="AD12">
            <v>10000</v>
          </cell>
          <cell r="AE12">
            <v>11000</v>
          </cell>
          <cell r="AF12">
            <v>11400</v>
          </cell>
          <cell r="AG12">
            <v>11600</v>
          </cell>
          <cell r="AH12">
            <v>11600</v>
          </cell>
          <cell r="AI12">
            <v>11600</v>
          </cell>
          <cell r="AJ12">
            <v>11600</v>
          </cell>
          <cell r="AK12">
            <v>11600</v>
          </cell>
          <cell r="AL12">
            <v>11600</v>
          </cell>
          <cell r="AM12">
            <v>11409</v>
          </cell>
          <cell r="AN12" t="str">
            <v>AJUSTES - GRANDES SUPERFICIES</v>
          </cell>
        </row>
        <row r="13">
          <cell r="D13" t="str">
            <v>Diciembre</v>
          </cell>
          <cell r="E13">
            <v>12</v>
          </cell>
          <cell r="AD13">
            <v>10000</v>
          </cell>
          <cell r="AE13">
            <v>11000</v>
          </cell>
          <cell r="AF13">
            <v>11400</v>
          </cell>
          <cell r="AG13">
            <v>11600</v>
          </cell>
          <cell r="AH13">
            <v>11600</v>
          </cell>
          <cell r="AI13">
            <v>11600</v>
          </cell>
          <cell r="AJ13">
            <v>11600</v>
          </cell>
          <cell r="AK13">
            <v>11600</v>
          </cell>
          <cell r="AL13">
            <v>11600</v>
          </cell>
          <cell r="AM13">
            <v>11401</v>
          </cell>
          <cell r="AN13" t="str">
            <v>GRANDES SUPERFICIES BORRAR</v>
          </cell>
        </row>
        <row r="14">
          <cell r="AD14">
            <v>10000</v>
          </cell>
          <cell r="AE14">
            <v>11000</v>
          </cell>
          <cell r="AF14">
            <v>11400</v>
          </cell>
          <cell r="AG14">
            <v>11600</v>
          </cell>
          <cell r="AH14">
            <v>11600</v>
          </cell>
          <cell r="AI14">
            <v>11600</v>
          </cell>
          <cell r="AJ14">
            <v>11600</v>
          </cell>
          <cell r="AK14">
            <v>11600</v>
          </cell>
          <cell r="AL14">
            <v>11600</v>
          </cell>
          <cell r="AM14">
            <v>11109</v>
          </cell>
          <cell r="AN14" t="str">
            <v>AJUSTES - RED DE SUCURSALES BANCO SANTANDER</v>
          </cell>
        </row>
        <row r="15">
          <cell r="AD15">
            <v>10000</v>
          </cell>
          <cell r="AE15">
            <v>11000</v>
          </cell>
          <cell r="AF15">
            <v>11400</v>
          </cell>
          <cell r="AG15">
            <v>11600</v>
          </cell>
          <cell r="AH15">
            <v>11600</v>
          </cell>
          <cell r="AI15">
            <v>11600</v>
          </cell>
          <cell r="AJ15">
            <v>11600</v>
          </cell>
          <cell r="AK15">
            <v>11600</v>
          </cell>
          <cell r="AL15">
            <v>11600</v>
          </cell>
          <cell r="AM15">
            <v>11108</v>
          </cell>
          <cell r="AN15" t="str">
            <v>REASIGNACIONES - AJUSTES RED DE SUCURSALES</v>
          </cell>
        </row>
        <row r="16">
          <cell r="A16" t="str">
            <v>SOC</v>
          </cell>
          <cell r="B16" t="str">
            <v>NIVEL</v>
          </cell>
          <cell r="C16" t="str">
            <v>DESCRIPCION</v>
          </cell>
          <cell r="AD16">
            <v>10000</v>
          </cell>
          <cell r="AE16">
            <v>11000</v>
          </cell>
          <cell r="AF16">
            <v>11400</v>
          </cell>
          <cell r="AG16">
            <v>11600</v>
          </cell>
          <cell r="AH16">
            <v>11600</v>
          </cell>
          <cell r="AI16">
            <v>11600</v>
          </cell>
          <cell r="AJ16">
            <v>11600</v>
          </cell>
          <cell r="AK16">
            <v>11600</v>
          </cell>
          <cell r="AL16">
            <v>11600</v>
          </cell>
          <cell r="AM16">
            <v>11101</v>
          </cell>
          <cell r="AN16" t="str">
            <v>RED - PARTICULARES</v>
          </cell>
        </row>
        <row r="17">
          <cell r="A17">
            <v>10000</v>
          </cell>
          <cell r="B17" t="str">
            <v>NIVEL0</v>
          </cell>
          <cell r="C17" t="str">
            <v>GRUPO SANTANDER CENTRAL HISPANO</v>
          </cell>
          <cell r="AD17">
            <v>10000</v>
          </cell>
          <cell r="AE17">
            <v>11000</v>
          </cell>
          <cell r="AF17">
            <v>11400</v>
          </cell>
          <cell r="AG17">
            <v>11800</v>
          </cell>
          <cell r="AH17">
            <v>11800</v>
          </cell>
          <cell r="AI17">
            <v>11800</v>
          </cell>
          <cell r="AJ17">
            <v>11800</v>
          </cell>
          <cell r="AK17">
            <v>11800</v>
          </cell>
          <cell r="AL17">
            <v>11800</v>
          </cell>
          <cell r="AM17">
            <v>11919</v>
          </cell>
          <cell r="AN17" t="str">
            <v>AJUSTES - OTRAS SOCIEDADES</v>
          </cell>
        </row>
        <row r="18">
          <cell r="A18">
            <v>10001</v>
          </cell>
          <cell r="B18" t="str">
            <v>NIVEL2</v>
          </cell>
          <cell r="C18" t="str">
            <v>AJUSTES - CUADRE BALANCE GRUPO</v>
          </cell>
          <cell r="AD18">
            <v>10000</v>
          </cell>
          <cell r="AE18">
            <v>11000</v>
          </cell>
          <cell r="AF18">
            <v>11400</v>
          </cell>
          <cell r="AG18">
            <v>11800</v>
          </cell>
          <cell r="AH18">
            <v>11800</v>
          </cell>
          <cell r="AI18">
            <v>11800</v>
          </cell>
          <cell r="AJ18">
            <v>11800</v>
          </cell>
          <cell r="AK18">
            <v>11800</v>
          </cell>
          <cell r="AL18">
            <v>11800</v>
          </cell>
          <cell r="AM18">
            <v>11709</v>
          </cell>
          <cell r="AN18" t="str">
            <v>AJUSTES - 4B</v>
          </cell>
        </row>
        <row r="19">
          <cell r="A19">
            <v>10002</v>
          </cell>
          <cell r="B19" t="str">
            <v>NIVEL2</v>
          </cell>
          <cell r="C19" t="str">
            <v>AJUSTES - ELIMINACION LIQUIDEZ GRUPO</v>
          </cell>
          <cell r="AD19">
            <v>10000</v>
          </cell>
          <cell r="AE19">
            <v>11000</v>
          </cell>
          <cell r="AF19">
            <v>11400</v>
          </cell>
          <cell r="AG19">
            <v>11800</v>
          </cell>
          <cell r="AH19">
            <v>11800</v>
          </cell>
          <cell r="AI19">
            <v>11800</v>
          </cell>
          <cell r="AJ19">
            <v>11800</v>
          </cell>
          <cell r="AK19">
            <v>11800</v>
          </cell>
          <cell r="AL19">
            <v>11800</v>
          </cell>
          <cell r="AM19">
            <v>11701</v>
          </cell>
          <cell r="AN19" t="str">
            <v>AJUSTES - 4B</v>
          </cell>
        </row>
        <row r="20">
          <cell r="A20">
            <v>11000</v>
          </cell>
          <cell r="B20" t="str">
            <v>NIVEL1</v>
          </cell>
          <cell r="C20" t="str">
            <v>BANCA COMERCIAL EUROPA</v>
          </cell>
          <cell r="AD20">
            <v>10000</v>
          </cell>
          <cell r="AE20">
            <v>11000</v>
          </cell>
          <cell r="AF20">
            <v>11500</v>
          </cell>
          <cell r="AG20">
            <v>11501</v>
          </cell>
          <cell r="AH20">
            <v>11501</v>
          </cell>
          <cell r="AI20">
            <v>11501</v>
          </cell>
          <cell r="AJ20">
            <v>11501</v>
          </cell>
          <cell r="AK20">
            <v>11501</v>
          </cell>
          <cell r="AL20">
            <v>11501</v>
          </cell>
          <cell r="AM20">
            <v>13409</v>
          </cell>
          <cell r="AN20" t="str">
            <v>AJUSTES - GESTION TARJETAS</v>
          </cell>
        </row>
        <row r="21">
          <cell r="A21">
            <v>11009</v>
          </cell>
          <cell r="B21" t="str">
            <v>NIVEL3</v>
          </cell>
          <cell r="C21" t="str">
            <v>AJUSTES - MINORISTA</v>
          </cell>
          <cell r="AD21">
            <v>10000</v>
          </cell>
          <cell r="AE21">
            <v>11000</v>
          </cell>
          <cell r="AF21">
            <v>11500</v>
          </cell>
          <cell r="AG21">
            <v>11501</v>
          </cell>
          <cell r="AH21">
            <v>11501</v>
          </cell>
          <cell r="AI21">
            <v>11501</v>
          </cell>
          <cell r="AJ21">
            <v>11501</v>
          </cell>
          <cell r="AK21">
            <v>11501</v>
          </cell>
          <cell r="AL21">
            <v>11501</v>
          </cell>
          <cell r="AM21">
            <v>11905</v>
          </cell>
          <cell r="AN21" t="str">
            <v>G.I. HISPAMER</v>
          </cell>
        </row>
        <row r="22">
          <cell r="A22">
            <v>11400</v>
          </cell>
          <cell r="B22" t="str">
            <v>NIVEL2</v>
          </cell>
          <cell r="C22" t="str">
            <v>MINORISTA</v>
          </cell>
          <cell r="AD22">
            <v>10000</v>
          </cell>
          <cell r="AE22">
            <v>11000</v>
          </cell>
          <cell r="AF22">
            <v>11500</v>
          </cell>
          <cell r="AG22">
            <v>11501</v>
          </cell>
          <cell r="AH22">
            <v>11501</v>
          </cell>
          <cell r="AI22">
            <v>11501</v>
          </cell>
          <cell r="AJ22">
            <v>11501</v>
          </cell>
          <cell r="AK22">
            <v>11501</v>
          </cell>
          <cell r="AL22">
            <v>11501</v>
          </cell>
          <cell r="AM22">
            <v>11509</v>
          </cell>
          <cell r="AN22" t="str">
            <v>AJUSTES - HISPAMER</v>
          </cell>
        </row>
        <row r="23">
          <cell r="A23">
            <v>11500</v>
          </cell>
          <cell r="B23" t="str">
            <v>NIVEL2</v>
          </cell>
          <cell r="C23" t="str">
            <v>SANTANDER CONSUMER FINANCE</v>
          </cell>
          <cell r="AD23">
            <v>10000</v>
          </cell>
          <cell r="AE23">
            <v>11000</v>
          </cell>
          <cell r="AF23">
            <v>11500</v>
          </cell>
          <cell r="AG23">
            <v>11501</v>
          </cell>
          <cell r="AH23">
            <v>11501</v>
          </cell>
          <cell r="AI23">
            <v>11501</v>
          </cell>
          <cell r="AJ23">
            <v>11501</v>
          </cell>
          <cell r="AK23">
            <v>11501</v>
          </cell>
          <cell r="AL23">
            <v>11501</v>
          </cell>
          <cell r="AM23">
            <v>11309</v>
          </cell>
          <cell r="AN23" t="str">
            <v>AJUSTES - BANSAFINA</v>
          </cell>
        </row>
        <row r="24">
          <cell r="A24">
            <v>11501</v>
          </cell>
          <cell r="B24" t="str">
            <v>NIVEL3</v>
          </cell>
          <cell r="C24" t="str">
            <v>GRUPO HISPAMER</v>
          </cell>
          <cell r="AD24">
            <v>10000</v>
          </cell>
          <cell r="AE24">
            <v>11000</v>
          </cell>
          <cell r="AF24">
            <v>11500</v>
          </cell>
          <cell r="AG24">
            <v>11502</v>
          </cell>
          <cell r="AH24">
            <v>11502</v>
          </cell>
          <cell r="AI24">
            <v>11502</v>
          </cell>
          <cell r="AJ24">
            <v>11502</v>
          </cell>
          <cell r="AK24">
            <v>11502</v>
          </cell>
          <cell r="AL24">
            <v>11502</v>
          </cell>
          <cell r="AM24">
            <v>12339</v>
          </cell>
          <cell r="AN24" t="str">
            <v>AJUSTES - COMERCIAL GIBRALTAR</v>
          </cell>
        </row>
        <row r="25">
          <cell r="A25">
            <v>11502</v>
          </cell>
          <cell r="B25" t="str">
            <v>NIVEL3</v>
          </cell>
          <cell r="C25" t="str">
            <v>RESTO CONSUMO NO BANCARIO</v>
          </cell>
          <cell r="AD25">
            <v>10000</v>
          </cell>
          <cell r="AE25">
            <v>11000</v>
          </cell>
          <cell r="AF25">
            <v>11500</v>
          </cell>
          <cell r="AG25">
            <v>11502</v>
          </cell>
          <cell r="AH25">
            <v>11502</v>
          </cell>
          <cell r="AI25">
            <v>11502</v>
          </cell>
          <cell r="AJ25">
            <v>11502</v>
          </cell>
          <cell r="AK25">
            <v>11502</v>
          </cell>
          <cell r="AL25">
            <v>11502</v>
          </cell>
          <cell r="AM25">
            <v>11508</v>
          </cell>
          <cell r="AN25" t="str">
            <v>AJUSTES - RESTO CONSUMO NO BANCARIO</v>
          </cell>
        </row>
        <row r="26">
          <cell r="A26">
            <v>11530</v>
          </cell>
          <cell r="B26" t="str">
            <v>NIVEL3</v>
          </cell>
          <cell r="C26" t="str">
            <v>NORUEGA</v>
          </cell>
          <cell r="AD26">
            <v>10000</v>
          </cell>
          <cell r="AE26">
            <v>11000</v>
          </cell>
          <cell r="AF26">
            <v>11500</v>
          </cell>
          <cell r="AG26">
            <v>11530</v>
          </cell>
          <cell r="AH26">
            <v>11530</v>
          </cell>
          <cell r="AI26">
            <v>11530</v>
          </cell>
          <cell r="AJ26">
            <v>11530</v>
          </cell>
          <cell r="AK26">
            <v>11530</v>
          </cell>
          <cell r="AL26">
            <v>11530</v>
          </cell>
          <cell r="AM26">
            <v>11539</v>
          </cell>
          <cell r="AN26" t="str">
            <v>AJUSTES - NORUEGA</v>
          </cell>
        </row>
        <row r="27">
          <cell r="A27">
            <v>11540</v>
          </cell>
          <cell r="B27" t="str">
            <v>NIVEL3</v>
          </cell>
          <cell r="C27" t="str">
            <v>POLONIA</v>
          </cell>
          <cell r="AD27">
            <v>10000</v>
          </cell>
          <cell r="AE27">
            <v>11000</v>
          </cell>
          <cell r="AF27">
            <v>11500</v>
          </cell>
          <cell r="AG27">
            <v>11540</v>
          </cell>
          <cell r="AH27">
            <v>11540</v>
          </cell>
          <cell r="AI27">
            <v>11540</v>
          </cell>
          <cell r="AJ27">
            <v>11540</v>
          </cell>
          <cell r="AK27">
            <v>11540</v>
          </cell>
          <cell r="AL27">
            <v>11540</v>
          </cell>
          <cell r="AM27">
            <v>11549</v>
          </cell>
          <cell r="AN27" t="str">
            <v>AJUSTES - POLONIA</v>
          </cell>
        </row>
        <row r="28">
          <cell r="A28">
            <v>11600</v>
          </cell>
          <cell r="B28" t="str">
            <v>NIVEL3</v>
          </cell>
          <cell r="C28" t="str">
            <v>RED SANTANDER CENTRAL HISPANO</v>
          </cell>
          <cell r="AD28">
            <v>10000</v>
          </cell>
          <cell r="AE28">
            <v>11000</v>
          </cell>
          <cell r="AF28">
            <v>11500</v>
          </cell>
          <cell r="AG28">
            <v>12060</v>
          </cell>
          <cell r="AH28">
            <v>12060</v>
          </cell>
          <cell r="AI28">
            <v>12060</v>
          </cell>
          <cell r="AJ28">
            <v>12060</v>
          </cell>
          <cell r="AK28">
            <v>12060</v>
          </cell>
          <cell r="AL28">
            <v>12060</v>
          </cell>
          <cell r="AM28">
            <v>12198</v>
          </cell>
          <cell r="AN28" t="str">
            <v>AJUSTES - EUROPA</v>
          </cell>
        </row>
        <row r="29">
          <cell r="A29">
            <v>11800</v>
          </cell>
          <cell r="B29" t="str">
            <v>NIVEL3</v>
          </cell>
          <cell r="C29" t="str">
            <v>4B, DINNERS</v>
          </cell>
          <cell r="AD29">
            <v>10000</v>
          </cell>
          <cell r="AE29">
            <v>11000</v>
          </cell>
          <cell r="AF29">
            <v>11500</v>
          </cell>
          <cell r="AG29">
            <v>12060</v>
          </cell>
          <cell r="AH29">
            <v>12060</v>
          </cell>
          <cell r="AI29">
            <v>12060</v>
          </cell>
          <cell r="AJ29">
            <v>12060</v>
          </cell>
          <cell r="AK29">
            <v>12060</v>
          </cell>
          <cell r="AL29">
            <v>12060</v>
          </cell>
          <cell r="AM29">
            <v>12195</v>
          </cell>
          <cell r="AN29" t="str">
            <v>G.I. CC-BANK</v>
          </cell>
        </row>
        <row r="30">
          <cell r="A30">
            <v>12001</v>
          </cell>
          <cell r="B30" t="str">
            <v>NIVEL1</v>
          </cell>
          <cell r="C30" t="str">
            <v>BANCA COMERCIAL AMERICA</v>
          </cell>
          <cell r="AD30">
            <v>10000</v>
          </cell>
          <cell r="AE30">
            <v>11000</v>
          </cell>
          <cell r="AF30">
            <v>11500</v>
          </cell>
          <cell r="AG30">
            <v>12060</v>
          </cell>
          <cell r="AH30">
            <v>12060</v>
          </cell>
          <cell r="AI30">
            <v>12060</v>
          </cell>
          <cell r="AJ30">
            <v>12060</v>
          </cell>
          <cell r="AK30">
            <v>12060</v>
          </cell>
          <cell r="AL30">
            <v>12060</v>
          </cell>
          <cell r="AM30">
            <v>12190</v>
          </cell>
          <cell r="AN30" t="str">
            <v>AJUSTES - NO IMPUTADOS C.EXTRANJERO</v>
          </cell>
        </row>
        <row r="31">
          <cell r="A31">
            <v>12010</v>
          </cell>
          <cell r="B31" t="str">
            <v>NIVEL2</v>
          </cell>
          <cell r="C31" t="str">
            <v>COMERCIAL CHILE</v>
          </cell>
          <cell r="AD31">
            <v>10000</v>
          </cell>
          <cell r="AE31">
            <v>11000</v>
          </cell>
          <cell r="AF31">
            <v>11500</v>
          </cell>
          <cell r="AG31">
            <v>12060</v>
          </cell>
          <cell r="AH31">
            <v>12060</v>
          </cell>
          <cell r="AI31">
            <v>12060</v>
          </cell>
          <cell r="AJ31">
            <v>12060</v>
          </cell>
          <cell r="AK31">
            <v>12060</v>
          </cell>
          <cell r="AL31">
            <v>12060</v>
          </cell>
          <cell r="AM31">
            <v>12069</v>
          </cell>
          <cell r="AN31" t="str">
            <v>AJUSTES - CC BANK - AKB</v>
          </cell>
        </row>
        <row r="32">
          <cell r="A32">
            <v>12020</v>
          </cell>
          <cell r="B32" t="str">
            <v>NIVEL2</v>
          </cell>
          <cell r="C32" t="str">
            <v>COMERCIAL URUGUAY</v>
          </cell>
          <cell r="AD32">
            <v>10000</v>
          </cell>
          <cell r="AE32">
            <v>11000</v>
          </cell>
          <cell r="AF32">
            <v>11500</v>
          </cell>
          <cell r="AG32">
            <v>12060</v>
          </cell>
          <cell r="AH32">
            <v>12060</v>
          </cell>
          <cell r="AI32">
            <v>12060</v>
          </cell>
          <cell r="AJ32">
            <v>12060</v>
          </cell>
          <cell r="AK32">
            <v>12060</v>
          </cell>
          <cell r="AL32">
            <v>12060</v>
          </cell>
          <cell r="AM32">
            <v>12068</v>
          </cell>
          <cell r="AN32" t="str">
            <v>MOROSOS - CC - BANK</v>
          </cell>
        </row>
        <row r="33">
          <cell r="A33">
            <v>12030</v>
          </cell>
          <cell r="B33" t="str">
            <v>NIVEL2</v>
          </cell>
          <cell r="C33" t="str">
            <v>COMERCIAL PUERTO RICO</v>
          </cell>
          <cell r="AD33">
            <v>10000</v>
          </cell>
          <cell r="AE33">
            <v>11000</v>
          </cell>
          <cell r="AF33">
            <v>11500</v>
          </cell>
          <cell r="AG33">
            <v>12120</v>
          </cell>
          <cell r="AH33">
            <v>12120</v>
          </cell>
          <cell r="AI33">
            <v>12120</v>
          </cell>
          <cell r="AJ33">
            <v>12120</v>
          </cell>
          <cell r="AK33">
            <v>12120</v>
          </cell>
          <cell r="AL33">
            <v>12120</v>
          </cell>
          <cell r="AM33">
            <v>12129</v>
          </cell>
          <cell r="AN33" t="str">
            <v>AJUSTES -  FINCONSUMO</v>
          </cell>
        </row>
        <row r="34">
          <cell r="A34">
            <v>12050</v>
          </cell>
          <cell r="B34" t="str">
            <v>NIVEL2</v>
          </cell>
          <cell r="C34" t="str">
            <v>COMERCIAL PORTUGAL</v>
          </cell>
          <cell r="AD34">
            <v>10000</v>
          </cell>
          <cell r="AE34">
            <v>11000</v>
          </cell>
          <cell r="AF34">
            <v>11500</v>
          </cell>
          <cell r="AG34">
            <v>12120</v>
          </cell>
          <cell r="AH34">
            <v>12120</v>
          </cell>
          <cell r="AI34">
            <v>12120</v>
          </cell>
          <cell r="AJ34">
            <v>12120</v>
          </cell>
          <cell r="AK34">
            <v>12120</v>
          </cell>
          <cell r="AL34">
            <v>12120</v>
          </cell>
          <cell r="AM34">
            <v>12125</v>
          </cell>
          <cell r="AN34" t="str">
            <v>G.I. FINCONSUMO</v>
          </cell>
        </row>
        <row r="35">
          <cell r="A35">
            <v>12060</v>
          </cell>
          <cell r="B35" t="str">
            <v>NIVEL3</v>
          </cell>
          <cell r="C35" t="str">
            <v>CC BANK - AKB</v>
          </cell>
          <cell r="AD35">
            <v>10000</v>
          </cell>
          <cell r="AE35">
            <v>11000</v>
          </cell>
          <cell r="AF35">
            <v>11500</v>
          </cell>
          <cell r="AG35">
            <v>21001</v>
          </cell>
          <cell r="AH35">
            <v>21001</v>
          </cell>
          <cell r="AI35">
            <v>21001</v>
          </cell>
          <cell r="AJ35">
            <v>21001</v>
          </cell>
          <cell r="AK35">
            <v>21001</v>
          </cell>
          <cell r="AL35">
            <v>21001</v>
          </cell>
          <cell r="AM35">
            <v>21005</v>
          </cell>
          <cell r="AN35" t="str">
            <v>G.I. PATAGON INTERNET B. ESPAÑA</v>
          </cell>
        </row>
        <row r="36">
          <cell r="A36">
            <v>12080</v>
          </cell>
          <cell r="B36" t="str">
            <v>NIVEL2</v>
          </cell>
          <cell r="C36" t="str">
            <v>COMERCIAL PERU</v>
          </cell>
          <cell r="AD36">
            <v>10000</v>
          </cell>
          <cell r="AE36">
            <v>11000</v>
          </cell>
          <cell r="AF36">
            <v>11500</v>
          </cell>
          <cell r="AG36">
            <v>21001</v>
          </cell>
          <cell r="AH36">
            <v>21001</v>
          </cell>
          <cell r="AI36">
            <v>21001</v>
          </cell>
          <cell r="AJ36">
            <v>21001</v>
          </cell>
          <cell r="AK36">
            <v>21001</v>
          </cell>
          <cell r="AL36">
            <v>21001</v>
          </cell>
          <cell r="AM36">
            <v>11209</v>
          </cell>
          <cell r="AN36" t="str">
            <v>AJUSTES - PATAGON INTERNET BANK</v>
          </cell>
        </row>
        <row r="37">
          <cell r="A37">
            <v>12110</v>
          </cell>
          <cell r="B37" t="str">
            <v>NIVEL2</v>
          </cell>
          <cell r="C37" t="str">
            <v>COMERCIAL VENEZUELA</v>
          </cell>
          <cell r="AD37">
            <v>10000</v>
          </cell>
          <cell r="AE37">
            <v>11000</v>
          </cell>
          <cell r="AF37">
            <v>12050</v>
          </cell>
          <cell r="AG37">
            <v>12310</v>
          </cell>
          <cell r="AH37">
            <v>12310</v>
          </cell>
          <cell r="AI37">
            <v>12310</v>
          </cell>
          <cell r="AJ37">
            <v>12310</v>
          </cell>
          <cell r="AK37">
            <v>12310</v>
          </cell>
          <cell r="AL37">
            <v>30000</v>
          </cell>
          <cell r="AM37">
            <v>12382</v>
          </cell>
          <cell r="AN37" t="str">
            <v>G.I. PORTUGAL</v>
          </cell>
        </row>
        <row r="38">
          <cell r="A38">
            <v>12120</v>
          </cell>
          <cell r="B38" t="str">
            <v>NIVEL3</v>
          </cell>
          <cell r="C38" t="str">
            <v>FINCONSUMO</v>
          </cell>
          <cell r="AD38">
            <v>10000</v>
          </cell>
          <cell r="AE38">
            <v>11000</v>
          </cell>
          <cell r="AF38">
            <v>12050</v>
          </cell>
          <cell r="AG38">
            <v>12310</v>
          </cell>
          <cell r="AH38">
            <v>12310</v>
          </cell>
          <cell r="AI38">
            <v>12310</v>
          </cell>
          <cell r="AJ38">
            <v>12310</v>
          </cell>
          <cell r="AK38">
            <v>12310</v>
          </cell>
          <cell r="AL38">
            <v>30000</v>
          </cell>
          <cell r="AM38">
            <v>12319</v>
          </cell>
          <cell r="AN38" t="str">
            <v>AJUSTES - IMPUTADOS PORTUGAL</v>
          </cell>
        </row>
        <row r="39">
          <cell r="A39">
            <v>12130</v>
          </cell>
          <cell r="B39" t="str">
            <v>NIVEL2</v>
          </cell>
          <cell r="C39" t="str">
            <v>COMERCIAL MEJICO</v>
          </cell>
          <cell r="AD39">
            <v>10000</v>
          </cell>
          <cell r="AE39">
            <v>11000</v>
          </cell>
          <cell r="AF39">
            <v>12050</v>
          </cell>
          <cell r="AG39">
            <v>12370</v>
          </cell>
          <cell r="AH39">
            <v>12370</v>
          </cell>
          <cell r="AI39">
            <v>12370</v>
          </cell>
          <cell r="AJ39">
            <v>12370</v>
          </cell>
          <cell r="AK39">
            <v>12370</v>
          </cell>
          <cell r="AL39">
            <v>30000</v>
          </cell>
          <cell r="AM39">
            <v>12379</v>
          </cell>
          <cell r="AN39" t="str">
            <v>AJUSTES - COMERCIAL TOTTA</v>
          </cell>
        </row>
        <row r="40">
          <cell r="A40">
            <v>12140</v>
          </cell>
          <cell r="B40" t="str">
            <v>NIVEL2</v>
          </cell>
          <cell r="C40" t="str">
            <v>COMERCIAL COLOMBIA</v>
          </cell>
          <cell r="AD40">
            <v>10000</v>
          </cell>
          <cell r="AE40">
            <v>11000</v>
          </cell>
          <cell r="AF40">
            <v>12050</v>
          </cell>
          <cell r="AG40">
            <v>12380</v>
          </cell>
          <cell r="AH40">
            <v>12380</v>
          </cell>
          <cell r="AI40">
            <v>12380</v>
          </cell>
          <cell r="AJ40">
            <v>12380</v>
          </cell>
          <cell r="AK40">
            <v>12380</v>
          </cell>
          <cell r="AL40">
            <v>30000</v>
          </cell>
          <cell r="AM40">
            <v>12059</v>
          </cell>
          <cell r="AN40" t="str">
            <v>AJUSTES - COMERCIAL PORTUGAL</v>
          </cell>
        </row>
        <row r="41">
          <cell r="A41">
            <v>12150</v>
          </cell>
          <cell r="B41" t="str">
            <v>NIVEL2</v>
          </cell>
          <cell r="C41" t="str">
            <v>COMERCIAL ARGENTINA</v>
          </cell>
          <cell r="AD41">
            <v>10000</v>
          </cell>
          <cell r="AE41">
            <v>11000</v>
          </cell>
          <cell r="AF41">
            <v>12050</v>
          </cell>
          <cell r="AG41">
            <v>12380</v>
          </cell>
          <cell r="AH41">
            <v>12380</v>
          </cell>
          <cell r="AI41">
            <v>12380</v>
          </cell>
          <cell r="AJ41">
            <v>12380</v>
          </cell>
          <cell r="AK41">
            <v>12380</v>
          </cell>
          <cell r="AL41">
            <v>30000</v>
          </cell>
          <cell r="AM41">
            <v>12052</v>
          </cell>
          <cell r="AN41" t="str">
            <v>MOROSOS - TRUST</v>
          </cell>
        </row>
        <row r="42">
          <cell r="A42">
            <v>12160</v>
          </cell>
          <cell r="B42" t="str">
            <v>NIVEL2</v>
          </cell>
          <cell r="C42" t="str">
            <v>COMERCIAL BRASIL CONSOLIDADO</v>
          </cell>
          <cell r="AD42">
            <v>10000</v>
          </cell>
          <cell r="AE42">
            <v>11000</v>
          </cell>
          <cell r="AF42">
            <v>12050</v>
          </cell>
          <cell r="AG42">
            <v>12390</v>
          </cell>
          <cell r="AH42">
            <v>12390</v>
          </cell>
          <cell r="AI42">
            <v>12390</v>
          </cell>
          <cell r="AJ42">
            <v>12390</v>
          </cell>
          <cell r="AK42">
            <v>12390</v>
          </cell>
          <cell r="AL42">
            <v>30000</v>
          </cell>
          <cell r="AM42">
            <v>12399</v>
          </cell>
          <cell r="AN42" t="str">
            <v>AJUSTES - COMERCIAL PREDIAL</v>
          </cell>
        </row>
        <row r="43">
          <cell r="A43">
            <v>12200</v>
          </cell>
          <cell r="B43" t="str">
            <v>NIVEL2</v>
          </cell>
          <cell r="C43" t="str">
            <v>COMERCIAL RESTO AMERICA</v>
          </cell>
          <cell r="AD43">
            <v>10000</v>
          </cell>
          <cell r="AE43">
            <v>11000</v>
          </cell>
          <cell r="AF43">
            <v>15000</v>
          </cell>
          <cell r="AG43">
            <v>15000</v>
          </cell>
          <cell r="AH43">
            <v>15000</v>
          </cell>
          <cell r="AI43">
            <v>15000</v>
          </cell>
          <cell r="AJ43">
            <v>15000</v>
          </cell>
          <cell r="AK43">
            <v>15000</v>
          </cell>
          <cell r="AL43">
            <v>15000</v>
          </cell>
          <cell r="AM43">
            <v>15009</v>
          </cell>
          <cell r="AN43" t="str">
            <v>AJUSTES - BANESTO CONSOLIDADO</v>
          </cell>
        </row>
        <row r="44">
          <cell r="A44">
            <v>12310</v>
          </cell>
          <cell r="B44" t="str">
            <v>NIVEL3</v>
          </cell>
          <cell r="C44" t="str">
            <v>AJUSTES IMPUTADOS PORTUGAL</v>
          </cell>
          <cell r="AD44">
            <v>10000</v>
          </cell>
          <cell r="AE44">
            <v>11000</v>
          </cell>
          <cell r="AF44">
            <v>15000</v>
          </cell>
          <cell r="AG44">
            <v>15000</v>
          </cell>
          <cell r="AH44">
            <v>15000</v>
          </cell>
          <cell r="AI44">
            <v>15000</v>
          </cell>
          <cell r="AJ44">
            <v>15000</v>
          </cell>
          <cell r="AK44">
            <v>15000</v>
          </cell>
          <cell r="AL44">
            <v>15000</v>
          </cell>
          <cell r="AM44">
            <v>15001</v>
          </cell>
          <cell r="AN44" t="str">
            <v>G.I. GRUPO BANESTO</v>
          </cell>
        </row>
        <row r="45">
          <cell r="A45">
            <v>12350</v>
          </cell>
          <cell r="B45" t="str">
            <v>NIVEL2</v>
          </cell>
          <cell r="C45" t="str">
            <v>COMERCIAL BOLIVIA</v>
          </cell>
          <cell r="AD45">
            <v>10000</v>
          </cell>
          <cell r="AE45">
            <v>11000</v>
          </cell>
          <cell r="AF45">
            <v>21002</v>
          </cell>
          <cell r="AG45">
            <v>21002</v>
          </cell>
          <cell r="AH45">
            <v>21002</v>
          </cell>
          <cell r="AI45">
            <v>21002</v>
          </cell>
          <cell r="AJ45">
            <v>21002</v>
          </cell>
          <cell r="AK45">
            <v>21002</v>
          </cell>
          <cell r="AL45">
            <v>21002</v>
          </cell>
          <cell r="AM45">
            <v>21025</v>
          </cell>
          <cell r="AN45" t="str">
            <v>G.I. PATAGON ALEMANIA</v>
          </cell>
        </row>
        <row r="46">
          <cell r="A46">
            <v>12360</v>
          </cell>
          <cell r="B46" t="str">
            <v>NIVEL2</v>
          </cell>
          <cell r="C46" t="str">
            <v>COMERCIAL PANAMA</v>
          </cell>
          <cell r="AD46">
            <v>10000</v>
          </cell>
          <cell r="AE46">
            <v>11000</v>
          </cell>
          <cell r="AF46">
            <v>21002</v>
          </cell>
          <cell r="AG46">
            <v>21002</v>
          </cell>
          <cell r="AH46">
            <v>21002</v>
          </cell>
          <cell r="AI46">
            <v>21002</v>
          </cell>
          <cell r="AJ46">
            <v>21002</v>
          </cell>
          <cell r="AK46">
            <v>21002</v>
          </cell>
          <cell r="AL46">
            <v>21002</v>
          </cell>
          <cell r="AM46">
            <v>12099</v>
          </cell>
          <cell r="AN46" t="str">
            <v>AJUSTES - DIREKT BANK</v>
          </cell>
        </row>
        <row r="47">
          <cell r="A47">
            <v>12370</v>
          </cell>
          <cell r="B47" t="str">
            <v>NIVEL3</v>
          </cell>
          <cell r="C47" t="str">
            <v>COMERCIAL TOTTA</v>
          </cell>
          <cell r="AD47">
            <v>10000</v>
          </cell>
          <cell r="AE47">
            <v>12001</v>
          </cell>
          <cell r="AF47">
            <v>12010</v>
          </cell>
          <cell r="AG47">
            <v>12010</v>
          </cell>
          <cell r="AH47">
            <v>12010</v>
          </cell>
          <cell r="AI47">
            <v>12010</v>
          </cell>
          <cell r="AJ47">
            <v>12010</v>
          </cell>
          <cell r="AK47">
            <v>22010</v>
          </cell>
          <cell r="AL47">
            <v>22000</v>
          </cell>
          <cell r="AM47">
            <v>51019</v>
          </cell>
          <cell r="AN47" t="str">
            <v>CHILE - PART/G.FINANCIERA RESTO</v>
          </cell>
        </row>
        <row r="48">
          <cell r="A48">
            <v>12380</v>
          </cell>
          <cell r="B48" t="str">
            <v>NIVEL3</v>
          </cell>
          <cell r="C48" t="str">
            <v>COMERCIAL PORTUGAL RESTO</v>
          </cell>
          <cell r="AD48">
            <v>10000</v>
          </cell>
          <cell r="AE48">
            <v>12001</v>
          </cell>
          <cell r="AF48">
            <v>12010</v>
          </cell>
          <cell r="AG48">
            <v>12010</v>
          </cell>
          <cell r="AH48">
            <v>12010</v>
          </cell>
          <cell r="AI48">
            <v>12010</v>
          </cell>
          <cell r="AJ48">
            <v>12010</v>
          </cell>
          <cell r="AK48">
            <v>22010</v>
          </cell>
          <cell r="AL48">
            <v>22000</v>
          </cell>
          <cell r="AM48">
            <v>51018</v>
          </cell>
          <cell r="AN48" t="str">
            <v>CHILE - PART/G.FINANCIERA POOL DE FONDOS</v>
          </cell>
        </row>
        <row r="49">
          <cell r="A49">
            <v>12390</v>
          </cell>
          <cell r="B49" t="str">
            <v>NIVEL3</v>
          </cell>
          <cell r="C49" t="str">
            <v>COMERCIAL PREDIAL</v>
          </cell>
          <cell r="AD49">
            <v>10000</v>
          </cell>
          <cell r="AE49">
            <v>12001</v>
          </cell>
          <cell r="AF49">
            <v>12010</v>
          </cell>
          <cell r="AG49">
            <v>12010</v>
          </cell>
          <cell r="AH49">
            <v>12010</v>
          </cell>
          <cell r="AI49">
            <v>12010</v>
          </cell>
          <cell r="AJ49">
            <v>12010</v>
          </cell>
          <cell r="AK49">
            <v>22010</v>
          </cell>
          <cell r="AL49">
            <v>22000</v>
          </cell>
          <cell r="AM49">
            <v>51017</v>
          </cell>
          <cell r="AN49" t="str">
            <v>CHILE - PART/G.FINANCIERA CARTERAS ALCO</v>
          </cell>
        </row>
        <row r="50">
          <cell r="A50">
            <v>12420</v>
          </cell>
          <cell r="B50" t="str">
            <v>NIVEL2</v>
          </cell>
          <cell r="C50" t="str">
            <v>COMERCIAL PARAGUAY</v>
          </cell>
          <cell r="AD50">
            <v>10000</v>
          </cell>
          <cell r="AE50">
            <v>12001</v>
          </cell>
          <cell r="AF50">
            <v>12010</v>
          </cell>
          <cell r="AG50">
            <v>12010</v>
          </cell>
          <cell r="AH50">
            <v>12010</v>
          </cell>
          <cell r="AI50">
            <v>12010</v>
          </cell>
          <cell r="AJ50">
            <v>12010</v>
          </cell>
          <cell r="AK50">
            <v>22010</v>
          </cell>
          <cell r="AL50">
            <v>22000</v>
          </cell>
          <cell r="AM50">
            <v>51016</v>
          </cell>
          <cell r="AN50" t="str">
            <v>CHILE - BANCA PRIVADA INT.</v>
          </cell>
        </row>
        <row r="51">
          <cell r="A51">
            <v>13000</v>
          </cell>
          <cell r="B51" t="str">
            <v>NIVEL1</v>
          </cell>
          <cell r="C51" t="str">
            <v>BANCA MAYORISTA GLOBAL</v>
          </cell>
          <cell r="AD51">
            <v>10000</v>
          </cell>
          <cell r="AE51">
            <v>12001</v>
          </cell>
          <cell r="AF51">
            <v>12010</v>
          </cell>
          <cell r="AG51">
            <v>12010</v>
          </cell>
          <cell r="AH51">
            <v>12010</v>
          </cell>
          <cell r="AI51">
            <v>12010</v>
          </cell>
          <cell r="AJ51">
            <v>12010</v>
          </cell>
          <cell r="AK51">
            <v>22010</v>
          </cell>
          <cell r="AL51">
            <v>22000</v>
          </cell>
          <cell r="AM51">
            <v>51015</v>
          </cell>
          <cell r="AN51" t="str">
            <v>CHILE - GESTION DE ACTIVOS SEGUROS</v>
          </cell>
        </row>
        <row r="52">
          <cell r="A52">
            <v>13009</v>
          </cell>
          <cell r="B52" t="str">
            <v>NIVEL2</v>
          </cell>
          <cell r="C52" t="str">
            <v>AJUSTES - BANCA MAYORISTA GLOBAL</v>
          </cell>
          <cell r="AD52">
            <v>10000</v>
          </cell>
          <cell r="AE52">
            <v>12001</v>
          </cell>
          <cell r="AF52">
            <v>12010</v>
          </cell>
          <cell r="AG52">
            <v>12010</v>
          </cell>
          <cell r="AH52">
            <v>12010</v>
          </cell>
          <cell r="AI52">
            <v>12010</v>
          </cell>
          <cell r="AJ52">
            <v>12010</v>
          </cell>
          <cell r="AK52">
            <v>22010</v>
          </cell>
          <cell r="AL52">
            <v>22000</v>
          </cell>
          <cell r="AM52">
            <v>51014</v>
          </cell>
          <cell r="AN52" t="str">
            <v>CHILE - FONDOS DE PENSIONES</v>
          </cell>
        </row>
        <row r="53">
          <cell r="A53">
            <v>13010</v>
          </cell>
          <cell r="B53" t="str">
            <v>NIVEL2</v>
          </cell>
          <cell r="C53" t="str">
            <v>BANCA DE INVERSIONES</v>
          </cell>
          <cell r="AD53">
            <v>10000</v>
          </cell>
          <cell r="AE53">
            <v>12001</v>
          </cell>
          <cell r="AF53">
            <v>12010</v>
          </cell>
          <cell r="AG53">
            <v>12010</v>
          </cell>
          <cell r="AH53">
            <v>12010</v>
          </cell>
          <cell r="AI53">
            <v>12010</v>
          </cell>
          <cell r="AJ53">
            <v>12010</v>
          </cell>
          <cell r="AK53">
            <v>22010</v>
          </cell>
          <cell r="AL53">
            <v>22000</v>
          </cell>
          <cell r="AM53">
            <v>51013</v>
          </cell>
          <cell r="AN53" t="str">
            <v>CHILE - FONDOS DE INVERSION</v>
          </cell>
        </row>
        <row r="54">
          <cell r="A54">
            <v>13011</v>
          </cell>
          <cell r="B54" t="str">
            <v>NIVEL3</v>
          </cell>
          <cell r="C54" t="str">
            <v>BANCA DE INVERSIONES - AMERICA</v>
          </cell>
          <cell r="AD54">
            <v>10000</v>
          </cell>
          <cell r="AE54">
            <v>12001</v>
          </cell>
          <cell r="AF54">
            <v>12010</v>
          </cell>
          <cell r="AG54">
            <v>12010</v>
          </cell>
          <cell r="AH54">
            <v>12010</v>
          </cell>
          <cell r="AI54">
            <v>12010</v>
          </cell>
          <cell r="AJ54">
            <v>12010</v>
          </cell>
          <cell r="AK54">
            <v>22010</v>
          </cell>
          <cell r="AL54">
            <v>22000</v>
          </cell>
          <cell r="AM54">
            <v>51012</v>
          </cell>
          <cell r="AN54" t="str">
            <v>CHILE - TESORERIA CART. DIR.</v>
          </cell>
        </row>
        <row r="55">
          <cell r="A55">
            <v>13012</v>
          </cell>
          <cell r="B55" t="str">
            <v>NIVEL3</v>
          </cell>
          <cell r="C55" t="str">
            <v>BANCA DE INVERSIONES (SIN AMERICA)</v>
          </cell>
          <cell r="AD55">
            <v>10000</v>
          </cell>
          <cell r="AE55">
            <v>12001</v>
          </cell>
          <cell r="AF55">
            <v>12010</v>
          </cell>
          <cell r="AG55">
            <v>12010</v>
          </cell>
          <cell r="AH55">
            <v>12010</v>
          </cell>
          <cell r="AI55">
            <v>12010</v>
          </cell>
          <cell r="AJ55">
            <v>12010</v>
          </cell>
          <cell r="AK55">
            <v>22010</v>
          </cell>
          <cell r="AL55">
            <v>22000</v>
          </cell>
          <cell r="AM55">
            <v>51011</v>
          </cell>
          <cell r="AN55" t="str">
            <v>CHILE - TESORERIA TRADING</v>
          </cell>
        </row>
        <row r="56">
          <cell r="A56">
            <v>13020</v>
          </cell>
          <cell r="B56" t="str">
            <v>NIVEL2</v>
          </cell>
          <cell r="C56" t="str">
            <v>BANCA CORPORATIVA MATRIZ</v>
          </cell>
          <cell r="AD56">
            <v>10000</v>
          </cell>
          <cell r="AE56">
            <v>12001</v>
          </cell>
          <cell r="AF56">
            <v>12010</v>
          </cell>
          <cell r="AG56">
            <v>12010</v>
          </cell>
          <cell r="AH56">
            <v>12010</v>
          </cell>
          <cell r="AI56">
            <v>12010</v>
          </cell>
          <cell r="AJ56">
            <v>12010</v>
          </cell>
          <cell r="AK56">
            <v>22010</v>
          </cell>
          <cell r="AL56">
            <v>22000</v>
          </cell>
          <cell r="AM56">
            <v>51010</v>
          </cell>
          <cell r="AN56" t="str">
            <v>CHILE - TESORERIA CLIENTES</v>
          </cell>
        </row>
        <row r="57">
          <cell r="A57">
            <v>13029</v>
          </cell>
          <cell r="B57" t="str">
            <v>NIVEL3</v>
          </cell>
          <cell r="C57" t="str">
            <v>AJUSTES - BANCA CORPORATIVA</v>
          </cell>
          <cell r="AD57">
            <v>10000</v>
          </cell>
          <cell r="AE57">
            <v>12001</v>
          </cell>
          <cell r="AF57">
            <v>12010</v>
          </cell>
          <cell r="AG57">
            <v>12010</v>
          </cell>
          <cell r="AH57">
            <v>12010</v>
          </cell>
          <cell r="AI57">
            <v>12010</v>
          </cell>
          <cell r="AJ57">
            <v>12010</v>
          </cell>
          <cell r="AK57">
            <v>22010</v>
          </cell>
          <cell r="AL57">
            <v>22000</v>
          </cell>
          <cell r="AM57">
            <v>51009</v>
          </cell>
          <cell r="AN57" t="str">
            <v>CHILE - BCA. INVERSION EMPRESAS</v>
          </cell>
        </row>
        <row r="58">
          <cell r="A58">
            <v>13030</v>
          </cell>
          <cell r="B58" t="str">
            <v>NIVEL2</v>
          </cell>
          <cell r="C58" t="str">
            <v>TESORERIA</v>
          </cell>
          <cell r="AD58">
            <v>10000</v>
          </cell>
          <cell r="AE58">
            <v>12001</v>
          </cell>
          <cell r="AF58">
            <v>12010</v>
          </cell>
          <cell r="AG58">
            <v>12010</v>
          </cell>
          <cell r="AH58">
            <v>12010</v>
          </cell>
          <cell r="AI58">
            <v>12010</v>
          </cell>
          <cell r="AJ58">
            <v>12010</v>
          </cell>
          <cell r="AK58">
            <v>22010</v>
          </cell>
          <cell r="AL58">
            <v>22000</v>
          </cell>
          <cell r="AM58">
            <v>51008</v>
          </cell>
          <cell r="AN58" t="str">
            <v>CHILE - BCA. INVERSION PYMES</v>
          </cell>
        </row>
        <row r="59">
          <cell r="A59">
            <v>13031</v>
          </cell>
          <cell r="B59" t="str">
            <v>NIVEL3</v>
          </cell>
          <cell r="C59" t="str">
            <v>SANTANDER FINANCIAL PRODUCTS</v>
          </cell>
          <cell r="AD59">
            <v>10000</v>
          </cell>
          <cell r="AE59">
            <v>12001</v>
          </cell>
          <cell r="AF59">
            <v>12010</v>
          </cell>
          <cell r="AG59">
            <v>12010</v>
          </cell>
          <cell r="AH59">
            <v>12010</v>
          </cell>
          <cell r="AI59">
            <v>12010</v>
          </cell>
          <cell r="AJ59">
            <v>12010</v>
          </cell>
          <cell r="AK59">
            <v>22010</v>
          </cell>
          <cell r="AL59">
            <v>22000</v>
          </cell>
          <cell r="AM59">
            <v>51007</v>
          </cell>
          <cell r="AN59" t="str">
            <v>CHILE - BCA. INVERSION INDIVIDUOS</v>
          </cell>
        </row>
        <row r="60">
          <cell r="A60">
            <v>13032</v>
          </cell>
          <cell r="B60" t="str">
            <v>NIVEL3</v>
          </cell>
          <cell r="C60" t="str">
            <v>AJUSTES TRASPASO SUCURSALES</v>
          </cell>
          <cell r="AD60">
            <v>10000</v>
          </cell>
          <cell r="AE60">
            <v>12001</v>
          </cell>
          <cell r="AF60">
            <v>12010</v>
          </cell>
          <cell r="AG60">
            <v>12010</v>
          </cell>
          <cell r="AH60">
            <v>12010</v>
          </cell>
          <cell r="AI60">
            <v>12010</v>
          </cell>
          <cell r="AJ60">
            <v>12010</v>
          </cell>
          <cell r="AK60">
            <v>22010</v>
          </cell>
          <cell r="AL60">
            <v>22000</v>
          </cell>
          <cell r="AM60">
            <v>51006</v>
          </cell>
          <cell r="AN60" t="str">
            <v>CHILE - BANCA CORPORATIVA</v>
          </cell>
        </row>
        <row r="61">
          <cell r="A61">
            <v>13039</v>
          </cell>
          <cell r="B61" t="str">
            <v>NIVEL3</v>
          </cell>
          <cell r="C61" t="str">
            <v>AJUSTES - TESORERIA</v>
          </cell>
          <cell r="AD61">
            <v>10000</v>
          </cell>
          <cell r="AE61">
            <v>12001</v>
          </cell>
          <cell r="AF61">
            <v>12010</v>
          </cell>
          <cell r="AG61">
            <v>12010</v>
          </cell>
          <cell r="AH61">
            <v>12010</v>
          </cell>
          <cell r="AI61">
            <v>12010</v>
          </cell>
          <cell r="AJ61">
            <v>12010</v>
          </cell>
          <cell r="AK61">
            <v>22010</v>
          </cell>
          <cell r="AL61">
            <v>22000</v>
          </cell>
          <cell r="AM61">
            <v>51005</v>
          </cell>
          <cell r="AN61" t="str">
            <v>CHILE - B. COMERCIAL EMPRESAS</v>
          </cell>
        </row>
        <row r="62">
          <cell r="A62">
            <v>13040</v>
          </cell>
          <cell r="B62" t="str">
            <v>NIVEL2</v>
          </cell>
          <cell r="C62" t="str">
            <v>CORPORATIVA Y TESORERIA EXTRANJERO</v>
          </cell>
          <cell r="AD62">
            <v>10000</v>
          </cell>
          <cell r="AE62">
            <v>12001</v>
          </cell>
          <cell r="AF62">
            <v>12010</v>
          </cell>
          <cell r="AG62">
            <v>12010</v>
          </cell>
          <cell r="AH62">
            <v>12010</v>
          </cell>
          <cell r="AI62">
            <v>12010</v>
          </cell>
          <cell r="AJ62">
            <v>12010</v>
          </cell>
          <cell r="AK62">
            <v>22010</v>
          </cell>
          <cell r="AL62">
            <v>22000</v>
          </cell>
          <cell r="AM62">
            <v>51004</v>
          </cell>
          <cell r="AN62" t="str">
            <v>CHILE - B. COMERCIAL PYMES</v>
          </cell>
        </row>
        <row r="63">
          <cell r="A63">
            <v>13050</v>
          </cell>
          <cell r="B63" t="str">
            <v>NIVEL2</v>
          </cell>
          <cell r="C63" t="str">
            <v>RESULTADOS POR ARGENTINA</v>
          </cell>
          <cell r="AD63">
            <v>10000</v>
          </cell>
          <cell r="AE63">
            <v>12001</v>
          </cell>
          <cell r="AF63">
            <v>12010</v>
          </cell>
          <cell r="AG63">
            <v>12010</v>
          </cell>
          <cell r="AH63">
            <v>12010</v>
          </cell>
          <cell r="AI63">
            <v>12010</v>
          </cell>
          <cell r="AJ63">
            <v>12010</v>
          </cell>
          <cell r="AK63">
            <v>22010</v>
          </cell>
          <cell r="AL63">
            <v>22000</v>
          </cell>
          <cell r="AM63">
            <v>51003</v>
          </cell>
          <cell r="AN63" t="str">
            <v>CHILE - B. COMERCIAL INDIVIDUOS</v>
          </cell>
        </row>
        <row r="64">
          <cell r="A64">
            <v>13060</v>
          </cell>
          <cell r="B64" t="str">
            <v>NIVEL2</v>
          </cell>
          <cell r="C64" t="str">
            <v>TESORERIA - MANAGEMENT GLOBAL</v>
          </cell>
          <cell r="AD64">
            <v>10000</v>
          </cell>
          <cell r="AE64">
            <v>12001</v>
          </cell>
          <cell r="AF64">
            <v>12010</v>
          </cell>
          <cell r="AG64">
            <v>12010</v>
          </cell>
          <cell r="AH64">
            <v>12010</v>
          </cell>
          <cell r="AI64">
            <v>12010</v>
          </cell>
          <cell r="AJ64">
            <v>12010</v>
          </cell>
          <cell r="AK64">
            <v>22010</v>
          </cell>
          <cell r="AL64">
            <v>22000</v>
          </cell>
          <cell r="AM64">
            <v>51002</v>
          </cell>
          <cell r="AN64" t="str">
            <v>CHILE - INSTITUCIONAL PRIVADO</v>
          </cell>
        </row>
        <row r="65">
          <cell r="A65">
            <v>13100</v>
          </cell>
          <cell r="B65" t="str">
            <v>NIVEL3</v>
          </cell>
          <cell r="C65" t="str">
            <v>GRANDES EMPRESAS MATRIZ</v>
          </cell>
          <cell r="AD65">
            <v>10000</v>
          </cell>
          <cell r="AE65">
            <v>12001</v>
          </cell>
          <cell r="AF65">
            <v>12010</v>
          </cell>
          <cell r="AG65">
            <v>12010</v>
          </cell>
          <cell r="AH65">
            <v>12010</v>
          </cell>
          <cell r="AI65">
            <v>12010</v>
          </cell>
          <cell r="AJ65">
            <v>12010</v>
          </cell>
          <cell r="AK65">
            <v>22010</v>
          </cell>
          <cell r="AL65">
            <v>22000</v>
          </cell>
          <cell r="AM65">
            <v>51001</v>
          </cell>
          <cell r="AN65" t="str">
            <v>CHILE - INSTITUCIONAL PUBLICO</v>
          </cell>
        </row>
        <row r="66">
          <cell r="A66">
            <v>13110</v>
          </cell>
          <cell r="B66" t="str">
            <v>NIVEL3</v>
          </cell>
          <cell r="C66" t="str">
            <v>I.F.I. (FINANCIACION INTERNACI0NAL)</v>
          </cell>
          <cell r="AD66">
            <v>10000</v>
          </cell>
          <cell r="AE66">
            <v>12001</v>
          </cell>
          <cell r="AF66">
            <v>12010</v>
          </cell>
          <cell r="AG66">
            <v>12010</v>
          </cell>
          <cell r="AH66">
            <v>12010</v>
          </cell>
          <cell r="AI66">
            <v>12010</v>
          </cell>
          <cell r="AJ66">
            <v>12010</v>
          </cell>
          <cell r="AK66">
            <v>22010</v>
          </cell>
          <cell r="AL66">
            <v>22000</v>
          </cell>
          <cell r="AM66">
            <v>19999</v>
          </cell>
          <cell r="AN66" t="str">
            <v>SOCIEDAD PARA CUADRE BALANCES CHILE</v>
          </cell>
        </row>
        <row r="67">
          <cell r="A67">
            <v>13120</v>
          </cell>
          <cell r="B67" t="str">
            <v>NIVEL3</v>
          </cell>
          <cell r="C67" t="str">
            <v>A.F.I. (FINANCIACION INTERNACIONAL)</v>
          </cell>
          <cell r="AD67">
            <v>10000</v>
          </cell>
          <cell r="AE67">
            <v>12001</v>
          </cell>
          <cell r="AF67">
            <v>12010</v>
          </cell>
          <cell r="AG67">
            <v>12010</v>
          </cell>
          <cell r="AH67">
            <v>12010</v>
          </cell>
          <cell r="AI67">
            <v>12010</v>
          </cell>
          <cell r="AJ67">
            <v>12010</v>
          </cell>
          <cell r="AK67">
            <v>22010</v>
          </cell>
          <cell r="AL67">
            <v>22000</v>
          </cell>
          <cell r="AM67">
            <v>12419</v>
          </cell>
          <cell r="AN67" t="str">
            <v>AJUSTES - COMERCIAL CHILE SANTIAGO</v>
          </cell>
        </row>
        <row r="68">
          <cell r="A68">
            <v>13200</v>
          </cell>
          <cell r="B68" t="str">
            <v>NIVEL3</v>
          </cell>
          <cell r="C68" t="str">
            <v>TESORERIA - MERCADOS FINANCIEROS</v>
          </cell>
          <cell r="AD68">
            <v>10000</v>
          </cell>
          <cell r="AE68">
            <v>12001</v>
          </cell>
          <cell r="AF68">
            <v>12010</v>
          </cell>
          <cell r="AG68">
            <v>12010</v>
          </cell>
          <cell r="AH68">
            <v>12010</v>
          </cell>
          <cell r="AI68">
            <v>12010</v>
          </cell>
          <cell r="AJ68">
            <v>12010</v>
          </cell>
          <cell r="AK68">
            <v>22010</v>
          </cell>
          <cell r="AL68">
            <v>22000</v>
          </cell>
          <cell r="AM68">
            <v>12418</v>
          </cell>
          <cell r="AN68" t="str">
            <v>AJUSTES - OCHC CHILE (NO USAR) 80003</v>
          </cell>
        </row>
        <row r="69">
          <cell r="A69">
            <v>13301</v>
          </cell>
          <cell r="B69" t="str">
            <v>NIVEL3</v>
          </cell>
          <cell r="C69" t="str">
            <v>RESTO SUCURSALES EN EL EXTRANJERO</v>
          </cell>
          <cell r="AD69">
            <v>10000</v>
          </cell>
          <cell r="AE69">
            <v>12001</v>
          </cell>
          <cell r="AF69">
            <v>12010</v>
          </cell>
          <cell r="AG69">
            <v>12010</v>
          </cell>
          <cell r="AH69">
            <v>12010</v>
          </cell>
          <cell r="AI69">
            <v>12010</v>
          </cell>
          <cell r="AJ69">
            <v>12010</v>
          </cell>
          <cell r="AK69">
            <v>22010</v>
          </cell>
          <cell r="AL69">
            <v>22000</v>
          </cell>
          <cell r="AM69">
            <v>12019</v>
          </cell>
          <cell r="AN69" t="str">
            <v>AJUSTES - COMERCIAL CHILE SANTANDER</v>
          </cell>
        </row>
        <row r="70">
          <cell r="A70">
            <v>13310</v>
          </cell>
          <cell r="B70" t="str">
            <v>NIVEL3</v>
          </cell>
          <cell r="C70" t="str">
            <v>NEGOCIO EN  SUC. NUEVA YORK</v>
          </cell>
          <cell r="AD70">
            <v>10000</v>
          </cell>
          <cell r="AE70">
            <v>12001</v>
          </cell>
          <cell r="AF70">
            <v>12010</v>
          </cell>
          <cell r="AG70">
            <v>12010</v>
          </cell>
          <cell r="AH70">
            <v>12010</v>
          </cell>
          <cell r="AI70">
            <v>12010</v>
          </cell>
          <cell r="AJ70">
            <v>12010</v>
          </cell>
          <cell r="AK70">
            <v>22010</v>
          </cell>
          <cell r="AL70">
            <v>22000</v>
          </cell>
          <cell r="AM70">
            <v>12018</v>
          </cell>
          <cell r="AN70" t="str">
            <v>MOROSOS LEASING</v>
          </cell>
        </row>
        <row r="71">
          <cell r="A71">
            <v>13320</v>
          </cell>
          <cell r="B71" t="str">
            <v>NIVEL3</v>
          </cell>
          <cell r="C71" t="str">
            <v>NEGOCIO EN  SUC. LONDRES</v>
          </cell>
          <cell r="AD71">
            <v>10000</v>
          </cell>
          <cell r="AE71">
            <v>12001</v>
          </cell>
          <cell r="AF71">
            <v>12020</v>
          </cell>
          <cell r="AG71">
            <v>12020</v>
          </cell>
          <cell r="AH71">
            <v>12020</v>
          </cell>
          <cell r="AI71">
            <v>12020</v>
          </cell>
          <cell r="AJ71">
            <v>12020</v>
          </cell>
          <cell r="AK71">
            <v>22020</v>
          </cell>
          <cell r="AL71">
            <v>22000</v>
          </cell>
          <cell r="AM71">
            <v>52019</v>
          </cell>
          <cell r="AN71" t="str">
            <v>URUGUAY - PART/G.FINANCIERA RESTO</v>
          </cell>
        </row>
        <row r="72">
          <cell r="A72">
            <v>13330</v>
          </cell>
          <cell r="B72" t="str">
            <v>NIVEL3</v>
          </cell>
          <cell r="C72" t="str">
            <v>NEGOCIO EN SUC. FRANKFURT</v>
          </cell>
          <cell r="AD72">
            <v>10000</v>
          </cell>
          <cell r="AE72">
            <v>12001</v>
          </cell>
          <cell r="AF72">
            <v>12020</v>
          </cell>
          <cell r="AG72">
            <v>12020</v>
          </cell>
          <cell r="AH72">
            <v>12020</v>
          </cell>
          <cell r="AI72">
            <v>12020</v>
          </cell>
          <cell r="AJ72">
            <v>12020</v>
          </cell>
          <cell r="AK72">
            <v>22020</v>
          </cell>
          <cell r="AL72">
            <v>22000</v>
          </cell>
          <cell r="AM72">
            <v>52018</v>
          </cell>
          <cell r="AN72" t="str">
            <v>URUGUAY - PART/G.FINANCIERA POOL DE FONDOS</v>
          </cell>
        </row>
        <row r="73">
          <cell r="A73">
            <v>13342</v>
          </cell>
          <cell r="B73" t="str">
            <v>NIVEL3</v>
          </cell>
          <cell r="C73" t="str">
            <v>NEGOCIO EN SUC. PARIS</v>
          </cell>
          <cell r="AD73">
            <v>10000</v>
          </cell>
          <cell r="AE73">
            <v>12001</v>
          </cell>
          <cell r="AF73">
            <v>12020</v>
          </cell>
          <cell r="AG73">
            <v>12020</v>
          </cell>
          <cell r="AH73">
            <v>12020</v>
          </cell>
          <cell r="AI73">
            <v>12020</v>
          </cell>
          <cell r="AJ73">
            <v>12020</v>
          </cell>
          <cell r="AK73">
            <v>22020</v>
          </cell>
          <cell r="AL73">
            <v>22000</v>
          </cell>
          <cell r="AM73">
            <v>52017</v>
          </cell>
          <cell r="AN73" t="str">
            <v>URUGUAY - PART/G.FINANCIERA CARTERAS ALCO</v>
          </cell>
        </row>
        <row r="74">
          <cell r="A74">
            <v>13350</v>
          </cell>
          <cell r="B74" t="str">
            <v>NIVEL3</v>
          </cell>
          <cell r="C74" t="str">
            <v>NEGOCIO EN SUC. TOKYO</v>
          </cell>
          <cell r="AD74">
            <v>10000</v>
          </cell>
          <cell r="AE74">
            <v>12001</v>
          </cell>
          <cell r="AF74">
            <v>12020</v>
          </cell>
          <cell r="AG74">
            <v>12020</v>
          </cell>
          <cell r="AH74">
            <v>12020</v>
          </cell>
          <cell r="AI74">
            <v>12020</v>
          </cell>
          <cell r="AJ74">
            <v>12020</v>
          </cell>
          <cell r="AK74">
            <v>22020</v>
          </cell>
          <cell r="AL74">
            <v>22000</v>
          </cell>
          <cell r="AM74">
            <v>52016</v>
          </cell>
          <cell r="AN74" t="str">
            <v>URUGUAY - BANCA PRIVADA INT.</v>
          </cell>
        </row>
        <row r="75">
          <cell r="A75">
            <v>13362</v>
          </cell>
          <cell r="B75" t="str">
            <v>NIVEL3</v>
          </cell>
          <cell r="C75" t="str">
            <v>BANCA CORPORATIVA EN HONG KONG</v>
          </cell>
          <cell r="AD75">
            <v>10000</v>
          </cell>
          <cell r="AE75">
            <v>12001</v>
          </cell>
          <cell r="AF75">
            <v>12020</v>
          </cell>
          <cell r="AG75">
            <v>12020</v>
          </cell>
          <cell r="AH75">
            <v>12020</v>
          </cell>
          <cell r="AI75">
            <v>12020</v>
          </cell>
          <cell r="AJ75">
            <v>12020</v>
          </cell>
          <cell r="AK75">
            <v>22020</v>
          </cell>
          <cell r="AL75">
            <v>22000</v>
          </cell>
          <cell r="AM75">
            <v>52015</v>
          </cell>
          <cell r="AN75" t="str">
            <v>URUGUAY - GESTION DE ACTIVOS SEGUROS</v>
          </cell>
        </row>
        <row r="76">
          <cell r="A76">
            <v>13382</v>
          </cell>
          <cell r="B76" t="str">
            <v>NIVEL3</v>
          </cell>
          <cell r="C76" t="str">
            <v>BANCA CORPORATIVA EN SINGAPUR</v>
          </cell>
          <cell r="AD76">
            <v>10000</v>
          </cell>
          <cell r="AE76">
            <v>12001</v>
          </cell>
          <cell r="AF76">
            <v>12020</v>
          </cell>
          <cell r="AG76">
            <v>12020</v>
          </cell>
          <cell r="AH76">
            <v>12020</v>
          </cell>
          <cell r="AI76">
            <v>12020</v>
          </cell>
          <cell r="AJ76">
            <v>12020</v>
          </cell>
          <cell r="AK76">
            <v>22020</v>
          </cell>
          <cell r="AL76">
            <v>22000</v>
          </cell>
          <cell r="AM76">
            <v>52014</v>
          </cell>
          <cell r="AN76" t="str">
            <v>URUGUAY - FONDOS DE PENSIONES</v>
          </cell>
        </row>
        <row r="77">
          <cell r="A77">
            <v>13390</v>
          </cell>
          <cell r="B77" t="str">
            <v>NIVEL3</v>
          </cell>
          <cell r="C77" t="str">
            <v>NEGOCIO EN SUC. MILAN</v>
          </cell>
          <cell r="AD77">
            <v>10000</v>
          </cell>
          <cell r="AE77">
            <v>12001</v>
          </cell>
          <cell r="AF77">
            <v>12020</v>
          </cell>
          <cell r="AG77">
            <v>12020</v>
          </cell>
          <cell r="AH77">
            <v>12020</v>
          </cell>
          <cell r="AI77">
            <v>12020</v>
          </cell>
          <cell r="AJ77">
            <v>12020</v>
          </cell>
          <cell r="AK77">
            <v>22020</v>
          </cell>
          <cell r="AL77">
            <v>22000</v>
          </cell>
          <cell r="AM77">
            <v>52013</v>
          </cell>
          <cell r="AN77" t="str">
            <v>URUGUAY - FONDOS DE INVERSION</v>
          </cell>
        </row>
        <row r="78">
          <cell r="A78">
            <v>13810</v>
          </cell>
          <cell r="B78" t="str">
            <v>NIVEL3</v>
          </cell>
          <cell r="C78" t="str">
            <v>NEGOCIO EN SUC. BRUSELAS</v>
          </cell>
          <cell r="AD78">
            <v>10000</v>
          </cell>
          <cell r="AE78">
            <v>12001</v>
          </cell>
          <cell r="AF78">
            <v>12020</v>
          </cell>
          <cell r="AG78">
            <v>12020</v>
          </cell>
          <cell r="AH78">
            <v>12020</v>
          </cell>
          <cell r="AI78">
            <v>12020</v>
          </cell>
          <cell r="AJ78">
            <v>12020</v>
          </cell>
          <cell r="AK78">
            <v>22020</v>
          </cell>
          <cell r="AL78">
            <v>22000</v>
          </cell>
          <cell r="AM78">
            <v>52012</v>
          </cell>
          <cell r="AN78" t="str">
            <v>URUGUAY - TESORERIA CART. DIR.</v>
          </cell>
        </row>
        <row r="79">
          <cell r="A79">
            <v>13822</v>
          </cell>
          <cell r="B79" t="str">
            <v>NIVEL3</v>
          </cell>
          <cell r="C79" t="str">
            <v>BANCA CORPORATIVA EN GIBRALTAR</v>
          </cell>
          <cell r="AD79">
            <v>10000</v>
          </cell>
          <cell r="AE79">
            <v>12001</v>
          </cell>
          <cell r="AF79">
            <v>12020</v>
          </cell>
          <cell r="AG79">
            <v>12020</v>
          </cell>
          <cell r="AH79">
            <v>12020</v>
          </cell>
          <cell r="AI79">
            <v>12020</v>
          </cell>
          <cell r="AJ79">
            <v>12020</v>
          </cell>
          <cell r="AK79">
            <v>22020</v>
          </cell>
          <cell r="AL79">
            <v>22000</v>
          </cell>
          <cell r="AM79">
            <v>52011</v>
          </cell>
          <cell r="AN79" t="str">
            <v>URUGUAY - TESORERIA TRADING</v>
          </cell>
        </row>
        <row r="80">
          <cell r="A80">
            <v>14010</v>
          </cell>
          <cell r="B80" t="str">
            <v>NIVEL4</v>
          </cell>
          <cell r="C80" t="str">
            <v>BANCA DE INVERSIONES - ESPAÑA</v>
          </cell>
          <cell r="AD80">
            <v>10000</v>
          </cell>
          <cell r="AE80">
            <v>12001</v>
          </cell>
          <cell r="AF80">
            <v>12020</v>
          </cell>
          <cell r="AG80">
            <v>12020</v>
          </cell>
          <cell r="AH80">
            <v>12020</v>
          </cell>
          <cell r="AI80">
            <v>12020</v>
          </cell>
          <cell r="AJ80">
            <v>12020</v>
          </cell>
          <cell r="AK80">
            <v>22020</v>
          </cell>
          <cell r="AL80">
            <v>22000</v>
          </cell>
          <cell r="AM80">
            <v>52010</v>
          </cell>
          <cell r="AN80" t="str">
            <v>URUGUAY - TESORERIA CLIENTES</v>
          </cell>
        </row>
        <row r="81">
          <cell r="A81">
            <v>14020</v>
          </cell>
          <cell r="B81" t="str">
            <v>NIVEL4</v>
          </cell>
          <cell r="C81" t="str">
            <v>BANCA DE  INVERSIONES - ARGENTINA</v>
          </cell>
          <cell r="AD81">
            <v>10000</v>
          </cell>
          <cell r="AE81">
            <v>12001</v>
          </cell>
          <cell r="AF81">
            <v>12020</v>
          </cell>
          <cell r="AG81">
            <v>12020</v>
          </cell>
          <cell r="AH81">
            <v>12020</v>
          </cell>
          <cell r="AI81">
            <v>12020</v>
          </cell>
          <cell r="AJ81">
            <v>12020</v>
          </cell>
          <cell r="AK81">
            <v>22020</v>
          </cell>
          <cell r="AL81">
            <v>22000</v>
          </cell>
          <cell r="AM81">
            <v>52009</v>
          </cell>
          <cell r="AN81" t="str">
            <v>URUGUAY - BCA. INVERSION EMPRESAS</v>
          </cell>
        </row>
        <row r="82">
          <cell r="A82">
            <v>14030</v>
          </cell>
          <cell r="B82" t="str">
            <v>NIVEL4</v>
          </cell>
          <cell r="C82" t="str">
            <v>BANCA DE INVERSIONES - BRASIL</v>
          </cell>
          <cell r="AD82">
            <v>10000</v>
          </cell>
          <cell r="AE82">
            <v>12001</v>
          </cell>
          <cell r="AF82">
            <v>12020</v>
          </cell>
          <cell r="AG82">
            <v>12020</v>
          </cell>
          <cell r="AH82">
            <v>12020</v>
          </cell>
          <cell r="AI82">
            <v>12020</v>
          </cell>
          <cell r="AJ82">
            <v>12020</v>
          </cell>
          <cell r="AK82">
            <v>22020</v>
          </cell>
          <cell r="AL82">
            <v>22000</v>
          </cell>
          <cell r="AM82">
            <v>52008</v>
          </cell>
          <cell r="AN82" t="str">
            <v>URUGUAY - BCA. INVERSION PYMES</v>
          </cell>
        </row>
        <row r="83">
          <cell r="A83">
            <v>14040</v>
          </cell>
          <cell r="B83" t="str">
            <v>NIVEL4</v>
          </cell>
          <cell r="C83" t="str">
            <v>BANCA DE INVERSIONES - CHILE</v>
          </cell>
          <cell r="AD83">
            <v>10000</v>
          </cell>
          <cell r="AE83">
            <v>12001</v>
          </cell>
          <cell r="AF83">
            <v>12020</v>
          </cell>
          <cell r="AG83">
            <v>12020</v>
          </cell>
          <cell r="AH83">
            <v>12020</v>
          </cell>
          <cell r="AI83">
            <v>12020</v>
          </cell>
          <cell r="AJ83">
            <v>12020</v>
          </cell>
          <cell r="AK83">
            <v>22020</v>
          </cell>
          <cell r="AL83">
            <v>22000</v>
          </cell>
          <cell r="AM83">
            <v>52007</v>
          </cell>
          <cell r="AN83" t="str">
            <v>URUGUAY - BCA. INVERSION INDIVIDUOS</v>
          </cell>
        </row>
        <row r="84">
          <cell r="A84">
            <v>14050</v>
          </cell>
          <cell r="B84" t="str">
            <v>NIVEL4</v>
          </cell>
          <cell r="C84" t="str">
            <v>BANCA DE INVERSIONES - MEJICO</v>
          </cell>
          <cell r="AD84">
            <v>10000</v>
          </cell>
          <cell r="AE84">
            <v>12001</v>
          </cell>
          <cell r="AF84">
            <v>12020</v>
          </cell>
          <cell r="AG84">
            <v>12020</v>
          </cell>
          <cell r="AH84">
            <v>12020</v>
          </cell>
          <cell r="AI84">
            <v>12020</v>
          </cell>
          <cell r="AJ84">
            <v>12020</v>
          </cell>
          <cell r="AK84">
            <v>22020</v>
          </cell>
          <cell r="AL84">
            <v>22000</v>
          </cell>
          <cell r="AM84">
            <v>52006</v>
          </cell>
          <cell r="AN84" t="str">
            <v>URUGUAY - BANCA CORPORATIVA</v>
          </cell>
        </row>
        <row r="85">
          <cell r="A85">
            <v>14060</v>
          </cell>
          <cell r="B85" t="str">
            <v>NIVEL4</v>
          </cell>
          <cell r="C85" t="str">
            <v>BANCA DE INVERSIONES - VENEZUELA</v>
          </cell>
          <cell r="AD85">
            <v>10000</v>
          </cell>
          <cell r="AE85">
            <v>12001</v>
          </cell>
          <cell r="AF85">
            <v>12020</v>
          </cell>
          <cell r="AG85">
            <v>12020</v>
          </cell>
          <cell r="AH85">
            <v>12020</v>
          </cell>
          <cell r="AI85">
            <v>12020</v>
          </cell>
          <cell r="AJ85">
            <v>12020</v>
          </cell>
          <cell r="AK85">
            <v>22020</v>
          </cell>
          <cell r="AL85">
            <v>22000</v>
          </cell>
          <cell r="AM85">
            <v>52005</v>
          </cell>
          <cell r="AN85" t="str">
            <v>URUGUAY - B. COMERCIAL EMPRESAS</v>
          </cell>
        </row>
        <row r="86">
          <cell r="A86">
            <v>14080</v>
          </cell>
          <cell r="B86" t="str">
            <v>NIVEL4</v>
          </cell>
          <cell r="C86" t="str">
            <v>BANCA DE INVERSIONES - NUEVA YORK</v>
          </cell>
          <cell r="AD86">
            <v>10000</v>
          </cell>
          <cell r="AE86">
            <v>12001</v>
          </cell>
          <cell r="AF86">
            <v>12020</v>
          </cell>
          <cell r="AG86">
            <v>12020</v>
          </cell>
          <cell r="AH86">
            <v>12020</v>
          </cell>
          <cell r="AI86">
            <v>12020</v>
          </cell>
          <cell r="AJ86">
            <v>12020</v>
          </cell>
          <cell r="AK86">
            <v>22020</v>
          </cell>
          <cell r="AL86">
            <v>22000</v>
          </cell>
          <cell r="AM86">
            <v>52004</v>
          </cell>
          <cell r="AN86" t="str">
            <v>URUGUAY - B. COMERCIAL PYMES</v>
          </cell>
        </row>
        <row r="87">
          <cell r="A87">
            <v>14090</v>
          </cell>
          <cell r="B87" t="str">
            <v>NIVEL4</v>
          </cell>
          <cell r="C87" t="str">
            <v>BANCA DE INVERSIONES - PORTUGAL</v>
          </cell>
          <cell r="AD87">
            <v>10000</v>
          </cell>
          <cell r="AE87">
            <v>12001</v>
          </cell>
          <cell r="AF87">
            <v>12020</v>
          </cell>
          <cell r="AG87">
            <v>12020</v>
          </cell>
          <cell r="AH87">
            <v>12020</v>
          </cell>
          <cell r="AI87">
            <v>12020</v>
          </cell>
          <cell r="AJ87">
            <v>12020</v>
          </cell>
          <cell r="AK87">
            <v>22020</v>
          </cell>
          <cell r="AL87">
            <v>22000</v>
          </cell>
          <cell r="AM87">
            <v>52003</v>
          </cell>
          <cell r="AN87" t="str">
            <v>URUGUAY - B. COMERCIAL INDIVIDUOS</v>
          </cell>
        </row>
        <row r="88">
          <cell r="A88">
            <v>14100</v>
          </cell>
          <cell r="B88" t="str">
            <v>NIVEL4</v>
          </cell>
          <cell r="C88" t="str">
            <v>BANCA DE INVERSIONES - ITALIA</v>
          </cell>
          <cell r="AD88">
            <v>10000</v>
          </cell>
          <cell r="AE88">
            <v>12001</v>
          </cell>
          <cell r="AF88">
            <v>12020</v>
          </cell>
          <cell r="AG88">
            <v>12020</v>
          </cell>
          <cell r="AH88">
            <v>12020</v>
          </cell>
          <cell r="AI88">
            <v>12020</v>
          </cell>
          <cell r="AJ88">
            <v>12020</v>
          </cell>
          <cell r="AK88">
            <v>22020</v>
          </cell>
          <cell r="AL88">
            <v>22000</v>
          </cell>
          <cell r="AM88">
            <v>52002</v>
          </cell>
          <cell r="AN88" t="str">
            <v>URUGUAY - INSTITUCIONAL PRIVADO</v>
          </cell>
        </row>
        <row r="89">
          <cell r="A89">
            <v>14110</v>
          </cell>
          <cell r="B89" t="str">
            <v>NIVEL4</v>
          </cell>
          <cell r="C89" t="str">
            <v>BANCA DE INVERSIONES - FRANKFURT</v>
          </cell>
          <cell r="AD89">
            <v>10000</v>
          </cell>
          <cell r="AE89">
            <v>12001</v>
          </cell>
          <cell r="AF89">
            <v>12020</v>
          </cell>
          <cell r="AG89">
            <v>12020</v>
          </cell>
          <cell r="AH89">
            <v>12020</v>
          </cell>
          <cell r="AI89">
            <v>12020</v>
          </cell>
          <cell r="AJ89">
            <v>12020</v>
          </cell>
          <cell r="AK89">
            <v>22020</v>
          </cell>
          <cell r="AL89">
            <v>22000</v>
          </cell>
          <cell r="AM89">
            <v>52001</v>
          </cell>
          <cell r="AN89" t="str">
            <v>URUGUAY - INSTITUCIONAL PUBLICO</v>
          </cell>
        </row>
        <row r="90">
          <cell r="A90">
            <v>14130</v>
          </cell>
          <cell r="B90" t="str">
            <v>NIVEL4</v>
          </cell>
          <cell r="C90" t="str">
            <v>BANCA DE INVERSIONES - FILIPINAS</v>
          </cell>
          <cell r="AD90">
            <v>10000</v>
          </cell>
          <cell r="AE90">
            <v>12001</v>
          </cell>
          <cell r="AF90">
            <v>12020</v>
          </cell>
          <cell r="AG90">
            <v>12020</v>
          </cell>
          <cell r="AH90">
            <v>12020</v>
          </cell>
          <cell r="AI90">
            <v>12020</v>
          </cell>
          <cell r="AJ90">
            <v>12020</v>
          </cell>
          <cell r="AK90">
            <v>22020</v>
          </cell>
          <cell r="AL90">
            <v>22000</v>
          </cell>
          <cell r="AM90">
            <v>12459</v>
          </cell>
          <cell r="AN90" t="str">
            <v>AJUSTES GRUPO OHCH - URUGUAY</v>
          </cell>
        </row>
        <row r="91">
          <cell r="A91">
            <v>14140</v>
          </cell>
          <cell r="B91" t="str">
            <v>NIVEL4</v>
          </cell>
          <cell r="C91" t="str">
            <v>BANCA DE INVERSIONES - SDADES. INSTRUMENTALES</v>
          </cell>
          <cell r="AD91">
            <v>10000</v>
          </cell>
          <cell r="AE91">
            <v>12001</v>
          </cell>
          <cell r="AF91">
            <v>12020</v>
          </cell>
          <cell r="AG91">
            <v>12020</v>
          </cell>
          <cell r="AH91">
            <v>12020</v>
          </cell>
          <cell r="AI91">
            <v>12020</v>
          </cell>
          <cell r="AJ91">
            <v>12020</v>
          </cell>
          <cell r="AK91">
            <v>22020</v>
          </cell>
          <cell r="AL91">
            <v>22000</v>
          </cell>
          <cell r="AM91">
            <v>12029</v>
          </cell>
          <cell r="AN91" t="str">
            <v>AJUSTES - COMERCIAL URUGUAY</v>
          </cell>
        </row>
        <row r="92">
          <cell r="A92">
            <v>14150</v>
          </cell>
          <cell r="B92" t="str">
            <v>NIVEL4</v>
          </cell>
          <cell r="C92" t="str">
            <v>BANCA INVERSIONES - LONDRES</v>
          </cell>
          <cell r="AD92">
            <v>10000</v>
          </cell>
          <cell r="AE92">
            <v>12001</v>
          </cell>
          <cell r="AF92">
            <v>12020</v>
          </cell>
          <cell r="AG92">
            <v>12020</v>
          </cell>
          <cell r="AH92">
            <v>12020</v>
          </cell>
          <cell r="AI92">
            <v>12020</v>
          </cell>
          <cell r="AJ92">
            <v>12020</v>
          </cell>
          <cell r="AK92">
            <v>22020</v>
          </cell>
          <cell r="AL92">
            <v>22000</v>
          </cell>
          <cell r="AM92">
            <v>12028</v>
          </cell>
          <cell r="AN92" t="str">
            <v>MOROSOS PLATACARD</v>
          </cell>
        </row>
        <row r="93">
          <cell r="A93">
            <v>14160</v>
          </cell>
          <cell r="B93" t="str">
            <v>NIVEL4</v>
          </cell>
          <cell r="C93" t="str">
            <v>BANCA DE INVERSIONES - PARIS</v>
          </cell>
          <cell r="AD93">
            <v>10000</v>
          </cell>
          <cell r="AE93">
            <v>12001</v>
          </cell>
          <cell r="AF93">
            <v>12030</v>
          </cell>
          <cell r="AG93">
            <v>12030</v>
          </cell>
          <cell r="AH93">
            <v>12030</v>
          </cell>
          <cell r="AI93">
            <v>12030</v>
          </cell>
          <cell r="AJ93">
            <v>12030</v>
          </cell>
          <cell r="AK93">
            <v>22030</v>
          </cell>
          <cell r="AL93">
            <v>22000</v>
          </cell>
          <cell r="AM93">
            <v>53019</v>
          </cell>
          <cell r="AN93" t="str">
            <v>P. RICO - PART/G.FINANCIERA RESTO</v>
          </cell>
        </row>
        <row r="94">
          <cell r="A94">
            <v>14170</v>
          </cell>
          <cell r="B94" t="str">
            <v>NIVEL4</v>
          </cell>
          <cell r="C94" t="str">
            <v>BANCA DE INVERSIONES - PERU</v>
          </cell>
          <cell r="AD94">
            <v>10000</v>
          </cell>
          <cell r="AE94">
            <v>12001</v>
          </cell>
          <cell r="AF94">
            <v>12030</v>
          </cell>
          <cell r="AG94">
            <v>12030</v>
          </cell>
          <cell r="AH94">
            <v>12030</v>
          </cell>
          <cell r="AI94">
            <v>12030</v>
          </cell>
          <cell r="AJ94">
            <v>12030</v>
          </cell>
          <cell r="AK94">
            <v>22030</v>
          </cell>
          <cell r="AL94">
            <v>22000</v>
          </cell>
          <cell r="AM94">
            <v>53018</v>
          </cell>
          <cell r="AN94" t="str">
            <v>P. RICO - PART/G.FINANCIERA POOL DE FONDOS</v>
          </cell>
        </row>
        <row r="95">
          <cell r="A95">
            <v>14180</v>
          </cell>
          <cell r="B95" t="str">
            <v>NIVEL4</v>
          </cell>
          <cell r="C95" t="str">
            <v>BANCA DE INVERSIONES - COLOMBIA</v>
          </cell>
          <cell r="AD95">
            <v>10000</v>
          </cell>
          <cell r="AE95">
            <v>12001</v>
          </cell>
          <cell r="AF95">
            <v>12030</v>
          </cell>
          <cell r="AG95">
            <v>12030</v>
          </cell>
          <cell r="AH95">
            <v>12030</v>
          </cell>
          <cell r="AI95">
            <v>12030</v>
          </cell>
          <cell r="AJ95">
            <v>12030</v>
          </cell>
          <cell r="AK95">
            <v>22030</v>
          </cell>
          <cell r="AL95">
            <v>22000</v>
          </cell>
          <cell r="AM95">
            <v>53017</v>
          </cell>
          <cell r="AN95" t="str">
            <v>P. RICO - PART/G.FINANCIERA CARTERAS ALCO</v>
          </cell>
        </row>
        <row r="96">
          <cell r="A96">
            <v>14190</v>
          </cell>
          <cell r="B96" t="str">
            <v>NIVEL4</v>
          </cell>
          <cell r="C96" t="str">
            <v>BANCA DE INVERSIONES - RESTO LATINOAMERICA</v>
          </cell>
          <cell r="AD96">
            <v>10000</v>
          </cell>
          <cell r="AE96">
            <v>12001</v>
          </cell>
          <cell r="AF96">
            <v>12030</v>
          </cell>
          <cell r="AG96">
            <v>12030</v>
          </cell>
          <cell r="AH96">
            <v>12030</v>
          </cell>
          <cell r="AI96">
            <v>12030</v>
          </cell>
          <cell r="AJ96">
            <v>12030</v>
          </cell>
          <cell r="AK96">
            <v>22030</v>
          </cell>
          <cell r="AL96">
            <v>22000</v>
          </cell>
          <cell r="AM96">
            <v>53016</v>
          </cell>
          <cell r="AN96" t="str">
            <v>P. RICO - BANCA PRIVADA INT.</v>
          </cell>
        </row>
        <row r="97">
          <cell r="A97">
            <v>14200</v>
          </cell>
          <cell r="B97" t="str">
            <v>NIVEL4</v>
          </cell>
          <cell r="C97" t="str">
            <v>AJUSTES CONSOLIDACION - B. INVERSIONES</v>
          </cell>
          <cell r="AD97">
            <v>10000</v>
          </cell>
          <cell r="AE97">
            <v>12001</v>
          </cell>
          <cell r="AF97">
            <v>12030</v>
          </cell>
          <cell r="AG97">
            <v>12030</v>
          </cell>
          <cell r="AH97">
            <v>12030</v>
          </cell>
          <cell r="AI97">
            <v>12030</v>
          </cell>
          <cell r="AJ97">
            <v>12030</v>
          </cell>
          <cell r="AK97">
            <v>22030</v>
          </cell>
          <cell r="AL97">
            <v>22000</v>
          </cell>
          <cell r="AM97">
            <v>53015</v>
          </cell>
          <cell r="AN97" t="str">
            <v>P. RICO - GESTION DE ACTIVOS SEGUROS</v>
          </cell>
        </row>
        <row r="98">
          <cell r="A98">
            <v>15000</v>
          </cell>
          <cell r="B98" t="str">
            <v>NIVEL2</v>
          </cell>
          <cell r="C98" t="str">
            <v>BANESTO CONSOLIDADO</v>
          </cell>
          <cell r="AD98">
            <v>10000</v>
          </cell>
          <cell r="AE98">
            <v>12001</v>
          </cell>
          <cell r="AF98">
            <v>12030</v>
          </cell>
          <cell r="AG98">
            <v>12030</v>
          </cell>
          <cell r="AH98">
            <v>12030</v>
          </cell>
          <cell r="AI98">
            <v>12030</v>
          </cell>
          <cell r="AJ98">
            <v>12030</v>
          </cell>
          <cell r="AK98">
            <v>22030</v>
          </cell>
          <cell r="AL98">
            <v>22000</v>
          </cell>
          <cell r="AM98">
            <v>53014</v>
          </cell>
          <cell r="AN98" t="str">
            <v>P. RICO - FONDOS DE PENSIONES</v>
          </cell>
        </row>
        <row r="99">
          <cell r="A99">
            <v>16000</v>
          </cell>
          <cell r="B99" t="str">
            <v>NIVEL1</v>
          </cell>
          <cell r="C99" t="str">
            <v>GESTION DE ACTIVOS Y BANCA PRIVADA</v>
          </cell>
          <cell r="AD99">
            <v>10000</v>
          </cell>
          <cell r="AE99">
            <v>12001</v>
          </cell>
          <cell r="AF99">
            <v>12030</v>
          </cell>
          <cell r="AG99">
            <v>12030</v>
          </cell>
          <cell r="AH99">
            <v>12030</v>
          </cell>
          <cell r="AI99">
            <v>12030</v>
          </cell>
          <cell r="AJ99">
            <v>12030</v>
          </cell>
          <cell r="AK99">
            <v>22030</v>
          </cell>
          <cell r="AL99">
            <v>22000</v>
          </cell>
          <cell r="AM99">
            <v>53013</v>
          </cell>
          <cell r="AN99" t="str">
            <v>P. RICO - FONDOS DE INVERSION</v>
          </cell>
        </row>
        <row r="100">
          <cell r="A100">
            <v>16001</v>
          </cell>
          <cell r="B100" t="str">
            <v>NIVEL2</v>
          </cell>
          <cell r="C100" t="str">
            <v>GESTION DE ACTIVOS</v>
          </cell>
          <cell r="AD100">
            <v>10000</v>
          </cell>
          <cell r="AE100">
            <v>12001</v>
          </cell>
          <cell r="AF100">
            <v>12030</v>
          </cell>
          <cell r="AG100">
            <v>12030</v>
          </cell>
          <cell r="AH100">
            <v>12030</v>
          </cell>
          <cell r="AI100">
            <v>12030</v>
          </cell>
          <cell r="AJ100">
            <v>12030</v>
          </cell>
          <cell r="AK100">
            <v>22030</v>
          </cell>
          <cell r="AL100">
            <v>22000</v>
          </cell>
          <cell r="AM100">
            <v>53012</v>
          </cell>
          <cell r="AN100" t="str">
            <v>P. RICO - TESORERIA CART. DIR.</v>
          </cell>
        </row>
        <row r="101">
          <cell r="A101">
            <v>16002</v>
          </cell>
          <cell r="B101" t="str">
            <v>NIVEL2</v>
          </cell>
          <cell r="C101" t="str">
            <v>BANCA PRIVADA</v>
          </cell>
          <cell r="AD101">
            <v>10000</v>
          </cell>
          <cell r="AE101">
            <v>12001</v>
          </cell>
          <cell r="AF101">
            <v>12030</v>
          </cell>
          <cell r="AG101">
            <v>12030</v>
          </cell>
          <cell r="AH101">
            <v>12030</v>
          </cell>
          <cell r="AI101">
            <v>12030</v>
          </cell>
          <cell r="AJ101">
            <v>12030</v>
          </cell>
          <cell r="AK101">
            <v>22030</v>
          </cell>
          <cell r="AL101">
            <v>22000</v>
          </cell>
          <cell r="AM101">
            <v>53011</v>
          </cell>
          <cell r="AN101" t="str">
            <v>P. RICO - TESORERIA TRADING</v>
          </cell>
        </row>
        <row r="102">
          <cell r="A102">
            <v>16003</v>
          </cell>
          <cell r="B102" t="str">
            <v>NIVEL3</v>
          </cell>
          <cell r="C102" t="str">
            <v>GESTORAS - AMERICA</v>
          </cell>
          <cell r="AD102">
            <v>10000</v>
          </cell>
          <cell r="AE102">
            <v>12001</v>
          </cell>
          <cell r="AF102">
            <v>12030</v>
          </cell>
          <cell r="AG102">
            <v>12030</v>
          </cell>
          <cell r="AH102">
            <v>12030</v>
          </cell>
          <cell r="AI102">
            <v>12030</v>
          </cell>
          <cell r="AJ102">
            <v>12030</v>
          </cell>
          <cell r="AK102">
            <v>22030</v>
          </cell>
          <cell r="AL102">
            <v>22000</v>
          </cell>
          <cell r="AM102">
            <v>53010</v>
          </cell>
          <cell r="AN102" t="str">
            <v>P. RICO - TESORERIA CLIENTES</v>
          </cell>
        </row>
        <row r="103">
          <cell r="A103">
            <v>16004</v>
          </cell>
          <cell r="B103" t="str">
            <v>NIVEL3</v>
          </cell>
          <cell r="C103" t="str">
            <v>GESTORAS - RESTO</v>
          </cell>
          <cell r="AD103">
            <v>10000</v>
          </cell>
          <cell r="AE103">
            <v>12001</v>
          </cell>
          <cell r="AF103">
            <v>12030</v>
          </cell>
          <cell r="AG103">
            <v>12030</v>
          </cell>
          <cell r="AH103">
            <v>12030</v>
          </cell>
          <cell r="AI103">
            <v>12030</v>
          </cell>
          <cell r="AJ103">
            <v>12030</v>
          </cell>
          <cell r="AK103">
            <v>22030</v>
          </cell>
          <cell r="AL103">
            <v>22000</v>
          </cell>
          <cell r="AM103">
            <v>53009</v>
          </cell>
          <cell r="AN103" t="str">
            <v>P. RICO - BCA. INVERSION EMPRESAS</v>
          </cell>
        </row>
        <row r="104">
          <cell r="A104">
            <v>16008</v>
          </cell>
          <cell r="B104" t="str">
            <v>NIVEL3</v>
          </cell>
          <cell r="C104" t="str">
            <v>AJUSTES - BANCA PRIVADA</v>
          </cell>
          <cell r="AD104">
            <v>10000</v>
          </cell>
          <cell r="AE104">
            <v>12001</v>
          </cell>
          <cell r="AF104">
            <v>12030</v>
          </cell>
          <cell r="AG104">
            <v>12030</v>
          </cell>
          <cell r="AH104">
            <v>12030</v>
          </cell>
          <cell r="AI104">
            <v>12030</v>
          </cell>
          <cell r="AJ104">
            <v>12030</v>
          </cell>
          <cell r="AK104">
            <v>22030</v>
          </cell>
          <cell r="AL104">
            <v>22000</v>
          </cell>
          <cell r="AM104">
            <v>53008</v>
          </cell>
          <cell r="AN104" t="str">
            <v>P. RICO - BCA. INVERSION PYMES</v>
          </cell>
        </row>
        <row r="105">
          <cell r="A105">
            <v>16009</v>
          </cell>
          <cell r="B105" t="str">
            <v>NIVEL3</v>
          </cell>
          <cell r="C105" t="str">
            <v>AJUSTES - GESTION DE ACTIVOS</v>
          </cell>
          <cell r="AD105">
            <v>10000</v>
          </cell>
          <cell r="AE105">
            <v>12001</v>
          </cell>
          <cell r="AF105">
            <v>12030</v>
          </cell>
          <cell r="AG105">
            <v>12030</v>
          </cell>
          <cell r="AH105">
            <v>12030</v>
          </cell>
          <cell r="AI105">
            <v>12030</v>
          </cell>
          <cell r="AJ105">
            <v>12030</v>
          </cell>
          <cell r="AK105">
            <v>22030</v>
          </cell>
          <cell r="AL105">
            <v>22000</v>
          </cell>
          <cell r="AM105">
            <v>53007</v>
          </cell>
          <cell r="AN105" t="str">
            <v>P. RICO - BCA. INVERSION INDIVIDUOS</v>
          </cell>
        </row>
        <row r="106">
          <cell r="A106">
            <v>16010</v>
          </cell>
          <cell r="B106" t="str">
            <v>NIVEL4</v>
          </cell>
          <cell r="C106" t="str">
            <v>GESTION DE ACTIVOS - CHILE</v>
          </cell>
          <cell r="AD106">
            <v>10000</v>
          </cell>
          <cell r="AE106">
            <v>12001</v>
          </cell>
          <cell r="AF106">
            <v>12030</v>
          </cell>
          <cell r="AG106">
            <v>12030</v>
          </cell>
          <cell r="AH106">
            <v>12030</v>
          </cell>
          <cell r="AI106">
            <v>12030</v>
          </cell>
          <cell r="AJ106">
            <v>12030</v>
          </cell>
          <cell r="AK106">
            <v>22030</v>
          </cell>
          <cell r="AL106">
            <v>22000</v>
          </cell>
          <cell r="AM106">
            <v>53006</v>
          </cell>
          <cell r="AN106" t="str">
            <v>P. RICO - BANCA CORPORATIVA</v>
          </cell>
        </row>
        <row r="107">
          <cell r="A107">
            <v>16020</v>
          </cell>
          <cell r="B107" t="str">
            <v>NIVEL4</v>
          </cell>
          <cell r="C107" t="str">
            <v>GESTION DE ACTIVOS - URUGUAY</v>
          </cell>
          <cell r="AD107">
            <v>10000</v>
          </cell>
          <cell r="AE107">
            <v>12001</v>
          </cell>
          <cell r="AF107">
            <v>12030</v>
          </cell>
          <cell r="AG107">
            <v>12030</v>
          </cell>
          <cell r="AH107">
            <v>12030</v>
          </cell>
          <cell r="AI107">
            <v>12030</v>
          </cell>
          <cell r="AJ107">
            <v>12030</v>
          </cell>
          <cell r="AK107">
            <v>22030</v>
          </cell>
          <cell r="AL107">
            <v>22000</v>
          </cell>
          <cell r="AM107">
            <v>53005</v>
          </cell>
          <cell r="AN107" t="str">
            <v>P. RICO - B. COMERCIAL EMPRESAS</v>
          </cell>
        </row>
        <row r="108">
          <cell r="A108">
            <v>16030</v>
          </cell>
          <cell r="B108" t="str">
            <v>NIVEL4</v>
          </cell>
          <cell r="C108" t="str">
            <v>GESTION DE ACTIVOS - PUERTO RICO</v>
          </cell>
          <cell r="AD108">
            <v>10000</v>
          </cell>
          <cell r="AE108">
            <v>12001</v>
          </cell>
          <cell r="AF108">
            <v>12030</v>
          </cell>
          <cell r="AG108">
            <v>12030</v>
          </cell>
          <cell r="AH108">
            <v>12030</v>
          </cell>
          <cell r="AI108">
            <v>12030</v>
          </cell>
          <cell r="AJ108">
            <v>12030</v>
          </cell>
          <cell r="AK108">
            <v>22030</v>
          </cell>
          <cell r="AL108">
            <v>22000</v>
          </cell>
          <cell r="AM108">
            <v>53004</v>
          </cell>
          <cell r="AN108" t="str">
            <v>P. RICO - B. COMERCIAL PYMES</v>
          </cell>
        </row>
        <row r="109">
          <cell r="A109">
            <v>16050</v>
          </cell>
          <cell r="B109" t="str">
            <v>NIVEL4</v>
          </cell>
          <cell r="C109" t="str">
            <v>GESTION DE ACTIVOS - PORTUGAL</v>
          </cell>
          <cell r="AD109">
            <v>10000</v>
          </cell>
          <cell r="AE109">
            <v>12001</v>
          </cell>
          <cell r="AF109">
            <v>12030</v>
          </cell>
          <cell r="AG109">
            <v>12030</v>
          </cell>
          <cell r="AH109">
            <v>12030</v>
          </cell>
          <cell r="AI109">
            <v>12030</v>
          </cell>
          <cell r="AJ109">
            <v>12030</v>
          </cell>
          <cell r="AK109">
            <v>22030</v>
          </cell>
          <cell r="AL109">
            <v>22000</v>
          </cell>
          <cell r="AM109">
            <v>53003</v>
          </cell>
          <cell r="AN109" t="str">
            <v>P. RICO - B. COMERCIAL INDIVIDUOS</v>
          </cell>
        </row>
        <row r="110">
          <cell r="A110">
            <v>16080</v>
          </cell>
          <cell r="B110" t="str">
            <v>NIVEL4</v>
          </cell>
          <cell r="C110" t="str">
            <v>GESTION DE ACTIVOS - PERU</v>
          </cell>
          <cell r="AD110">
            <v>10000</v>
          </cell>
          <cell r="AE110">
            <v>12001</v>
          </cell>
          <cell r="AF110">
            <v>12030</v>
          </cell>
          <cell r="AG110">
            <v>12030</v>
          </cell>
          <cell r="AH110">
            <v>12030</v>
          </cell>
          <cell r="AI110">
            <v>12030</v>
          </cell>
          <cell r="AJ110">
            <v>12030</v>
          </cell>
          <cell r="AK110">
            <v>22030</v>
          </cell>
          <cell r="AL110">
            <v>22000</v>
          </cell>
          <cell r="AM110">
            <v>53002</v>
          </cell>
          <cell r="AN110" t="str">
            <v>P. RICO - INSTITUCIONAL PRIVADO</v>
          </cell>
        </row>
        <row r="111">
          <cell r="A111">
            <v>16110</v>
          </cell>
          <cell r="B111" t="str">
            <v>NIVEL4</v>
          </cell>
          <cell r="C111" t="str">
            <v>GESTION ACTIVOS - VENEZUELA</v>
          </cell>
          <cell r="AD111">
            <v>10000</v>
          </cell>
          <cell r="AE111">
            <v>12001</v>
          </cell>
          <cell r="AF111">
            <v>12030</v>
          </cell>
          <cell r="AG111">
            <v>12030</v>
          </cell>
          <cell r="AH111">
            <v>12030</v>
          </cell>
          <cell r="AI111">
            <v>12030</v>
          </cell>
          <cell r="AJ111">
            <v>12030</v>
          </cell>
          <cell r="AK111">
            <v>22030</v>
          </cell>
          <cell r="AL111">
            <v>22000</v>
          </cell>
          <cell r="AM111">
            <v>53001</v>
          </cell>
          <cell r="AN111" t="str">
            <v>P. RICO - INSTITUCIONAL PUBLICO</v>
          </cell>
        </row>
        <row r="112">
          <cell r="A112">
            <v>16130</v>
          </cell>
          <cell r="B112" t="str">
            <v>NIVEL4</v>
          </cell>
          <cell r="C112" t="str">
            <v>GESTION DE ACTIVOS - MEJICO</v>
          </cell>
          <cell r="AD112">
            <v>10000</v>
          </cell>
          <cell r="AE112">
            <v>12001</v>
          </cell>
          <cell r="AF112">
            <v>12030</v>
          </cell>
          <cell r="AG112">
            <v>12030</v>
          </cell>
          <cell r="AH112">
            <v>12030</v>
          </cell>
          <cell r="AI112">
            <v>12030</v>
          </cell>
          <cell r="AJ112">
            <v>12030</v>
          </cell>
          <cell r="AK112">
            <v>22030</v>
          </cell>
          <cell r="AL112">
            <v>22000</v>
          </cell>
          <cell r="AM112">
            <v>13857</v>
          </cell>
          <cell r="AN112" t="str">
            <v>AJUSTES - BCH. SUC. PUERTO RICO</v>
          </cell>
        </row>
        <row r="113">
          <cell r="A113">
            <v>16140</v>
          </cell>
          <cell r="B113" t="str">
            <v>NIVEL4</v>
          </cell>
          <cell r="C113" t="str">
            <v>GESTION DE ACTIVOS - COLOMBIA</v>
          </cell>
          <cell r="AD113">
            <v>10000</v>
          </cell>
          <cell r="AE113">
            <v>12001</v>
          </cell>
          <cell r="AF113">
            <v>12030</v>
          </cell>
          <cell r="AG113">
            <v>12030</v>
          </cell>
          <cell r="AH113">
            <v>12030</v>
          </cell>
          <cell r="AI113">
            <v>12030</v>
          </cell>
          <cell r="AJ113">
            <v>12030</v>
          </cell>
          <cell r="AK113">
            <v>22030</v>
          </cell>
          <cell r="AL113">
            <v>22000</v>
          </cell>
          <cell r="AM113">
            <v>12039</v>
          </cell>
          <cell r="AN113" t="str">
            <v>AJUSTES - COMERCIAL PUERTO RICO</v>
          </cell>
        </row>
        <row r="114">
          <cell r="A114">
            <v>16150</v>
          </cell>
          <cell r="B114" t="str">
            <v>NIVEL4</v>
          </cell>
          <cell r="C114" t="str">
            <v>GESTION DE ACTIVOS - ARGENTINA</v>
          </cell>
          <cell r="AD114">
            <v>10000</v>
          </cell>
          <cell r="AE114">
            <v>12001</v>
          </cell>
          <cell r="AF114">
            <v>12030</v>
          </cell>
          <cell r="AG114">
            <v>12030</v>
          </cell>
          <cell r="AH114">
            <v>12030</v>
          </cell>
          <cell r="AI114">
            <v>12030</v>
          </cell>
          <cell r="AJ114">
            <v>12030</v>
          </cell>
          <cell r="AK114">
            <v>22030</v>
          </cell>
          <cell r="AL114">
            <v>22000</v>
          </cell>
          <cell r="AM114">
            <v>12038</v>
          </cell>
          <cell r="AN114" t="str">
            <v>MOROSOS PUERTO RICO</v>
          </cell>
        </row>
        <row r="115">
          <cell r="A115">
            <v>16160</v>
          </cell>
          <cell r="B115" t="str">
            <v>NIVEL4</v>
          </cell>
          <cell r="C115" t="str">
            <v>GESTION DE ACTIVOS - BRASIL</v>
          </cell>
          <cell r="AD115">
            <v>10000</v>
          </cell>
          <cell r="AE115">
            <v>12001</v>
          </cell>
          <cell r="AF115">
            <v>12030</v>
          </cell>
          <cell r="AG115">
            <v>12030</v>
          </cell>
          <cell r="AH115">
            <v>12030</v>
          </cell>
          <cell r="AI115">
            <v>12030</v>
          </cell>
          <cell r="AJ115">
            <v>12030</v>
          </cell>
          <cell r="AK115">
            <v>22030</v>
          </cell>
          <cell r="AL115">
            <v>22000</v>
          </cell>
          <cell r="AM115">
            <v>12032</v>
          </cell>
          <cell r="AN115" t="str">
            <v>STDER. OVERSEAS BANK (PUERTO RICO)</v>
          </cell>
        </row>
        <row r="116">
          <cell r="A116">
            <v>16300</v>
          </cell>
          <cell r="B116" t="str">
            <v>NIVEL4</v>
          </cell>
          <cell r="C116" t="str">
            <v>GESTION DE ACTIVOS - ESPAÑA</v>
          </cell>
          <cell r="AD116">
            <v>10000</v>
          </cell>
          <cell r="AE116">
            <v>12001</v>
          </cell>
          <cell r="AF116">
            <v>12080</v>
          </cell>
          <cell r="AG116">
            <v>12080</v>
          </cell>
          <cell r="AH116">
            <v>12080</v>
          </cell>
          <cell r="AI116">
            <v>12080</v>
          </cell>
          <cell r="AJ116">
            <v>12080</v>
          </cell>
          <cell r="AK116">
            <v>22080</v>
          </cell>
          <cell r="AL116">
            <v>22000</v>
          </cell>
          <cell r="AM116">
            <v>58019</v>
          </cell>
          <cell r="AN116" t="str">
            <v>PERU - PART/G.FINANCIERA RESTO</v>
          </cell>
        </row>
        <row r="117">
          <cell r="A117">
            <v>16350</v>
          </cell>
          <cell r="B117" t="str">
            <v>NIVEL4</v>
          </cell>
          <cell r="C117" t="str">
            <v>GESTION DE ACTIVOS - BOLIVIA</v>
          </cell>
          <cell r="AD117">
            <v>10000</v>
          </cell>
          <cell r="AE117">
            <v>12001</v>
          </cell>
          <cell r="AF117">
            <v>12080</v>
          </cell>
          <cell r="AG117">
            <v>12080</v>
          </cell>
          <cell r="AH117">
            <v>12080</v>
          </cell>
          <cell r="AI117">
            <v>12080</v>
          </cell>
          <cell r="AJ117">
            <v>12080</v>
          </cell>
          <cell r="AK117">
            <v>22080</v>
          </cell>
          <cell r="AL117">
            <v>22000</v>
          </cell>
          <cell r="AM117">
            <v>58018</v>
          </cell>
          <cell r="AN117" t="str">
            <v>PERU - PART/G.FINANCIERA POOL DE FONDOS</v>
          </cell>
        </row>
        <row r="118">
          <cell r="A118">
            <v>16400</v>
          </cell>
          <cell r="B118" t="str">
            <v>NIVEL3</v>
          </cell>
          <cell r="C118" t="str">
            <v>BANCA PRIVADA ESPAÑA</v>
          </cell>
          <cell r="AD118">
            <v>10000</v>
          </cell>
          <cell r="AE118">
            <v>12001</v>
          </cell>
          <cell r="AF118">
            <v>12080</v>
          </cell>
          <cell r="AG118">
            <v>12080</v>
          </cell>
          <cell r="AH118">
            <v>12080</v>
          </cell>
          <cell r="AI118">
            <v>12080</v>
          </cell>
          <cell r="AJ118">
            <v>12080</v>
          </cell>
          <cell r="AK118">
            <v>22080</v>
          </cell>
          <cell r="AL118">
            <v>22000</v>
          </cell>
          <cell r="AM118">
            <v>58017</v>
          </cell>
          <cell r="AN118" t="str">
            <v>PERU - PART/G.FINANCIERA CARTERAS ALCO</v>
          </cell>
        </row>
        <row r="119">
          <cell r="A119">
            <v>16410</v>
          </cell>
          <cell r="B119" t="str">
            <v>NIVEL4</v>
          </cell>
          <cell r="C119" t="str">
            <v>B.S.N. BANIF</v>
          </cell>
          <cell r="AD119">
            <v>10000</v>
          </cell>
          <cell r="AE119">
            <v>12001</v>
          </cell>
          <cell r="AF119">
            <v>12080</v>
          </cell>
          <cell r="AG119">
            <v>12080</v>
          </cell>
          <cell r="AH119">
            <v>12080</v>
          </cell>
          <cell r="AI119">
            <v>12080</v>
          </cell>
          <cell r="AJ119">
            <v>12080</v>
          </cell>
          <cell r="AK119">
            <v>22080</v>
          </cell>
          <cell r="AL119">
            <v>22000</v>
          </cell>
          <cell r="AM119">
            <v>58016</v>
          </cell>
          <cell r="AN119" t="str">
            <v>PERU - BANCA PRIVADA INT.</v>
          </cell>
        </row>
        <row r="120">
          <cell r="A120">
            <v>16420</v>
          </cell>
          <cell r="B120" t="str">
            <v>NIVEL4</v>
          </cell>
          <cell r="C120" t="str">
            <v>RESTO BANCA PRIVADA ESPAÑA</v>
          </cell>
          <cell r="AD120">
            <v>10000</v>
          </cell>
          <cell r="AE120">
            <v>12001</v>
          </cell>
          <cell r="AF120">
            <v>12080</v>
          </cell>
          <cell r="AG120">
            <v>12080</v>
          </cell>
          <cell r="AH120">
            <v>12080</v>
          </cell>
          <cell r="AI120">
            <v>12080</v>
          </cell>
          <cell r="AJ120">
            <v>12080</v>
          </cell>
          <cell r="AK120">
            <v>22080</v>
          </cell>
          <cell r="AL120">
            <v>22000</v>
          </cell>
          <cell r="AM120">
            <v>58015</v>
          </cell>
          <cell r="AN120" t="str">
            <v>PERU - GESTION DE ACTIVOS SEGUROS</v>
          </cell>
        </row>
        <row r="121">
          <cell r="A121">
            <v>16500</v>
          </cell>
          <cell r="B121" t="str">
            <v>NIVEL4</v>
          </cell>
          <cell r="C121" t="str">
            <v>RESTO B.P.I.</v>
          </cell>
          <cell r="AD121">
            <v>10000</v>
          </cell>
          <cell r="AE121">
            <v>12001</v>
          </cell>
          <cell r="AF121">
            <v>12080</v>
          </cell>
          <cell r="AG121">
            <v>12080</v>
          </cell>
          <cell r="AH121">
            <v>12080</v>
          </cell>
          <cell r="AI121">
            <v>12080</v>
          </cell>
          <cell r="AJ121">
            <v>12080</v>
          </cell>
          <cell r="AK121">
            <v>22080</v>
          </cell>
          <cell r="AL121">
            <v>22000</v>
          </cell>
          <cell r="AM121">
            <v>58014</v>
          </cell>
          <cell r="AN121" t="str">
            <v>PERU - FONDOS DE PENSIONES</v>
          </cell>
        </row>
        <row r="122">
          <cell r="A122">
            <v>16700</v>
          </cell>
          <cell r="B122" t="str">
            <v>NIVEL3</v>
          </cell>
          <cell r="C122" t="str">
            <v>B.P.I. INTERNACIONAL</v>
          </cell>
          <cell r="AD122">
            <v>10000</v>
          </cell>
          <cell r="AE122">
            <v>12001</v>
          </cell>
          <cell r="AF122">
            <v>12080</v>
          </cell>
          <cell r="AG122">
            <v>12080</v>
          </cell>
          <cell r="AH122">
            <v>12080</v>
          </cell>
          <cell r="AI122">
            <v>12080</v>
          </cell>
          <cell r="AJ122">
            <v>12080</v>
          </cell>
          <cell r="AK122">
            <v>22080</v>
          </cell>
          <cell r="AL122">
            <v>22000</v>
          </cell>
          <cell r="AM122">
            <v>58013</v>
          </cell>
          <cell r="AN122" t="str">
            <v>PERU - FONDOS DE INVERSION</v>
          </cell>
        </row>
        <row r="123">
          <cell r="A123">
            <v>16900</v>
          </cell>
          <cell r="B123" t="str">
            <v>NIVEL4</v>
          </cell>
          <cell r="C123" t="str">
            <v>RESTO GESTION ACTIVOS AMERICA</v>
          </cell>
          <cell r="AD123">
            <v>10000</v>
          </cell>
          <cell r="AE123">
            <v>12001</v>
          </cell>
          <cell r="AF123">
            <v>12080</v>
          </cell>
          <cell r="AG123">
            <v>12080</v>
          </cell>
          <cell r="AH123">
            <v>12080</v>
          </cell>
          <cell r="AI123">
            <v>12080</v>
          </cell>
          <cell r="AJ123">
            <v>12080</v>
          </cell>
          <cell r="AK123">
            <v>22080</v>
          </cell>
          <cell r="AL123">
            <v>22000</v>
          </cell>
          <cell r="AM123">
            <v>58012</v>
          </cell>
          <cell r="AN123" t="str">
            <v>PERU - TESORERIA CART. DIR.</v>
          </cell>
        </row>
        <row r="124">
          <cell r="A124">
            <v>17000</v>
          </cell>
          <cell r="B124" t="str">
            <v>NIVEL1</v>
          </cell>
          <cell r="C124" t="str">
            <v>PARTICIPACIONES / GESTION FINANCIERA</v>
          </cell>
          <cell r="AD124">
            <v>10000</v>
          </cell>
          <cell r="AE124">
            <v>12001</v>
          </cell>
          <cell r="AF124">
            <v>12080</v>
          </cell>
          <cell r="AG124">
            <v>12080</v>
          </cell>
          <cell r="AH124">
            <v>12080</v>
          </cell>
          <cell r="AI124">
            <v>12080</v>
          </cell>
          <cell r="AJ124">
            <v>12080</v>
          </cell>
          <cell r="AK124">
            <v>22080</v>
          </cell>
          <cell r="AL124">
            <v>22000</v>
          </cell>
          <cell r="AM124">
            <v>58011</v>
          </cell>
          <cell r="AN124" t="str">
            <v>PERU - TESORERIA TRADING</v>
          </cell>
        </row>
        <row r="125">
          <cell r="A125">
            <v>17010</v>
          </cell>
          <cell r="B125" t="str">
            <v>NIVEL3</v>
          </cell>
          <cell r="C125" t="str">
            <v>ALCO MATRIZ</v>
          </cell>
          <cell r="AD125">
            <v>10000</v>
          </cell>
          <cell r="AE125">
            <v>12001</v>
          </cell>
          <cell r="AF125">
            <v>12080</v>
          </cell>
          <cell r="AG125">
            <v>12080</v>
          </cell>
          <cell r="AH125">
            <v>12080</v>
          </cell>
          <cell r="AI125">
            <v>12080</v>
          </cell>
          <cell r="AJ125">
            <v>12080</v>
          </cell>
          <cell r="AK125">
            <v>22080</v>
          </cell>
          <cell r="AL125">
            <v>22000</v>
          </cell>
          <cell r="AM125">
            <v>58010</v>
          </cell>
          <cell r="AN125" t="str">
            <v>PERU - TESORERIA CLIENTES</v>
          </cell>
        </row>
        <row r="126">
          <cell r="A126">
            <v>17020</v>
          </cell>
          <cell r="B126" t="str">
            <v>NIVEL2</v>
          </cell>
          <cell r="C126" t="str">
            <v>CARTERA CENTRAL</v>
          </cell>
          <cell r="AD126">
            <v>10000</v>
          </cell>
          <cell r="AE126">
            <v>12001</v>
          </cell>
          <cell r="AF126">
            <v>12080</v>
          </cell>
          <cell r="AG126">
            <v>12080</v>
          </cell>
          <cell r="AH126">
            <v>12080</v>
          </cell>
          <cell r="AI126">
            <v>12080</v>
          </cell>
          <cell r="AJ126">
            <v>12080</v>
          </cell>
          <cell r="AK126">
            <v>22080</v>
          </cell>
          <cell r="AL126">
            <v>22000</v>
          </cell>
          <cell r="AM126">
            <v>58009</v>
          </cell>
          <cell r="AN126" t="str">
            <v>PERU - BCA. INVERSION EMPRESAS</v>
          </cell>
        </row>
        <row r="127">
          <cell r="A127">
            <v>17030</v>
          </cell>
          <cell r="B127" t="str">
            <v>NIVEL4</v>
          </cell>
          <cell r="C127" t="str">
            <v>GESTION INVERSIONES - TRADING</v>
          </cell>
          <cell r="AD127">
            <v>10000</v>
          </cell>
          <cell r="AE127">
            <v>12001</v>
          </cell>
          <cell r="AF127">
            <v>12080</v>
          </cell>
          <cell r="AG127">
            <v>12080</v>
          </cell>
          <cell r="AH127">
            <v>12080</v>
          </cell>
          <cell r="AI127">
            <v>12080</v>
          </cell>
          <cell r="AJ127">
            <v>12080</v>
          </cell>
          <cell r="AK127">
            <v>22080</v>
          </cell>
          <cell r="AL127">
            <v>22000</v>
          </cell>
          <cell r="AM127">
            <v>58008</v>
          </cell>
          <cell r="AN127" t="str">
            <v>PERU - BCA. INVERSION PYMES</v>
          </cell>
        </row>
        <row r="128">
          <cell r="A128">
            <v>17040</v>
          </cell>
          <cell r="B128" t="str">
            <v>NIVEL2</v>
          </cell>
          <cell r="C128" t="str">
            <v>GESTION FINANCIERA</v>
          </cell>
          <cell r="AD128">
            <v>10000</v>
          </cell>
          <cell r="AE128">
            <v>12001</v>
          </cell>
          <cell r="AF128">
            <v>12080</v>
          </cell>
          <cell r="AG128">
            <v>12080</v>
          </cell>
          <cell r="AH128">
            <v>12080</v>
          </cell>
          <cell r="AI128">
            <v>12080</v>
          </cell>
          <cell r="AJ128">
            <v>12080</v>
          </cell>
          <cell r="AK128">
            <v>22080</v>
          </cell>
          <cell r="AL128">
            <v>22000</v>
          </cell>
          <cell r="AM128">
            <v>58007</v>
          </cell>
          <cell r="AN128" t="str">
            <v>PERU - BCA. INVERSION INDIVIDUOS</v>
          </cell>
        </row>
        <row r="129">
          <cell r="A129">
            <v>17041</v>
          </cell>
          <cell r="B129" t="str">
            <v>NIVEL3</v>
          </cell>
          <cell r="C129" t="str">
            <v>POSICION DE CAMBIO</v>
          </cell>
          <cell r="AD129">
            <v>10000</v>
          </cell>
          <cell r="AE129">
            <v>12001</v>
          </cell>
          <cell r="AF129">
            <v>12080</v>
          </cell>
          <cell r="AG129">
            <v>12080</v>
          </cell>
          <cell r="AH129">
            <v>12080</v>
          </cell>
          <cell r="AI129">
            <v>12080</v>
          </cell>
          <cell r="AJ129">
            <v>12080</v>
          </cell>
          <cell r="AK129">
            <v>22080</v>
          </cell>
          <cell r="AL129">
            <v>22000</v>
          </cell>
          <cell r="AM129">
            <v>58006</v>
          </cell>
          <cell r="AN129" t="str">
            <v>PERU - BANCA CORPORATIVA</v>
          </cell>
        </row>
        <row r="130">
          <cell r="A130">
            <v>17042</v>
          </cell>
          <cell r="B130" t="str">
            <v>NIVEL3</v>
          </cell>
          <cell r="C130" t="str">
            <v>EMISIONES / TITULIZACIONES</v>
          </cell>
          <cell r="AD130">
            <v>10000</v>
          </cell>
          <cell r="AE130">
            <v>12001</v>
          </cell>
          <cell r="AF130">
            <v>12080</v>
          </cell>
          <cell r="AG130">
            <v>12080</v>
          </cell>
          <cell r="AH130">
            <v>12080</v>
          </cell>
          <cell r="AI130">
            <v>12080</v>
          </cell>
          <cell r="AJ130">
            <v>12080</v>
          </cell>
          <cell r="AK130">
            <v>22080</v>
          </cell>
          <cell r="AL130">
            <v>22000</v>
          </cell>
          <cell r="AM130">
            <v>58005</v>
          </cell>
          <cell r="AN130" t="str">
            <v>PERU - B. COMERCIAL EMPRESAS</v>
          </cell>
        </row>
        <row r="131">
          <cell r="A131">
            <v>17050</v>
          </cell>
          <cell r="B131" t="str">
            <v>NIVEL4</v>
          </cell>
          <cell r="C131" t="str">
            <v>GESTION INVERSIONES - RESTO</v>
          </cell>
          <cell r="AD131">
            <v>10000</v>
          </cell>
          <cell r="AE131">
            <v>12001</v>
          </cell>
          <cell r="AF131">
            <v>12080</v>
          </cell>
          <cell r="AG131">
            <v>12080</v>
          </cell>
          <cell r="AH131">
            <v>12080</v>
          </cell>
          <cell r="AI131">
            <v>12080</v>
          </cell>
          <cell r="AJ131">
            <v>12080</v>
          </cell>
          <cell r="AK131">
            <v>22080</v>
          </cell>
          <cell r="AL131">
            <v>22000</v>
          </cell>
          <cell r="AM131">
            <v>58004</v>
          </cell>
          <cell r="AN131" t="str">
            <v>PERU - B. COMERCIAL PYMES</v>
          </cell>
        </row>
        <row r="132">
          <cell r="A132">
            <v>17060</v>
          </cell>
          <cell r="B132" t="str">
            <v>NIVEL2</v>
          </cell>
          <cell r="C132" t="str">
            <v>PROYECTOS EN LIQUIDACION/CREACION</v>
          </cell>
          <cell r="AD132">
            <v>10000</v>
          </cell>
          <cell r="AE132">
            <v>12001</v>
          </cell>
          <cell r="AF132">
            <v>12080</v>
          </cell>
          <cell r="AG132">
            <v>12080</v>
          </cell>
          <cell r="AH132">
            <v>12080</v>
          </cell>
          <cell r="AI132">
            <v>12080</v>
          </cell>
          <cell r="AJ132">
            <v>12080</v>
          </cell>
          <cell r="AK132">
            <v>22080</v>
          </cell>
          <cell r="AL132">
            <v>22000</v>
          </cell>
          <cell r="AM132">
            <v>58003</v>
          </cell>
          <cell r="AN132" t="str">
            <v>PERU - B. COMERCIAL INDIVIDUOS</v>
          </cell>
        </row>
        <row r="133">
          <cell r="A133">
            <v>17090</v>
          </cell>
          <cell r="B133" t="str">
            <v>NIVEL2</v>
          </cell>
          <cell r="C133" t="str">
            <v>HOLDING</v>
          </cell>
          <cell r="AD133">
            <v>10000</v>
          </cell>
          <cell r="AE133">
            <v>12001</v>
          </cell>
          <cell r="AF133">
            <v>12080</v>
          </cell>
          <cell r="AG133">
            <v>12080</v>
          </cell>
          <cell r="AH133">
            <v>12080</v>
          </cell>
          <cell r="AI133">
            <v>12080</v>
          </cell>
          <cell r="AJ133">
            <v>12080</v>
          </cell>
          <cell r="AK133">
            <v>22080</v>
          </cell>
          <cell r="AL133">
            <v>22000</v>
          </cell>
          <cell r="AM133">
            <v>58002</v>
          </cell>
          <cell r="AN133" t="str">
            <v>PERU - INSTITUCIONAL PRIVADO</v>
          </cell>
        </row>
        <row r="134">
          <cell r="A134">
            <v>17091</v>
          </cell>
          <cell r="B134" t="str">
            <v>NIVEL3</v>
          </cell>
          <cell r="C134" t="str">
            <v>ACTIVIDADES CORPORATIVAS IBEROAMERICA</v>
          </cell>
          <cell r="AD134">
            <v>10000</v>
          </cell>
          <cell r="AE134">
            <v>12001</v>
          </cell>
          <cell r="AF134">
            <v>12080</v>
          </cell>
          <cell r="AG134">
            <v>12080</v>
          </cell>
          <cell r="AH134">
            <v>12080</v>
          </cell>
          <cell r="AI134">
            <v>12080</v>
          </cell>
          <cell r="AJ134">
            <v>12080</v>
          </cell>
          <cell r="AK134">
            <v>22080</v>
          </cell>
          <cell r="AL134">
            <v>22000</v>
          </cell>
          <cell r="AM134">
            <v>58001</v>
          </cell>
          <cell r="AN134" t="str">
            <v>PERU - INSTITUCIONAL PUBLICO</v>
          </cell>
        </row>
        <row r="135">
          <cell r="A135">
            <v>17100</v>
          </cell>
          <cell r="B135" t="str">
            <v>NIVEL3</v>
          </cell>
          <cell r="C135" t="str">
            <v>AJUSTES DE CONSOLIDACION</v>
          </cell>
          <cell r="AD135">
            <v>10000</v>
          </cell>
          <cell r="AE135">
            <v>12001</v>
          </cell>
          <cell r="AF135">
            <v>12080</v>
          </cell>
          <cell r="AG135">
            <v>12080</v>
          </cell>
          <cell r="AH135">
            <v>12080</v>
          </cell>
          <cell r="AI135">
            <v>12080</v>
          </cell>
          <cell r="AJ135">
            <v>12080</v>
          </cell>
          <cell r="AK135">
            <v>22080</v>
          </cell>
          <cell r="AL135">
            <v>22000</v>
          </cell>
          <cell r="AM135">
            <v>12449</v>
          </cell>
          <cell r="AN135" t="str">
            <v>AJUSTES GRUPO OHCH - PERU</v>
          </cell>
        </row>
        <row r="136">
          <cell r="A136">
            <v>17200</v>
          </cell>
          <cell r="B136" t="str">
            <v>NIVEL3</v>
          </cell>
          <cell r="C136" t="str">
            <v>PROYECTO PARTENON</v>
          </cell>
          <cell r="AD136">
            <v>10000</v>
          </cell>
          <cell r="AE136">
            <v>12001</v>
          </cell>
          <cell r="AF136">
            <v>12080</v>
          </cell>
          <cell r="AG136">
            <v>12080</v>
          </cell>
          <cell r="AH136">
            <v>12080</v>
          </cell>
          <cell r="AI136">
            <v>12080</v>
          </cell>
          <cell r="AJ136">
            <v>12080</v>
          </cell>
          <cell r="AK136">
            <v>22080</v>
          </cell>
          <cell r="AL136">
            <v>22000</v>
          </cell>
          <cell r="AM136">
            <v>12448</v>
          </cell>
          <cell r="AN136" t="str">
            <v>AJUSTES - OHCH PERU (NO USAR) 80003</v>
          </cell>
        </row>
        <row r="137">
          <cell r="A137">
            <v>17300</v>
          </cell>
          <cell r="B137" t="str">
            <v>NIVEL3</v>
          </cell>
          <cell r="C137" t="str">
            <v>IMPUESTOS FUERA DE CALCULO AUTOMATICO</v>
          </cell>
          <cell r="AD137">
            <v>10000</v>
          </cell>
          <cell r="AE137">
            <v>12001</v>
          </cell>
          <cell r="AF137">
            <v>12080</v>
          </cell>
          <cell r="AG137">
            <v>12080</v>
          </cell>
          <cell r="AH137">
            <v>12080</v>
          </cell>
          <cell r="AI137">
            <v>12080</v>
          </cell>
          <cell r="AJ137">
            <v>12080</v>
          </cell>
          <cell r="AK137">
            <v>22080</v>
          </cell>
          <cell r="AL137">
            <v>22000</v>
          </cell>
          <cell r="AM137">
            <v>12089</v>
          </cell>
          <cell r="AN137" t="str">
            <v>AJUSTES - COMERCIAL PERU</v>
          </cell>
        </row>
        <row r="138">
          <cell r="A138">
            <v>17500</v>
          </cell>
          <cell r="B138" t="str">
            <v>NIVEL3</v>
          </cell>
          <cell r="C138" t="str">
            <v>ENTIDADES EN ESPAÑA</v>
          </cell>
          <cell r="AD138">
            <v>10000</v>
          </cell>
          <cell r="AE138">
            <v>12001</v>
          </cell>
          <cell r="AF138">
            <v>12080</v>
          </cell>
          <cell r="AG138">
            <v>12080</v>
          </cell>
          <cell r="AH138">
            <v>12080</v>
          </cell>
          <cell r="AI138">
            <v>12080</v>
          </cell>
          <cell r="AJ138">
            <v>12080</v>
          </cell>
          <cell r="AK138">
            <v>22080</v>
          </cell>
          <cell r="AL138">
            <v>22000</v>
          </cell>
          <cell r="AM138">
            <v>12088</v>
          </cell>
          <cell r="AN138" t="str">
            <v>MOROSOS PANAMERICAN</v>
          </cell>
        </row>
        <row r="139">
          <cell r="A139">
            <v>17600</v>
          </cell>
          <cell r="B139" t="str">
            <v>NIVEL3</v>
          </cell>
          <cell r="C139" t="str">
            <v>RESTO SOCIEDADES EN EL EXTRANJERO</v>
          </cell>
          <cell r="AD139">
            <v>10000</v>
          </cell>
          <cell r="AE139">
            <v>12001</v>
          </cell>
          <cell r="AF139">
            <v>12080</v>
          </cell>
          <cell r="AG139">
            <v>12080</v>
          </cell>
          <cell r="AH139">
            <v>12080</v>
          </cell>
          <cell r="AI139">
            <v>12080</v>
          </cell>
          <cell r="AJ139">
            <v>12080</v>
          </cell>
          <cell r="AK139">
            <v>22080</v>
          </cell>
          <cell r="AL139">
            <v>22000</v>
          </cell>
          <cell r="AM139">
            <v>12087</v>
          </cell>
          <cell r="AN139" t="str">
            <v>MOROSOS - PERU (SIN PANAMERICAN BANK)</v>
          </cell>
        </row>
        <row r="140">
          <cell r="A140">
            <v>17620</v>
          </cell>
          <cell r="B140" t="str">
            <v>NIVEL4</v>
          </cell>
          <cell r="C140" t="str">
            <v>EMISIONES</v>
          </cell>
          <cell r="AD140">
            <v>10000</v>
          </cell>
          <cell r="AE140">
            <v>12001</v>
          </cell>
          <cell r="AF140">
            <v>12110</v>
          </cell>
          <cell r="AG140">
            <v>12110</v>
          </cell>
          <cell r="AH140">
            <v>12110</v>
          </cell>
          <cell r="AI140">
            <v>12110</v>
          </cell>
          <cell r="AJ140">
            <v>12110</v>
          </cell>
          <cell r="AK140">
            <v>22110</v>
          </cell>
          <cell r="AL140">
            <v>22000</v>
          </cell>
          <cell r="AM140">
            <v>51119</v>
          </cell>
          <cell r="AN140" t="str">
            <v>VENEZUELA - PART/G.FINANCIERA RESTO</v>
          </cell>
        </row>
        <row r="141">
          <cell r="A141">
            <v>17630</v>
          </cell>
          <cell r="B141" t="str">
            <v>NIVEL4</v>
          </cell>
          <cell r="C141" t="str">
            <v>TITULIZACIONES</v>
          </cell>
          <cell r="AD141">
            <v>10000</v>
          </cell>
          <cell r="AE141">
            <v>12001</v>
          </cell>
          <cell r="AF141">
            <v>12110</v>
          </cell>
          <cell r="AG141">
            <v>12110</v>
          </cell>
          <cell r="AH141">
            <v>12110</v>
          </cell>
          <cell r="AI141">
            <v>12110</v>
          </cell>
          <cell r="AJ141">
            <v>12110</v>
          </cell>
          <cell r="AK141">
            <v>22110</v>
          </cell>
          <cell r="AL141">
            <v>22000</v>
          </cell>
          <cell r="AM141">
            <v>51118</v>
          </cell>
          <cell r="AN141" t="str">
            <v>VENEZUELA - PART/G.FINANCIERA POOL DE FONDOS</v>
          </cell>
        </row>
        <row r="142">
          <cell r="A142">
            <v>17650</v>
          </cell>
          <cell r="B142" t="str">
            <v>NIVEL4</v>
          </cell>
          <cell r="C142" t="str">
            <v>TESORERIA CORPORATIVA</v>
          </cell>
          <cell r="AD142">
            <v>10000</v>
          </cell>
          <cell r="AE142">
            <v>12001</v>
          </cell>
          <cell r="AF142">
            <v>12110</v>
          </cell>
          <cell r="AG142">
            <v>12110</v>
          </cell>
          <cell r="AH142">
            <v>12110</v>
          </cell>
          <cell r="AI142">
            <v>12110</v>
          </cell>
          <cell r="AJ142">
            <v>12110</v>
          </cell>
          <cell r="AK142">
            <v>22110</v>
          </cell>
          <cell r="AL142">
            <v>22000</v>
          </cell>
          <cell r="AM142">
            <v>51117</v>
          </cell>
          <cell r="AN142" t="str">
            <v>VENEZUELA - PART/G.FINANCIERA CARTERAS ALCO</v>
          </cell>
        </row>
        <row r="143">
          <cell r="A143">
            <v>17810</v>
          </cell>
          <cell r="B143" t="str">
            <v>NIVEL3</v>
          </cell>
          <cell r="C143" t="str">
            <v>GRUPO INDUSTRIAL</v>
          </cell>
          <cell r="AD143">
            <v>10000</v>
          </cell>
          <cell r="AE143">
            <v>12001</v>
          </cell>
          <cell r="AF143">
            <v>12110</v>
          </cell>
          <cell r="AG143">
            <v>12110</v>
          </cell>
          <cell r="AH143">
            <v>12110</v>
          </cell>
          <cell r="AI143">
            <v>12110</v>
          </cell>
          <cell r="AJ143">
            <v>12110</v>
          </cell>
          <cell r="AK143">
            <v>22110</v>
          </cell>
          <cell r="AL143">
            <v>22000</v>
          </cell>
          <cell r="AM143">
            <v>51116</v>
          </cell>
          <cell r="AN143" t="str">
            <v>VENEZUELA - BANCA PRIVADA INT.</v>
          </cell>
        </row>
        <row r="144">
          <cell r="A144">
            <v>17820</v>
          </cell>
          <cell r="B144" t="str">
            <v>NIVEL3</v>
          </cell>
          <cell r="C144" t="str">
            <v>ALIANZAS</v>
          </cell>
          <cell r="AD144">
            <v>10000</v>
          </cell>
          <cell r="AE144">
            <v>12001</v>
          </cell>
          <cell r="AF144">
            <v>12110</v>
          </cell>
          <cell r="AG144">
            <v>12110</v>
          </cell>
          <cell r="AH144">
            <v>12110</v>
          </cell>
          <cell r="AI144">
            <v>12110</v>
          </cell>
          <cell r="AJ144">
            <v>12110</v>
          </cell>
          <cell r="AK144">
            <v>22110</v>
          </cell>
          <cell r="AL144">
            <v>22000</v>
          </cell>
          <cell r="AM144">
            <v>51115</v>
          </cell>
          <cell r="AN144" t="str">
            <v>VENEZUELA - GESTION DE ACTIVOS SEGUROS</v>
          </cell>
        </row>
        <row r="145">
          <cell r="A145">
            <v>17830</v>
          </cell>
          <cell r="B145" t="str">
            <v>NIVEL3</v>
          </cell>
          <cell r="C145" t="str">
            <v>GESTION DE INVERSIONES</v>
          </cell>
          <cell r="AD145">
            <v>10000</v>
          </cell>
          <cell r="AE145">
            <v>12001</v>
          </cell>
          <cell r="AF145">
            <v>12110</v>
          </cell>
          <cell r="AG145">
            <v>12110</v>
          </cell>
          <cell r="AH145">
            <v>12110</v>
          </cell>
          <cell r="AI145">
            <v>12110</v>
          </cell>
          <cell r="AJ145">
            <v>12110</v>
          </cell>
          <cell r="AK145">
            <v>22110</v>
          </cell>
          <cell r="AL145">
            <v>22000</v>
          </cell>
          <cell r="AM145">
            <v>51114</v>
          </cell>
          <cell r="AN145" t="str">
            <v>VENEZUELA - FONDOS DE PENSIONES</v>
          </cell>
        </row>
        <row r="146">
          <cell r="A146">
            <v>18000</v>
          </cell>
          <cell r="B146" t="str">
            <v>NIVEL1</v>
          </cell>
          <cell r="C146" t="str">
            <v>ELIMINACION INTERGRUPO</v>
          </cell>
          <cell r="AD146">
            <v>10000</v>
          </cell>
          <cell r="AE146">
            <v>12001</v>
          </cell>
          <cell r="AF146">
            <v>12110</v>
          </cell>
          <cell r="AG146">
            <v>12110</v>
          </cell>
          <cell r="AH146">
            <v>12110</v>
          </cell>
          <cell r="AI146">
            <v>12110</v>
          </cell>
          <cell r="AJ146">
            <v>12110</v>
          </cell>
          <cell r="AK146">
            <v>22110</v>
          </cell>
          <cell r="AL146">
            <v>22000</v>
          </cell>
          <cell r="AM146">
            <v>51113</v>
          </cell>
          <cell r="AN146" t="str">
            <v>VENEZUELA - FONDOS DE INVERSION</v>
          </cell>
        </row>
        <row r="147">
          <cell r="A147">
            <v>21000</v>
          </cell>
          <cell r="B147" t="str">
            <v>NIVEL3</v>
          </cell>
          <cell r="C147" t="str">
            <v>PROYECTOS EN LIQUIDACION - PATAGON AMERICA</v>
          </cell>
          <cell r="AD147">
            <v>10000</v>
          </cell>
          <cell r="AE147">
            <v>12001</v>
          </cell>
          <cell r="AF147">
            <v>12110</v>
          </cell>
          <cell r="AG147">
            <v>12110</v>
          </cell>
          <cell r="AH147">
            <v>12110</v>
          </cell>
          <cell r="AI147">
            <v>12110</v>
          </cell>
          <cell r="AJ147">
            <v>12110</v>
          </cell>
          <cell r="AK147">
            <v>22110</v>
          </cell>
          <cell r="AL147">
            <v>22000</v>
          </cell>
          <cell r="AM147">
            <v>51112</v>
          </cell>
          <cell r="AN147" t="str">
            <v>VENEZUELA - TESORERIA CART. DIR.</v>
          </cell>
        </row>
        <row r="148">
          <cell r="A148">
            <v>21001</v>
          </cell>
          <cell r="B148" t="str">
            <v>NIVEL3</v>
          </cell>
          <cell r="C148" t="str">
            <v>PATAGON - ESPAÑA</v>
          </cell>
          <cell r="AD148">
            <v>10000</v>
          </cell>
          <cell r="AE148">
            <v>12001</v>
          </cell>
          <cell r="AF148">
            <v>12110</v>
          </cell>
          <cell r="AG148">
            <v>12110</v>
          </cell>
          <cell r="AH148">
            <v>12110</v>
          </cell>
          <cell r="AI148">
            <v>12110</v>
          </cell>
          <cell r="AJ148">
            <v>12110</v>
          </cell>
          <cell r="AK148">
            <v>22110</v>
          </cell>
          <cell r="AL148">
            <v>22000</v>
          </cell>
          <cell r="AM148">
            <v>51111</v>
          </cell>
          <cell r="AN148" t="str">
            <v>VENEZUELA - TESORERIA TRADING</v>
          </cell>
        </row>
        <row r="149">
          <cell r="A149">
            <v>21002</v>
          </cell>
          <cell r="B149" t="str">
            <v>NIVEL2</v>
          </cell>
          <cell r="C149" t="str">
            <v>DIREKT - ALEMANIA</v>
          </cell>
          <cell r="AD149">
            <v>10000</v>
          </cell>
          <cell r="AE149">
            <v>12001</v>
          </cell>
          <cell r="AF149">
            <v>12110</v>
          </cell>
          <cell r="AG149">
            <v>12110</v>
          </cell>
          <cell r="AH149">
            <v>12110</v>
          </cell>
          <cell r="AI149">
            <v>12110</v>
          </cell>
          <cell r="AJ149">
            <v>12110</v>
          </cell>
          <cell r="AK149">
            <v>22110</v>
          </cell>
          <cell r="AL149">
            <v>22000</v>
          </cell>
          <cell r="AM149">
            <v>51110</v>
          </cell>
          <cell r="AN149" t="str">
            <v>VENEZUELA - TESORERIA CLIENTES</v>
          </cell>
        </row>
        <row r="150">
          <cell r="A150">
            <v>21003</v>
          </cell>
          <cell r="B150" t="str">
            <v>NIVEL4</v>
          </cell>
          <cell r="C150" t="str">
            <v>PATAGON - AMERICA</v>
          </cell>
          <cell r="AD150">
            <v>10000</v>
          </cell>
          <cell r="AE150">
            <v>12001</v>
          </cell>
          <cell r="AF150">
            <v>12110</v>
          </cell>
          <cell r="AG150">
            <v>12110</v>
          </cell>
          <cell r="AH150">
            <v>12110</v>
          </cell>
          <cell r="AI150">
            <v>12110</v>
          </cell>
          <cell r="AJ150">
            <v>12110</v>
          </cell>
          <cell r="AK150">
            <v>22110</v>
          </cell>
          <cell r="AL150">
            <v>22000</v>
          </cell>
          <cell r="AM150">
            <v>51109</v>
          </cell>
          <cell r="AN150" t="str">
            <v>VENEZUELA - BCA. INVERSION EMPRESAS</v>
          </cell>
        </row>
        <row r="151">
          <cell r="A151">
            <v>21004</v>
          </cell>
          <cell r="B151" t="str">
            <v>NIVEL4</v>
          </cell>
          <cell r="C151" t="str">
            <v>PATAGON - U.S.A.</v>
          </cell>
          <cell r="AD151">
            <v>10000</v>
          </cell>
          <cell r="AE151">
            <v>12001</v>
          </cell>
          <cell r="AF151">
            <v>12110</v>
          </cell>
          <cell r="AG151">
            <v>12110</v>
          </cell>
          <cell r="AH151">
            <v>12110</v>
          </cell>
          <cell r="AI151">
            <v>12110</v>
          </cell>
          <cell r="AJ151">
            <v>12110</v>
          </cell>
          <cell r="AK151">
            <v>22110</v>
          </cell>
          <cell r="AL151">
            <v>22000</v>
          </cell>
          <cell r="AM151">
            <v>51108</v>
          </cell>
          <cell r="AN151" t="str">
            <v>VENEZUELA - BCA. INVERSION PYMES</v>
          </cell>
        </row>
        <row r="152">
          <cell r="A152">
            <v>21006</v>
          </cell>
          <cell r="B152" t="str">
            <v>NIVEL4</v>
          </cell>
          <cell r="C152" t="str">
            <v>PATAGON - SOPORTE OPERATIVO</v>
          </cell>
          <cell r="AD152">
            <v>10000</v>
          </cell>
          <cell r="AE152">
            <v>12001</v>
          </cell>
          <cell r="AF152">
            <v>12110</v>
          </cell>
          <cell r="AG152">
            <v>12110</v>
          </cell>
          <cell r="AH152">
            <v>12110</v>
          </cell>
          <cell r="AI152">
            <v>12110</v>
          </cell>
          <cell r="AJ152">
            <v>12110</v>
          </cell>
          <cell r="AK152">
            <v>22110</v>
          </cell>
          <cell r="AL152">
            <v>22000</v>
          </cell>
          <cell r="AM152">
            <v>51107</v>
          </cell>
          <cell r="AN152" t="str">
            <v>VENEZUELA - BCA. INVERSION INDIVIDUOS</v>
          </cell>
        </row>
        <row r="153">
          <cell r="A153">
            <v>22000</v>
          </cell>
          <cell r="B153" t="str">
            <v>NIVEL8</v>
          </cell>
          <cell r="C153" t="str">
            <v>LATINOAMERICA - PROFORMA</v>
          </cell>
          <cell r="AD153">
            <v>10000</v>
          </cell>
          <cell r="AE153">
            <v>12001</v>
          </cell>
          <cell r="AF153">
            <v>12110</v>
          </cell>
          <cell r="AG153">
            <v>12110</v>
          </cell>
          <cell r="AH153">
            <v>12110</v>
          </cell>
          <cell r="AI153">
            <v>12110</v>
          </cell>
          <cell r="AJ153">
            <v>12110</v>
          </cell>
          <cell r="AK153">
            <v>22110</v>
          </cell>
          <cell r="AL153">
            <v>22000</v>
          </cell>
          <cell r="AM153">
            <v>51106</v>
          </cell>
          <cell r="AN153" t="str">
            <v>VENEZUELA - BANCA CORPORATIVA</v>
          </cell>
        </row>
        <row r="154">
          <cell r="A154">
            <v>22010</v>
          </cell>
          <cell r="B154" t="str">
            <v>NIVEL7</v>
          </cell>
          <cell r="C154" t="str">
            <v>LATINOAMERICA PROFORMA - CHILE</v>
          </cell>
          <cell r="AD154">
            <v>10000</v>
          </cell>
          <cell r="AE154">
            <v>12001</v>
          </cell>
          <cell r="AF154">
            <v>12110</v>
          </cell>
          <cell r="AG154">
            <v>12110</v>
          </cell>
          <cell r="AH154">
            <v>12110</v>
          </cell>
          <cell r="AI154">
            <v>12110</v>
          </cell>
          <cell r="AJ154">
            <v>12110</v>
          </cell>
          <cell r="AK154">
            <v>22110</v>
          </cell>
          <cell r="AL154">
            <v>22000</v>
          </cell>
          <cell r="AM154">
            <v>51105</v>
          </cell>
          <cell r="AN154" t="str">
            <v>VENEZUELA - B. COMERCIAL EMPRESAS</v>
          </cell>
        </row>
        <row r="155">
          <cell r="A155">
            <v>22020</v>
          </cell>
          <cell r="B155" t="str">
            <v>NIVEL7</v>
          </cell>
          <cell r="C155" t="str">
            <v>LATINOAMERICA PROFORMA - URUGUAY</v>
          </cell>
          <cell r="AD155">
            <v>10000</v>
          </cell>
          <cell r="AE155">
            <v>12001</v>
          </cell>
          <cell r="AF155">
            <v>12110</v>
          </cell>
          <cell r="AG155">
            <v>12110</v>
          </cell>
          <cell r="AH155">
            <v>12110</v>
          </cell>
          <cell r="AI155">
            <v>12110</v>
          </cell>
          <cell r="AJ155">
            <v>12110</v>
          </cell>
          <cell r="AK155">
            <v>22110</v>
          </cell>
          <cell r="AL155">
            <v>22000</v>
          </cell>
          <cell r="AM155">
            <v>51104</v>
          </cell>
          <cell r="AN155" t="str">
            <v>VENEZUELA - B. COMERCIAL PYMES</v>
          </cell>
        </row>
        <row r="156">
          <cell r="A156">
            <v>22030</v>
          </cell>
          <cell r="B156" t="str">
            <v>NIVEL7</v>
          </cell>
          <cell r="C156" t="str">
            <v>LATINOAMERICA PROFORMA - PUERTO RICO</v>
          </cell>
          <cell r="AD156">
            <v>10000</v>
          </cell>
          <cell r="AE156">
            <v>12001</v>
          </cell>
          <cell r="AF156">
            <v>12110</v>
          </cell>
          <cell r="AG156">
            <v>12110</v>
          </cell>
          <cell r="AH156">
            <v>12110</v>
          </cell>
          <cell r="AI156">
            <v>12110</v>
          </cell>
          <cell r="AJ156">
            <v>12110</v>
          </cell>
          <cell r="AK156">
            <v>22110</v>
          </cell>
          <cell r="AL156">
            <v>22000</v>
          </cell>
          <cell r="AM156">
            <v>51103</v>
          </cell>
          <cell r="AN156" t="str">
            <v>VENEZUELA - B. COMERCIAL INDIVIDUOS</v>
          </cell>
        </row>
        <row r="157">
          <cell r="A157">
            <v>22080</v>
          </cell>
          <cell r="B157" t="str">
            <v>NIVEL7</v>
          </cell>
          <cell r="C157" t="str">
            <v>LATINOAMERICA PROFORMA - PERU</v>
          </cell>
          <cell r="AD157">
            <v>10000</v>
          </cell>
          <cell r="AE157">
            <v>12001</v>
          </cell>
          <cell r="AF157">
            <v>12110</v>
          </cell>
          <cell r="AG157">
            <v>12110</v>
          </cell>
          <cell r="AH157">
            <v>12110</v>
          </cell>
          <cell r="AI157">
            <v>12110</v>
          </cell>
          <cell r="AJ157">
            <v>12110</v>
          </cell>
          <cell r="AK157">
            <v>22110</v>
          </cell>
          <cell r="AL157">
            <v>22000</v>
          </cell>
          <cell r="AM157">
            <v>51102</v>
          </cell>
          <cell r="AN157" t="str">
            <v>VENEZUELA - INSTITUCIOINAL PRIVADO</v>
          </cell>
        </row>
        <row r="158">
          <cell r="A158">
            <v>22110</v>
          </cell>
          <cell r="B158" t="str">
            <v>NIVEL7</v>
          </cell>
          <cell r="C158" t="str">
            <v>LATINOAMERICA PROFORMA - VENEZUELA</v>
          </cell>
          <cell r="AD158">
            <v>10000</v>
          </cell>
          <cell r="AE158">
            <v>12001</v>
          </cell>
          <cell r="AF158">
            <v>12110</v>
          </cell>
          <cell r="AG158">
            <v>12110</v>
          </cell>
          <cell r="AH158">
            <v>12110</v>
          </cell>
          <cell r="AI158">
            <v>12110</v>
          </cell>
          <cell r="AJ158">
            <v>12110</v>
          </cell>
          <cell r="AK158">
            <v>22110</v>
          </cell>
          <cell r="AL158">
            <v>22000</v>
          </cell>
          <cell r="AM158">
            <v>51101</v>
          </cell>
          <cell r="AN158" t="str">
            <v>VENEZUELA - INSTITUCIOINAL PUBLICO</v>
          </cell>
        </row>
        <row r="159">
          <cell r="A159">
            <v>22130</v>
          </cell>
          <cell r="B159" t="str">
            <v>NIVEL7</v>
          </cell>
          <cell r="C159" t="str">
            <v>LATINOAMERICA PROFORMA - MEJICO</v>
          </cell>
          <cell r="AD159">
            <v>10000</v>
          </cell>
          <cell r="AE159">
            <v>12001</v>
          </cell>
          <cell r="AF159">
            <v>12110</v>
          </cell>
          <cell r="AG159">
            <v>12110</v>
          </cell>
          <cell r="AH159">
            <v>12110</v>
          </cell>
          <cell r="AI159">
            <v>12110</v>
          </cell>
          <cell r="AJ159">
            <v>12110</v>
          </cell>
          <cell r="AK159">
            <v>22110</v>
          </cell>
          <cell r="AL159">
            <v>22000</v>
          </cell>
          <cell r="AM159">
            <v>12119</v>
          </cell>
          <cell r="AN159" t="str">
            <v>AJUSTES - COMERCIAL VENEZUELA (VEB)</v>
          </cell>
        </row>
        <row r="160">
          <cell r="A160">
            <v>22140</v>
          </cell>
          <cell r="B160" t="str">
            <v>NIVEL7</v>
          </cell>
          <cell r="C160" t="str">
            <v>LATINOAMERICA PROFORMA - COLOMBIA</v>
          </cell>
          <cell r="AD160">
            <v>10000</v>
          </cell>
          <cell r="AE160">
            <v>12001</v>
          </cell>
          <cell r="AF160">
            <v>12110</v>
          </cell>
          <cell r="AG160">
            <v>12110</v>
          </cell>
          <cell r="AH160">
            <v>12110</v>
          </cell>
          <cell r="AI160">
            <v>12110</v>
          </cell>
          <cell r="AJ160">
            <v>12110</v>
          </cell>
          <cell r="AK160">
            <v>22110</v>
          </cell>
          <cell r="AL160">
            <v>22000</v>
          </cell>
          <cell r="AM160">
            <v>12118</v>
          </cell>
          <cell r="AN160" t="str">
            <v>MOROSOS BANCO VENEZUELA</v>
          </cell>
        </row>
        <row r="161">
          <cell r="A161">
            <v>22150</v>
          </cell>
          <cell r="B161" t="str">
            <v>NIVEL7</v>
          </cell>
          <cell r="C161" t="str">
            <v>LATINOAMERICA PROFORMA - ARGENTINA</v>
          </cell>
          <cell r="AD161">
            <v>10000</v>
          </cell>
          <cell r="AE161">
            <v>12001</v>
          </cell>
          <cell r="AF161">
            <v>12110</v>
          </cell>
          <cell r="AG161">
            <v>12110</v>
          </cell>
          <cell r="AH161">
            <v>12110</v>
          </cell>
          <cell r="AI161">
            <v>12110</v>
          </cell>
          <cell r="AJ161">
            <v>12110</v>
          </cell>
          <cell r="AK161">
            <v>22110</v>
          </cell>
          <cell r="AL161">
            <v>22000</v>
          </cell>
          <cell r="AM161">
            <v>12117</v>
          </cell>
          <cell r="AN161" t="str">
            <v>AJUSTES - COMERCIAL VENEZUELA CARACAS</v>
          </cell>
        </row>
        <row r="162">
          <cell r="A162">
            <v>22160</v>
          </cell>
          <cell r="B162" t="str">
            <v>NIVEL7</v>
          </cell>
          <cell r="C162" t="str">
            <v>LATINOAMERICA PROFORMA - BRASIL</v>
          </cell>
          <cell r="AD162">
            <v>10000</v>
          </cell>
          <cell r="AE162">
            <v>12001</v>
          </cell>
          <cell r="AF162">
            <v>12130</v>
          </cell>
          <cell r="AG162">
            <v>12130</v>
          </cell>
          <cell r="AH162">
            <v>12130</v>
          </cell>
          <cell r="AI162">
            <v>12130</v>
          </cell>
          <cell r="AJ162">
            <v>12130</v>
          </cell>
          <cell r="AK162">
            <v>22130</v>
          </cell>
          <cell r="AL162">
            <v>22000</v>
          </cell>
          <cell r="AM162">
            <v>51319</v>
          </cell>
          <cell r="AN162" t="str">
            <v>MEJICO - PART/G.FINANCIERA RESTO</v>
          </cell>
        </row>
        <row r="163">
          <cell r="A163">
            <v>22200</v>
          </cell>
          <cell r="B163" t="str">
            <v>NIVEL7</v>
          </cell>
          <cell r="C163" t="str">
            <v>LATINOAMERICA PROFORMA - RESTO</v>
          </cell>
          <cell r="AD163">
            <v>10000</v>
          </cell>
          <cell r="AE163">
            <v>12001</v>
          </cell>
          <cell r="AF163">
            <v>12130</v>
          </cell>
          <cell r="AG163">
            <v>12130</v>
          </cell>
          <cell r="AH163">
            <v>12130</v>
          </cell>
          <cell r="AI163">
            <v>12130</v>
          </cell>
          <cell r="AJ163">
            <v>12130</v>
          </cell>
          <cell r="AK163">
            <v>22130</v>
          </cell>
          <cell r="AL163">
            <v>22000</v>
          </cell>
          <cell r="AM163">
            <v>51318</v>
          </cell>
          <cell r="AN163" t="str">
            <v>MEJICO - PART/G.FINANCIERA POOL DE FONDOS</v>
          </cell>
        </row>
        <row r="164">
          <cell r="A164">
            <v>22350</v>
          </cell>
          <cell r="B164" t="str">
            <v>NIVEL7</v>
          </cell>
          <cell r="C164" t="str">
            <v>LATINOAMERICA PROFORMA - BOLIVIA</v>
          </cell>
          <cell r="AD164">
            <v>10000</v>
          </cell>
          <cell r="AE164">
            <v>12001</v>
          </cell>
          <cell r="AF164">
            <v>12130</v>
          </cell>
          <cell r="AG164">
            <v>12130</v>
          </cell>
          <cell r="AH164">
            <v>12130</v>
          </cell>
          <cell r="AI164">
            <v>12130</v>
          </cell>
          <cell r="AJ164">
            <v>12130</v>
          </cell>
          <cell r="AK164">
            <v>22130</v>
          </cell>
          <cell r="AL164">
            <v>22000</v>
          </cell>
          <cell r="AM164">
            <v>51317</v>
          </cell>
          <cell r="AN164" t="str">
            <v>MEJICO - PART/G.FINANCIERA CARTERAS ALCO</v>
          </cell>
        </row>
        <row r="165">
          <cell r="A165">
            <v>22360</v>
          </cell>
          <cell r="B165" t="str">
            <v>NIVEL7</v>
          </cell>
          <cell r="C165" t="str">
            <v>LATINOAMERICA PROFORMA - PANAMA</v>
          </cell>
          <cell r="AD165">
            <v>10000</v>
          </cell>
          <cell r="AE165">
            <v>12001</v>
          </cell>
          <cell r="AF165">
            <v>12130</v>
          </cell>
          <cell r="AG165">
            <v>12130</v>
          </cell>
          <cell r="AH165">
            <v>12130</v>
          </cell>
          <cell r="AI165">
            <v>12130</v>
          </cell>
          <cell r="AJ165">
            <v>12130</v>
          </cell>
          <cell r="AK165">
            <v>22130</v>
          </cell>
          <cell r="AL165">
            <v>22000</v>
          </cell>
          <cell r="AM165">
            <v>51316</v>
          </cell>
          <cell r="AN165" t="str">
            <v>MEJICO - BANCA PRIVADA INT.</v>
          </cell>
        </row>
        <row r="166">
          <cell r="A166">
            <v>22420</v>
          </cell>
          <cell r="B166" t="str">
            <v>NIVEL7</v>
          </cell>
          <cell r="C166" t="str">
            <v>LATINOAMERICA PROFORMA - PARAGUAY</v>
          </cell>
          <cell r="AD166">
            <v>10000</v>
          </cell>
          <cell r="AE166">
            <v>12001</v>
          </cell>
          <cell r="AF166">
            <v>12130</v>
          </cell>
          <cell r="AG166">
            <v>12130</v>
          </cell>
          <cell r="AH166">
            <v>12130</v>
          </cell>
          <cell r="AI166">
            <v>12130</v>
          </cell>
          <cell r="AJ166">
            <v>12130</v>
          </cell>
          <cell r="AK166">
            <v>22130</v>
          </cell>
          <cell r="AL166">
            <v>22000</v>
          </cell>
          <cell r="AM166">
            <v>51315</v>
          </cell>
          <cell r="AN166" t="str">
            <v>MEJICO - GESTION DE ACTIVOS SEGUROS</v>
          </cell>
        </row>
        <row r="167">
          <cell r="A167">
            <v>25000</v>
          </cell>
          <cell r="B167" t="str">
            <v>NIVEL3</v>
          </cell>
          <cell r="C167" t="str">
            <v>E - BUSINESS ESPAÑA</v>
          </cell>
          <cell r="AD167">
            <v>10000</v>
          </cell>
          <cell r="AE167">
            <v>12001</v>
          </cell>
          <cell r="AF167">
            <v>12130</v>
          </cell>
          <cell r="AG167">
            <v>12130</v>
          </cell>
          <cell r="AH167">
            <v>12130</v>
          </cell>
          <cell r="AI167">
            <v>12130</v>
          </cell>
          <cell r="AJ167">
            <v>12130</v>
          </cell>
          <cell r="AK167">
            <v>22130</v>
          </cell>
          <cell r="AL167">
            <v>22000</v>
          </cell>
          <cell r="AM167">
            <v>51314</v>
          </cell>
          <cell r="AN167" t="str">
            <v>MEJICO - FONDOS DE PENSIONES</v>
          </cell>
        </row>
        <row r="168">
          <cell r="A168">
            <v>26000</v>
          </cell>
          <cell r="B168" t="str">
            <v>NIVEL3</v>
          </cell>
          <cell r="C168" t="str">
            <v>E - BUSINESS U.S.A.</v>
          </cell>
          <cell r="AD168">
            <v>10000</v>
          </cell>
          <cell r="AE168">
            <v>12001</v>
          </cell>
          <cell r="AF168">
            <v>12130</v>
          </cell>
          <cell r="AG168">
            <v>12130</v>
          </cell>
          <cell r="AH168">
            <v>12130</v>
          </cell>
          <cell r="AI168">
            <v>12130</v>
          </cell>
          <cell r="AJ168">
            <v>12130</v>
          </cell>
          <cell r="AK168">
            <v>22130</v>
          </cell>
          <cell r="AL168">
            <v>22000</v>
          </cell>
          <cell r="AM168">
            <v>51313</v>
          </cell>
          <cell r="AN168" t="str">
            <v>MEJICO - FONDOS DE INVERSION</v>
          </cell>
        </row>
        <row r="169">
          <cell r="A169">
            <v>27000</v>
          </cell>
          <cell r="B169" t="str">
            <v>NIVEL3</v>
          </cell>
          <cell r="C169" t="str">
            <v>UNIVERSIA</v>
          </cell>
          <cell r="AD169">
            <v>10000</v>
          </cell>
          <cell r="AE169">
            <v>12001</v>
          </cell>
          <cell r="AF169">
            <v>12130</v>
          </cell>
          <cell r="AG169">
            <v>12130</v>
          </cell>
          <cell r="AH169">
            <v>12130</v>
          </cell>
          <cell r="AI169">
            <v>12130</v>
          </cell>
          <cell r="AJ169">
            <v>12130</v>
          </cell>
          <cell r="AK169">
            <v>22130</v>
          </cell>
          <cell r="AL169">
            <v>22000</v>
          </cell>
          <cell r="AM169">
            <v>51312</v>
          </cell>
          <cell r="AN169" t="str">
            <v>MEJICO - TESORERIA CART. DIR.</v>
          </cell>
        </row>
        <row r="170">
          <cell r="A170">
            <v>28000</v>
          </cell>
          <cell r="B170" t="str">
            <v>NIVEL3</v>
          </cell>
          <cell r="C170" t="str">
            <v>B2B</v>
          </cell>
          <cell r="AD170">
            <v>10000</v>
          </cell>
          <cell r="AE170">
            <v>12001</v>
          </cell>
          <cell r="AF170">
            <v>12130</v>
          </cell>
          <cell r="AG170">
            <v>12130</v>
          </cell>
          <cell r="AH170">
            <v>12130</v>
          </cell>
          <cell r="AI170">
            <v>12130</v>
          </cell>
          <cell r="AJ170">
            <v>12130</v>
          </cell>
          <cell r="AK170">
            <v>22130</v>
          </cell>
          <cell r="AL170">
            <v>22000</v>
          </cell>
          <cell r="AM170">
            <v>51311</v>
          </cell>
          <cell r="AN170" t="str">
            <v>MEJICO - TESORERIA TRADING</v>
          </cell>
        </row>
        <row r="171">
          <cell r="A171">
            <v>29000</v>
          </cell>
          <cell r="B171" t="str">
            <v>NIVEL4</v>
          </cell>
          <cell r="C171" t="str">
            <v>BPI - AMERICA</v>
          </cell>
          <cell r="AD171">
            <v>10000</v>
          </cell>
          <cell r="AE171">
            <v>12001</v>
          </cell>
          <cell r="AF171">
            <v>12130</v>
          </cell>
          <cell r="AG171">
            <v>12130</v>
          </cell>
          <cell r="AH171">
            <v>12130</v>
          </cell>
          <cell r="AI171">
            <v>12130</v>
          </cell>
          <cell r="AJ171">
            <v>12130</v>
          </cell>
          <cell r="AK171">
            <v>22130</v>
          </cell>
          <cell r="AL171">
            <v>22000</v>
          </cell>
          <cell r="AM171">
            <v>51310</v>
          </cell>
          <cell r="AN171" t="str">
            <v>MEJICO - TESORERIA CLIENTES</v>
          </cell>
        </row>
        <row r="172">
          <cell r="A172">
            <v>29010</v>
          </cell>
          <cell r="B172" t="str">
            <v>NIVEL5</v>
          </cell>
          <cell r="C172" t="str">
            <v>BPI - CHILE</v>
          </cell>
          <cell r="AD172">
            <v>10000</v>
          </cell>
          <cell r="AE172">
            <v>12001</v>
          </cell>
          <cell r="AF172">
            <v>12130</v>
          </cell>
          <cell r="AG172">
            <v>12130</v>
          </cell>
          <cell r="AH172">
            <v>12130</v>
          </cell>
          <cell r="AI172">
            <v>12130</v>
          </cell>
          <cell r="AJ172">
            <v>12130</v>
          </cell>
          <cell r="AK172">
            <v>22130</v>
          </cell>
          <cell r="AL172">
            <v>22000</v>
          </cell>
          <cell r="AM172">
            <v>51309</v>
          </cell>
          <cell r="AN172" t="str">
            <v>MEJICO - BCA. INVERSION EMPRESAS</v>
          </cell>
        </row>
        <row r="173">
          <cell r="A173">
            <v>29020</v>
          </cell>
          <cell r="B173" t="str">
            <v>NIVEL5</v>
          </cell>
          <cell r="C173" t="str">
            <v>BPI - URUGUAY</v>
          </cell>
          <cell r="AD173">
            <v>10000</v>
          </cell>
          <cell r="AE173">
            <v>12001</v>
          </cell>
          <cell r="AF173">
            <v>12130</v>
          </cell>
          <cell r="AG173">
            <v>12130</v>
          </cell>
          <cell r="AH173">
            <v>12130</v>
          </cell>
          <cell r="AI173">
            <v>12130</v>
          </cell>
          <cell r="AJ173">
            <v>12130</v>
          </cell>
          <cell r="AK173">
            <v>22130</v>
          </cell>
          <cell r="AL173">
            <v>22000</v>
          </cell>
          <cell r="AM173">
            <v>51308</v>
          </cell>
          <cell r="AN173" t="str">
            <v>MEJICO - BCA. INVERSION PYMES</v>
          </cell>
        </row>
        <row r="174">
          <cell r="A174">
            <v>29030</v>
          </cell>
          <cell r="B174" t="str">
            <v>NIVEL5</v>
          </cell>
          <cell r="C174" t="str">
            <v>BPI - PUERTO RICO</v>
          </cell>
          <cell r="AD174">
            <v>10000</v>
          </cell>
          <cell r="AE174">
            <v>12001</v>
          </cell>
          <cell r="AF174">
            <v>12130</v>
          </cell>
          <cell r="AG174">
            <v>12130</v>
          </cell>
          <cell r="AH174">
            <v>12130</v>
          </cell>
          <cell r="AI174">
            <v>12130</v>
          </cell>
          <cell r="AJ174">
            <v>12130</v>
          </cell>
          <cell r="AK174">
            <v>22130</v>
          </cell>
          <cell r="AL174">
            <v>22000</v>
          </cell>
          <cell r="AM174">
            <v>51307</v>
          </cell>
          <cell r="AN174" t="str">
            <v>MEJICO - BCA. INVERSION INDIVIDUOS</v>
          </cell>
        </row>
        <row r="175">
          <cell r="A175">
            <v>29080</v>
          </cell>
          <cell r="B175" t="str">
            <v>NIVEL5</v>
          </cell>
          <cell r="C175" t="str">
            <v>BPI - PERU</v>
          </cell>
          <cell r="AD175">
            <v>10000</v>
          </cell>
          <cell r="AE175">
            <v>12001</v>
          </cell>
          <cell r="AF175">
            <v>12130</v>
          </cell>
          <cell r="AG175">
            <v>12130</v>
          </cell>
          <cell r="AH175">
            <v>12130</v>
          </cell>
          <cell r="AI175">
            <v>12130</v>
          </cell>
          <cell r="AJ175">
            <v>12130</v>
          </cell>
          <cell r="AK175">
            <v>22130</v>
          </cell>
          <cell r="AL175">
            <v>22000</v>
          </cell>
          <cell r="AM175">
            <v>51306</v>
          </cell>
          <cell r="AN175" t="str">
            <v>MEJICO - BANCA CORPORATIVA</v>
          </cell>
        </row>
        <row r="176">
          <cell r="A176">
            <v>29110</v>
          </cell>
          <cell r="B176" t="str">
            <v>NIVEL5</v>
          </cell>
          <cell r="C176" t="str">
            <v>BPI - VENEZUELA</v>
          </cell>
          <cell r="AD176">
            <v>10000</v>
          </cell>
          <cell r="AE176">
            <v>12001</v>
          </cell>
          <cell r="AF176">
            <v>12130</v>
          </cell>
          <cell r="AG176">
            <v>12130</v>
          </cell>
          <cell r="AH176">
            <v>12130</v>
          </cell>
          <cell r="AI176">
            <v>12130</v>
          </cell>
          <cell r="AJ176">
            <v>12130</v>
          </cell>
          <cell r="AK176">
            <v>22130</v>
          </cell>
          <cell r="AL176">
            <v>22000</v>
          </cell>
          <cell r="AM176">
            <v>51305</v>
          </cell>
          <cell r="AN176" t="str">
            <v>MEJICO - B. COMERCIAL EMPRESAS</v>
          </cell>
        </row>
        <row r="177">
          <cell r="A177">
            <v>29130</v>
          </cell>
          <cell r="B177" t="str">
            <v>NIVEL5</v>
          </cell>
          <cell r="C177" t="str">
            <v>BPI - MEJICO</v>
          </cell>
          <cell r="AD177">
            <v>10000</v>
          </cell>
          <cell r="AE177">
            <v>12001</v>
          </cell>
          <cell r="AF177">
            <v>12130</v>
          </cell>
          <cell r="AG177">
            <v>12130</v>
          </cell>
          <cell r="AH177">
            <v>12130</v>
          </cell>
          <cell r="AI177">
            <v>12130</v>
          </cell>
          <cell r="AJ177">
            <v>12130</v>
          </cell>
          <cell r="AK177">
            <v>22130</v>
          </cell>
          <cell r="AL177">
            <v>22000</v>
          </cell>
          <cell r="AM177">
            <v>51304</v>
          </cell>
          <cell r="AN177" t="str">
            <v>MEJICO - B. COMERCIAL PYMES</v>
          </cell>
        </row>
        <row r="178">
          <cell r="A178">
            <v>29140</v>
          </cell>
          <cell r="B178" t="str">
            <v>NIVEL5</v>
          </cell>
          <cell r="C178" t="str">
            <v>BPI - COLOMBIA</v>
          </cell>
          <cell r="AD178">
            <v>10000</v>
          </cell>
          <cell r="AE178">
            <v>12001</v>
          </cell>
          <cell r="AF178">
            <v>12130</v>
          </cell>
          <cell r="AG178">
            <v>12130</v>
          </cell>
          <cell r="AH178">
            <v>12130</v>
          </cell>
          <cell r="AI178">
            <v>12130</v>
          </cell>
          <cell r="AJ178">
            <v>12130</v>
          </cell>
          <cell r="AK178">
            <v>22130</v>
          </cell>
          <cell r="AL178">
            <v>22000</v>
          </cell>
          <cell r="AM178">
            <v>51303</v>
          </cell>
          <cell r="AN178" t="str">
            <v>MEJICO - B. COMERCIAL INDIVIDUOS</v>
          </cell>
        </row>
        <row r="179">
          <cell r="A179">
            <v>29150</v>
          </cell>
          <cell r="B179" t="str">
            <v>NIVEL5</v>
          </cell>
          <cell r="C179" t="str">
            <v>BPI - ARGENTINA</v>
          </cell>
          <cell r="AD179">
            <v>10000</v>
          </cell>
          <cell r="AE179">
            <v>12001</v>
          </cell>
          <cell r="AF179">
            <v>12130</v>
          </cell>
          <cell r="AG179">
            <v>12130</v>
          </cell>
          <cell r="AH179">
            <v>12130</v>
          </cell>
          <cell r="AI179">
            <v>12130</v>
          </cell>
          <cell r="AJ179">
            <v>12130</v>
          </cell>
          <cell r="AK179">
            <v>22130</v>
          </cell>
          <cell r="AL179">
            <v>22000</v>
          </cell>
          <cell r="AM179">
            <v>51302</v>
          </cell>
          <cell r="AN179" t="str">
            <v>MEJICO - INSTITUCIONAL PRIVADO</v>
          </cell>
        </row>
        <row r="180">
          <cell r="A180">
            <v>29160</v>
          </cell>
          <cell r="B180" t="str">
            <v>NIVEL5</v>
          </cell>
          <cell r="C180" t="str">
            <v>BPI - BRASIL</v>
          </cell>
          <cell r="AD180">
            <v>10000</v>
          </cell>
          <cell r="AE180">
            <v>12001</v>
          </cell>
          <cell r="AF180">
            <v>12130</v>
          </cell>
          <cell r="AG180">
            <v>12130</v>
          </cell>
          <cell r="AH180">
            <v>12130</v>
          </cell>
          <cell r="AI180">
            <v>12130</v>
          </cell>
          <cell r="AJ180">
            <v>12130</v>
          </cell>
          <cell r="AK180">
            <v>22130</v>
          </cell>
          <cell r="AL180">
            <v>22000</v>
          </cell>
          <cell r="AM180">
            <v>51301</v>
          </cell>
          <cell r="AN180" t="str">
            <v>MEJICO - INSTITUCIONAL PUBLICO</v>
          </cell>
        </row>
        <row r="181">
          <cell r="A181">
            <v>29350</v>
          </cell>
          <cell r="B181" t="str">
            <v>NIVEL5</v>
          </cell>
          <cell r="C181" t="str">
            <v>BPI - BOLIVIA</v>
          </cell>
          <cell r="AD181">
            <v>10000</v>
          </cell>
          <cell r="AE181">
            <v>12001</v>
          </cell>
          <cell r="AF181">
            <v>12130</v>
          </cell>
          <cell r="AG181">
            <v>12130</v>
          </cell>
          <cell r="AH181">
            <v>12130</v>
          </cell>
          <cell r="AI181">
            <v>12130</v>
          </cell>
          <cell r="AJ181">
            <v>12130</v>
          </cell>
          <cell r="AK181">
            <v>22130</v>
          </cell>
          <cell r="AL181">
            <v>22000</v>
          </cell>
          <cell r="AM181">
            <v>16021</v>
          </cell>
          <cell r="AN181" t="str">
            <v>BORRAR</v>
          </cell>
        </row>
        <row r="182">
          <cell r="A182">
            <v>29360</v>
          </cell>
          <cell r="B182" t="str">
            <v>NIVEL5</v>
          </cell>
          <cell r="C182" t="str">
            <v>RESTO LATINOAMERICA (PAN)</v>
          </cell>
          <cell r="AD182">
            <v>10000</v>
          </cell>
          <cell r="AE182">
            <v>12001</v>
          </cell>
          <cell r="AF182">
            <v>12130</v>
          </cell>
          <cell r="AG182">
            <v>12130</v>
          </cell>
          <cell r="AH182">
            <v>12130</v>
          </cell>
          <cell r="AI182">
            <v>12130</v>
          </cell>
          <cell r="AJ182">
            <v>12130</v>
          </cell>
          <cell r="AK182">
            <v>22130</v>
          </cell>
          <cell r="AL182">
            <v>22000</v>
          </cell>
          <cell r="AM182">
            <v>12139</v>
          </cell>
          <cell r="AN182" t="str">
            <v>AJUSTES - COMERCIAL MEJICO SANTANDER</v>
          </cell>
        </row>
        <row r="183">
          <cell r="A183">
            <v>29420</v>
          </cell>
          <cell r="B183" t="str">
            <v>NIVEL5</v>
          </cell>
          <cell r="C183" t="str">
            <v>BPI - PARAGUAY</v>
          </cell>
          <cell r="AD183">
            <v>10000</v>
          </cell>
          <cell r="AE183">
            <v>12001</v>
          </cell>
          <cell r="AF183">
            <v>12130</v>
          </cell>
          <cell r="AG183">
            <v>12130</v>
          </cell>
          <cell r="AH183">
            <v>12130</v>
          </cell>
          <cell r="AI183">
            <v>12130</v>
          </cell>
          <cell r="AJ183">
            <v>12130</v>
          </cell>
          <cell r="AK183">
            <v>22130</v>
          </cell>
          <cell r="AL183">
            <v>22000</v>
          </cell>
          <cell r="AM183">
            <v>12138</v>
          </cell>
          <cell r="AN183" t="str">
            <v>REASIGNACIONES - AJUSTES MEJICO NBC</v>
          </cell>
        </row>
        <row r="184">
          <cell r="A184">
            <v>30000</v>
          </cell>
          <cell r="B184" t="str">
            <v>NIVEL8</v>
          </cell>
          <cell r="C184" t="str">
            <v>PORTUGAL - PROFORMA</v>
          </cell>
          <cell r="AD184">
            <v>10000</v>
          </cell>
          <cell r="AE184">
            <v>12001</v>
          </cell>
          <cell r="AF184">
            <v>12130</v>
          </cell>
          <cell r="AG184">
            <v>12130</v>
          </cell>
          <cell r="AH184">
            <v>12130</v>
          </cell>
          <cell r="AI184">
            <v>12130</v>
          </cell>
          <cell r="AJ184">
            <v>12130</v>
          </cell>
          <cell r="AK184">
            <v>22130</v>
          </cell>
          <cell r="AL184">
            <v>22000</v>
          </cell>
          <cell r="AM184">
            <v>12137</v>
          </cell>
          <cell r="AN184" t="str">
            <v>MOROSOS - MEJICO</v>
          </cell>
        </row>
        <row r="185">
          <cell r="A185">
            <v>80002</v>
          </cell>
          <cell r="B185" t="str">
            <v>NIVEL2</v>
          </cell>
          <cell r="C185" t="str">
            <v>CONTRAPARTIDA - ELIMINACIONES INTERGRUPO</v>
          </cell>
          <cell r="AD185">
            <v>10000</v>
          </cell>
          <cell r="AE185">
            <v>12001</v>
          </cell>
          <cell r="AF185">
            <v>12130</v>
          </cell>
          <cell r="AG185">
            <v>12130</v>
          </cell>
          <cell r="AH185">
            <v>12130</v>
          </cell>
          <cell r="AI185">
            <v>12130</v>
          </cell>
          <cell r="AJ185">
            <v>12130</v>
          </cell>
          <cell r="AK185">
            <v>22130</v>
          </cell>
          <cell r="AL185">
            <v>22000</v>
          </cell>
          <cell r="AM185">
            <v>12136</v>
          </cell>
          <cell r="AN185" t="str">
            <v>AJUSTES - COMERCIAL MEJICO SERFIN</v>
          </cell>
        </row>
        <row r="186">
          <cell r="A186">
            <v>89997</v>
          </cell>
          <cell r="B186" t="str">
            <v>NIVEL3</v>
          </cell>
          <cell r="C186" t="str">
            <v>SUC. SAN FRANCISCO</v>
          </cell>
          <cell r="AD186">
            <v>10000</v>
          </cell>
          <cell r="AE186">
            <v>12001</v>
          </cell>
          <cell r="AF186">
            <v>12130</v>
          </cell>
          <cell r="AG186">
            <v>12130</v>
          </cell>
          <cell r="AH186">
            <v>12130</v>
          </cell>
          <cell r="AI186">
            <v>12130</v>
          </cell>
          <cell r="AJ186">
            <v>12130</v>
          </cell>
          <cell r="AK186">
            <v>22130</v>
          </cell>
          <cell r="AL186">
            <v>22000</v>
          </cell>
          <cell r="AM186">
            <v>12132</v>
          </cell>
          <cell r="AN186" t="str">
            <v>BORRAR</v>
          </cell>
        </row>
        <row r="187">
          <cell r="AD187">
            <v>10000</v>
          </cell>
          <cell r="AE187">
            <v>12001</v>
          </cell>
          <cell r="AF187">
            <v>12140</v>
          </cell>
          <cell r="AG187">
            <v>12140</v>
          </cell>
          <cell r="AH187">
            <v>12140</v>
          </cell>
          <cell r="AI187">
            <v>12140</v>
          </cell>
          <cell r="AJ187">
            <v>12140</v>
          </cell>
          <cell r="AK187">
            <v>22140</v>
          </cell>
          <cell r="AL187">
            <v>22000</v>
          </cell>
          <cell r="AM187">
            <v>51419</v>
          </cell>
          <cell r="AN187" t="str">
            <v>COLOMBIA - PART/G.FINANCIERA RESTO</v>
          </cell>
        </row>
        <row r="188">
          <cell r="AD188">
            <v>10000</v>
          </cell>
          <cell r="AE188">
            <v>12001</v>
          </cell>
          <cell r="AF188">
            <v>12140</v>
          </cell>
          <cell r="AG188">
            <v>12140</v>
          </cell>
          <cell r="AH188">
            <v>12140</v>
          </cell>
          <cell r="AI188">
            <v>12140</v>
          </cell>
          <cell r="AJ188">
            <v>12140</v>
          </cell>
          <cell r="AK188">
            <v>22140</v>
          </cell>
          <cell r="AL188">
            <v>22000</v>
          </cell>
          <cell r="AM188">
            <v>51418</v>
          </cell>
          <cell r="AN188" t="str">
            <v>COLOMBIA - PART/G.FINANCIERA POOL DE FONDOS</v>
          </cell>
        </row>
        <row r="189">
          <cell r="AD189">
            <v>10000</v>
          </cell>
          <cell r="AE189">
            <v>12001</v>
          </cell>
          <cell r="AF189">
            <v>12140</v>
          </cell>
          <cell r="AG189">
            <v>12140</v>
          </cell>
          <cell r="AH189">
            <v>12140</v>
          </cell>
          <cell r="AI189">
            <v>12140</v>
          </cell>
          <cell r="AJ189">
            <v>12140</v>
          </cell>
          <cell r="AK189">
            <v>22140</v>
          </cell>
          <cell r="AL189">
            <v>22000</v>
          </cell>
          <cell r="AM189">
            <v>51417</v>
          </cell>
          <cell r="AN189" t="str">
            <v>COLOMBIA - PART/G.FINANCIERA CARTERAS ALCO</v>
          </cell>
        </row>
        <row r="190">
          <cell r="AD190">
            <v>10000</v>
          </cell>
          <cell r="AE190">
            <v>12001</v>
          </cell>
          <cell r="AF190">
            <v>12140</v>
          </cell>
          <cell r="AG190">
            <v>12140</v>
          </cell>
          <cell r="AH190">
            <v>12140</v>
          </cell>
          <cell r="AI190">
            <v>12140</v>
          </cell>
          <cell r="AJ190">
            <v>12140</v>
          </cell>
          <cell r="AK190">
            <v>22140</v>
          </cell>
          <cell r="AL190">
            <v>22000</v>
          </cell>
          <cell r="AM190">
            <v>51416</v>
          </cell>
          <cell r="AN190" t="str">
            <v>COLOMBIA - BANCA PRIVADA INT.</v>
          </cell>
        </row>
        <row r="191">
          <cell r="AD191">
            <v>10000</v>
          </cell>
          <cell r="AE191">
            <v>12001</v>
          </cell>
          <cell r="AF191">
            <v>12140</v>
          </cell>
          <cell r="AG191">
            <v>12140</v>
          </cell>
          <cell r="AH191">
            <v>12140</v>
          </cell>
          <cell r="AI191">
            <v>12140</v>
          </cell>
          <cell r="AJ191">
            <v>12140</v>
          </cell>
          <cell r="AK191">
            <v>22140</v>
          </cell>
          <cell r="AL191">
            <v>22000</v>
          </cell>
          <cell r="AM191">
            <v>51415</v>
          </cell>
          <cell r="AN191" t="str">
            <v>COLOMBIA - GESTION DE ACTIVOS SEGUROS</v>
          </cell>
        </row>
        <row r="192">
          <cell r="AD192">
            <v>10000</v>
          </cell>
          <cell r="AE192">
            <v>12001</v>
          </cell>
          <cell r="AF192">
            <v>12140</v>
          </cell>
          <cell r="AG192">
            <v>12140</v>
          </cell>
          <cell r="AH192">
            <v>12140</v>
          </cell>
          <cell r="AI192">
            <v>12140</v>
          </cell>
          <cell r="AJ192">
            <v>12140</v>
          </cell>
          <cell r="AK192">
            <v>22140</v>
          </cell>
          <cell r="AL192">
            <v>22000</v>
          </cell>
          <cell r="AM192">
            <v>51414</v>
          </cell>
          <cell r="AN192" t="str">
            <v>COLOMBIA - FONDOS DE PENSIONES</v>
          </cell>
        </row>
        <row r="193">
          <cell r="AD193">
            <v>10000</v>
          </cell>
          <cell r="AE193">
            <v>12001</v>
          </cell>
          <cell r="AF193">
            <v>12140</v>
          </cell>
          <cell r="AG193">
            <v>12140</v>
          </cell>
          <cell r="AH193">
            <v>12140</v>
          </cell>
          <cell r="AI193">
            <v>12140</v>
          </cell>
          <cell r="AJ193">
            <v>12140</v>
          </cell>
          <cell r="AK193">
            <v>22140</v>
          </cell>
          <cell r="AL193">
            <v>22000</v>
          </cell>
          <cell r="AM193">
            <v>51413</v>
          </cell>
          <cell r="AN193" t="str">
            <v>COLOMBIA - FONDOS DE INVERSION</v>
          </cell>
        </row>
        <row r="194">
          <cell r="AD194">
            <v>10000</v>
          </cell>
          <cell r="AE194">
            <v>12001</v>
          </cell>
          <cell r="AF194">
            <v>12140</v>
          </cell>
          <cell r="AG194">
            <v>12140</v>
          </cell>
          <cell r="AH194">
            <v>12140</v>
          </cell>
          <cell r="AI194">
            <v>12140</v>
          </cell>
          <cell r="AJ194">
            <v>12140</v>
          </cell>
          <cell r="AK194">
            <v>22140</v>
          </cell>
          <cell r="AL194">
            <v>22000</v>
          </cell>
          <cell r="AM194">
            <v>51412</v>
          </cell>
          <cell r="AN194" t="str">
            <v>COLOMBIA - TESORERIA CART. DIR.</v>
          </cell>
        </row>
        <row r="195">
          <cell r="AD195">
            <v>10000</v>
          </cell>
          <cell r="AE195">
            <v>12001</v>
          </cell>
          <cell r="AF195">
            <v>12140</v>
          </cell>
          <cell r="AG195">
            <v>12140</v>
          </cell>
          <cell r="AH195">
            <v>12140</v>
          </cell>
          <cell r="AI195">
            <v>12140</v>
          </cell>
          <cell r="AJ195">
            <v>12140</v>
          </cell>
          <cell r="AK195">
            <v>22140</v>
          </cell>
          <cell r="AL195">
            <v>22000</v>
          </cell>
          <cell r="AM195">
            <v>51411</v>
          </cell>
          <cell r="AN195" t="str">
            <v>COLOMBIA - TESORERIA TRADING</v>
          </cell>
        </row>
        <row r="196">
          <cell r="AD196">
            <v>10000</v>
          </cell>
          <cell r="AE196">
            <v>12001</v>
          </cell>
          <cell r="AF196">
            <v>12140</v>
          </cell>
          <cell r="AG196">
            <v>12140</v>
          </cell>
          <cell r="AH196">
            <v>12140</v>
          </cell>
          <cell r="AI196">
            <v>12140</v>
          </cell>
          <cell r="AJ196">
            <v>12140</v>
          </cell>
          <cell r="AK196">
            <v>22140</v>
          </cell>
          <cell r="AL196">
            <v>22000</v>
          </cell>
          <cell r="AM196">
            <v>51410</v>
          </cell>
          <cell r="AN196" t="str">
            <v>COLOMBIA - TESORERIA</v>
          </cell>
        </row>
        <row r="197">
          <cell r="AD197">
            <v>10000</v>
          </cell>
          <cell r="AE197">
            <v>12001</v>
          </cell>
          <cell r="AF197">
            <v>12140</v>
          </cell>
          <cell r="AG197">
            <v>12140</v>
          </cell>
          <cell r="AH197">
            <v>12140</v>
          </cell>
          <cell r="AI197">
            <v>12140</v>
          </cell>
          <cell r="AJ197">
            <v>12140</v>
          </cell>
          <cell r="AK197">
            <v>22140</v>
          </cell>
          <cell r="AL197">
            <v>22000</v>
          </cell>
          <cell r="AM197">
            <v>51409</v>
          </cell>
          <cell r="AN197" t="str">
            <v>COLOMBIA - BCA. INVERSION EMPRESAS</v>
          </cell>
        </row>
        <row r="198">
          <cell r="AD198">
            <v>10000</v>
          </cell>
          <cell r="AE198">
            <v>12001</v>
          </cell>
          <cell r="AF198">
            <v>12140</v>
          </cell>
          <cell r="AG198">
            <v>12140</v>
          </cell>
          <cell r="AH198">
            <v>12140</v>
          </cell>
          <cell r="AI198">
            <v>12140</v>
          </cell>
          <cell r="AJ198">
            <v>12140</v>
          </cell>
          <cell r="AK198">
            <v>22140</v>
          </cell>
          <cell r="AL198">
            <v>22000</v>
          </cell>
          <cell r="AM198">
            <v>51408</v>
          </cell>
          <cell r="AN198" t="str">
            <v>COLOMBIA - BCA. INVERSION PYMES</v>
          </cell>
        </row>
        <row r="199">
          <cell r="AD199">
            <v>10000</v>
          </cell>
          <cell r="AE199">
            <v>12001</v>
          </cell>
          <cell r="AF199">
            <v>12140</v>
          </cell>
          <cell r="AG199">
            <v>12140</v>
          </cell>
          <cell r="AH199">
            <v>12140</v>
          </cell>
          <cell r="AI199">
            <v>12140</v>
          </cell>
          <cell r="AJ199">
            <v>12140</v>
          </cell>
          <cell r="AK199">
            <v>22140</v>
          </cell>
          <cell r="AL199">
            <v>22000</v>
          </cell>
          <cell r="AM199">
            <v>51407</v>
          </cell>
          <cell r="AN199" t="str">
            <v>COLOMBIA - BCA. INVERSION INDIVIDUOS</v>
          </cell>
        </row>
        <row r="200">
          <cell r="AD200">
            <v>10000</v>
          </cell>
          <cell r="AE200">
            <v>12001</v>
          </cell>
          <cell r="AF200">
            <v>12140</v>
          </cell>
          <cell r="AG200">
            <v>12140</v>
          </cell>
          <cell r="AH200">
            <v>12140</v>
          </cell>
          <cell r="AI200">
            <v>12140</v>
          </cell>
          <cell r="AJ200">
            <v>12140</v>
          </cell>
          <cell r="AK200">
            <v>22140</v>
          </cell>
          <cell r="AL200">
            <v>22000</v>
          </cell>
          <cell r="AM200">
            <v>51406</v>
          </cell>
          <cell r="AN200" t="str">
            <v>COLOMBIA - BANCA CORPORATIVA</v>
          </cell>
        </row>
        <row r="201">
          <cell r="AD201">
            <v>10000</v>
          </cell>
          <cell r="AE201">
            <v>12001</v>
          </cell>
          <cell r="AF201">
            <v>12140</v>
          </cell>
          <cell r="AG201">
            <v>12140</v>
          </cell>
          <cell r="AH201">
            <v>12140</v>
          </cell>
          <cell r="AI201">
            <v>12140</v>
          </cell>
          <cell r="AJ201">
            <v>12140</v>
          </cell>
          <cell r="AK201">
            <v>22140</v>
          </cell>
          <cell r="AL201">
            <v>22000</v>
          </cell>
          <cell r="AM201">
            <v>51405</v>
          </cell>
          <cell r="AN201" t="str">
            <v>COLOMBIA - B. COMERCIAL EMPRESAS</v>
          </cell>
        </row>
        <row r="202">
          <cell r="AD202">
            <v>10000</v>
          </cell>
          <cell r="AE202">
            <v>12001</v>
          </cell>
          <cell r="AF202">
            <v>12140</v>
          </cell>
          <cell r="AG202">
            <v>12140</v>
          </cell>
          <cell r="AH202">
            <v>12140</v>
          </cell>
          <cell r="AI202">
            <v>12140</v>
          </cell>
          <cell r="AJ202">
            <v>12140</v>
          </cell>
          <cell r="AK202">
            <v>22140</v>
          </cell>
          <cell r="AL202">
            <v>22000</v>
          </cell>
          <cell r="AM202">
            <v>51404</v>
          </cell>
          <cell r="AN202" t="str">
            <v>COLOMBIA - B. COMERCIAL PYMES</v>
          </cell>
        </row>
        <row r="203">
          <cell r="AD203">
            <v>10000</v>
          </cell>
          <cell r="AE203">
            <v>12001</v>
          </cell>
          <cell r="AF203">
            <v>12140</v>
          </cell>
          <cell r="AG203">
            <v>12140</v>
          </cell>
          <cell r="AH203">
            <v>12140</v>
          </cell>
          <cell r="AI203">
            <v>12140</v>
          </cell>
          <cell r="AJ203">
            <v>12140</v>
          </cell>
          <cell r="AK203">
            <v>22140</v>
          </cell>
          <cell r="AL203">
            <v>22000</v>
          </cell>
          <cell r="AM203">
            <v>51403</v>
          </cell>
          <cell r="AN203" t="str">
            <v>COLOMBIA - B. COMERCIAL INDIVIDUOS</v>
          </cell>
        </row>
        <row r="204">
          <cell r="AD204">
            <v>10000</v>
          </cell>
          <cell r="AE204">
            <v>12001</v>
          </cell>
          <cell r="AF204">
            <v>12140</v>
          </cell>
          <cell r="AG204">
            <v>12140</v>
          </cell>
          <cell r="AH204">
            <v>12140</v>
          </cell>
          <cell r="AI204">
            <v>12140</v>
          </cell>
          <cell r="AJ204">
            <v>12140</v>
          </cell>
          <cell r="AK204">
            <v>22140</v>
          </cell>
          <cell r="AL204">
            <v>22000</v>
          </cell>
          <cell r="AM204">
            <v>51402</v>
          </cell>
          <cell r="AN204" t="str">
            <v>COLOMBIA - INSTITUCIONAL PRIVADO</v>
          </cell>
        </row>
        <row r="205">
          <cell r="AD205">
            <v>10000</v>
          </cell>
          <cell r="AE205">
            <v>12001</v>
          </cell>
          <cell r="AF205">
            <v>12140</v>
          </cell>
          <cell r="AG205">
            <v>12140</v>
          </cell>
          <cell r="AH205">
            <v>12140</v>
          </cell>
          <cell r="AI205">
            <v>12140</v>
          </cell>
          <cell r="AJ205">
            <v>12140</v>
          </cell>
          <cell r="AK205">
            <v>22140</v>
          </cell>
          <cell r="AL205">
            <v>22000</v>
          </cell>
          <cell r="AM205">
            <v>51401</v>
          </cell>
          <cell r="AN205" t="str">
            <v>COLOMBIA - INSTITUCIONAL PUBLICO</v>
          </cell>
        </row>
        <row r="206">
          <cell r="AD206">
            <v>10000</v>
          </cell>
          <cell r="AE206">
            <v>12001</v>
          </cell>
          <cell r="AF206">
            <v>12140</v>
          </cell>
          <cell r="AG206">
            <v>12140</v>
          </cell>
          <cell r="AH206">
            <v>12140</v>
          </cell>
          <cell r="AI206">
            <v>12140</v>
          </cell>
          <cell r="AJ206">
            <v>12140</v>
          </cell>
          <cell r="AK206">
            <v>22140</v>
          </cell>
          <cell r="AL206">
            <v>22000</v>
          </cell>
          <cell r="AM206">
            <v>12149</v>
          </cell>
          <cell r="AN206" t="str">
            <v>AJUSTES - COMERCIAL COLOMBIA</v>
          </cell>
        </row>
        <row r="207">
          <cell r="AD207">
            <v>10000</v>
          </cell>
          <cell r="AE207">
            <v>12001</v>
          </cell>
          <cell r="AF207">
            <v>12140</v>
          </cell>
          <cell r="AG207">
            <v>12140</v>
          </cell>
          <cell r="AH207">
            <v>12140</v>
          </cell>
          <cell r="AI207">
            <v>12140</v>
          </cell>
          <cell r="AJ207">
            <v>12140</v>
          </cell>
          <cell r="AK207">
            <v>22140</v>
          </cell>
          <cell r="AL207">
            <v>22000</v>
          </cell>
          <cell r="AM207">
            <v>12147</v>
          </cell>
          <cell r="AN207" t="str">
            <v>MOROSOS BANCO SANTANDER COLOMBIA</v>
          </cell>
        </row>
        <row r="208">
          <cell r="AD208">
            <v>10000</v>
          </cell>
          <cell r="AE208">
            <v>12001</v>
          </cell>
          <cell r="AF208">
            <v>12150</v>
          </cell>
          <cell r="AG208">
            <v>12150</v>
          </cell>
          <cell r="AH208">
            <v>12150</v>
          </cell>
          <cell r="AI208">
            <v>12150</v>
          </cell>
          <cell r="AJ208">
            <v>12150</v>
          </cell>
          <cell r="AK208">
            <v>22150</v>
          </cell>
          <cell r="AL208">
            <v>22000</v>
          </cell>
          <cell r="AM208">
            <v>51519</v>
          </cell>
          <cell r="AN208" t="str">
            <v>ARGENTINA - PART/G.FINANCIERA RESTO</v>
          </cell>
        </row>
        <row r="209">
          <cell r="AD209">
            <v>10000</v>
          </cell>
          <cell r="AE209">
            <v>12001</v>
          </cell>
          <cell r="AF209">
            <v>12150</v>
          </cell>
          <cell r="AG209">
            <v>12150</v>
          </cell>
          <cell r="AH209">
            <v>12150</v>
          </cell>
          <cell r="AI209">
            <v>12150</v>
          </cell>
          <cell r="AJ209">
            <v>12150</v>
          </cell>
          <cell r="AK209">
            <v>22150</v>
          </cell>
          <cell r="AL209">
            <v>22000</v>
          </cell>
          <cell r="AM209">
            <v>51518</v>
          </cell>
          <cell r="AN209" t="str">
            <v>ARGENTINA - PART/G.FINANCIERA POOL DE FONDOS</v>
          </cell>
        </row>
        <row r="210">
          <cell r="AD210">
            <v>10000</v>
          </cell>
          <cell r="AE210">
            <v>12001</v>
          </cell>
          <cell r="AF210">
            <v>12150</v>
          </cell>
          <cell r="AG210">
            <v>12150</v>
          </cell>
          <cell r="AH210">
            <v>12150</v>
          </cell>
          <cell r="AI210">
            <v>12150</v>
          </cell>
          <cell r="AJ210">
            <v>12150</v>
          </cell>
          <cell r="AK210">
            <v>22150</v>
          </cell>
          <cell r="AL210">
            <v>22000</v>
          </cell>
          <cell r="AM210">
            <v>51517</v>
          </cell>
          <cell r="AN210" t="str">
            <v>ARGENTINA - PART/G.FINANCIERA CARTERAS ALCO</v>
          </cell>
        </row>
        <row r="211">
          <cell r="AD211">
            <v>10000</v>
          </cell>
          <cell r="AE211">
            <v>12001</v>
          </cell>
          <cell r="AF211">
            <v>12150</v>
          </cell>
          <cell r="AG211">
            <v>12150</v>
          </cell>
          <cell r="AH211">
            <v>12150</v>
          </cell>
          <cell r="AI211">
            <v>12150</v>
          </cell>
          <cell r="AJ211">
            <v>12150</v>
          </cell>
          <cell r="AK211">
            <v>22150</v>
          </cell>
          <cell r="AL211">
            <v>22000</v>
          </cell>
          <cell r="AM211">
            <v>51516</v>
          </cell>
          <cell r="AN211" t="str">
            <v>ARGENTINA - BANCA PRIVADA INT.</v>
          </cell>
        </row>
        <row r="212">
          <cell r="AD212">
            <v>10000</v>
          </cell>
          <cell r="AE212">
            <v>12001</v>
          </cell>
          <cell r="AF212">
            <v>12150</v>
          </cell>
          <cell r="AG212">
            <v>12150</v>
          </cell>
          <cell r="AH212">
            <v>12150</v>
          </cell>
          <cell r="AI212">
            <v>12150</v>
          </cell>
          <cell r="AJ212">
            <v>12150</v>
          </cell>
          <cell r="AK212">
            <v>22150</v>
          </cell>
          <cell r="AL212">
            <v>22000</v>
          </cell>
          <cell r="AM212">
            <v>51515</v>
          </cell>
          <cell r="AN212" t="str">
            <v>ARGENTINA - GESTION DE ACTIVOS SEGUROS</v>
          </cell>
        </row>
        <row r="213">
          <cell r="AD213">
            <v>10000</v>
          </cell>
          <cell r="AE213">
            <v>12001</v>
          </cell>
          <cell r="AF213">
            <v>12150</v>
          </cell>
          <cell r="AG213">
            <v>12150</v>
          </cell>
          <cell r="AH213">
            <v>12150</v>
          </cell>
          <cell r="AI213">
            <v>12150</v>
          </cell>
          <cell r="AJ213">
            <v>12150</v>
          </cell>
          <cell r="AK213">
            <v>22150</v>
          </cell>
          <cell r="AL213">
            <v>22000</v>
          </cell>
          <cell r="AM213">
            <v>51514</v>
          </cell>
          <cell r="AN213" t="str">
            <v>ARGENTINA - FONDOS DE PENSIONES</v>
          </cell>
        </row>
        <row r="214">
          <cell r="AD214">
            <v>10000</v>
          </cell>
          <cell r="AE214">
            <v>12001</v>
          </cell>
          <cell r="AF214">
            <v>12150</v>
          </cell>
          <cell r="AG214">
            <v>12150</v>
          </cell>
          <cell r="AH214">
            <v>12150</v>
          </cell>
          <cell r="AI214">
            <v>12150</v>
          </cell>
          <cell r="AJ214">
            <v>12150</v>
          </cell>
          <cell r="AK214">
            <v>22150</v>
          </cell>
          <cell r="AL214">
            <v>22000</v>
          </cell>
          <cell r="AM214">
            <v>51513</v>
          </cell>
          <cell r="AN214" t="str">
            <v>ARGENTINA - FONDOS DE INVERSION</v>
          </cell>
        </row>
        <row r="215">
          <cell r="AD215">
            <v>10000</v>
          </cell>
          <cell r="AE215">
            <v>12001</v>
          </cell>
          <cell r="AF215">
            <v>12150</v>
          </cell>
          <cell r="AG215">
            <v>12150</v>
          </cell>
          <cell r="AH215">
            <v>12150</v>
          </cell>
          <cell r="AI215">
            <v>12150</v>
          </cell>
          <cell r="AJ215">
            <v>12150</v>
          </cell>
          <cell r="AK215">
            <v>22150</v>
          </cell>
          <cell r="AL215">
            <v>22000</v>
          </cell>
          <cell r="AM215">
            <v>51512</v>
          </cell>
          <cell r="AN215" t="str">
            <v>ARGENTINA - TESORERIA CART. DIR.</v>
          </cell>
        </row>
        <row r="216">
          <cell r="AD216">
            <v>10000</v>
          </cell>
          <cell r="AE216">
            <v>12001</v>
          </cell>
          <cell r="AF216">
            <v>12150</v>
          </cell>
          <cell r="AG216">
            <v>12150</v>
          </cell>
          <cell r="AH216">
            <v>12150</v>
          </cell>
          <cell r="AI216">
            <v>12150</v>
          </cell>
          <cell r="AJ216">
            <v>12150</v>
          </cell>
          <cell r="AK216">
            <v>22150</v>
          </cell>
          <cell r="AL216">
            <v>22000</v>
          </cell>
          <cell r="AM216">
            <v>51511</v>
          </cell>
          <cell r="AN216" t="str">
            <v>ARGENTINA - TESORERIA TRADING</v>
          </cell>
        </row>
        <row r="217">
          <cell r="AD217">
            <v>10000</v>
          </cell>
          <cell r="AE217">
            <v>12001</v>
          </cell>
          <cell r="AF217">
            <v>12150</v>
          </cell>
          <cell r="AG217">
            <v>12150</v>
          </cell>
          <cell r="AH217">
            <v>12150</v>
          </cell>
          <cell r="AI217">
            <v>12150</v>
          </cell>
          <cell r="AJ217">
            <v>12150</v>
          </cell>
          <cell r="AK217">
            <v>22150</v>
          </cell>
          <cell r="AL217">
            <v>22000</v>
          </cell>
          <cell r="AM217">
            <v>51510</v>
          </cell>
          <cell r="AN217" t="str">
            <v>ARGENTINA - TESORERIA CLIENTES</v>
          </cell>
        </row>
        <row r="218">
          <cell r="AD218">
            <v>10000</v>
          </cell>
          <cell r="AE218">
            <v>12001</v>
          </cell>
          <cell r="AF218">
            <v>12150</v>
          </cell>
          <cell r="AG218">
            <v>12150</v>
          </cell>
          <cell r="AH218">
            <v>12150</v>
          </cell>
          <cell r="AI218">
            <v>12150</v>
          </cell>
          <cell r="AJ218">
            <v>12150</v>
          </cell>
          <cell r="AK218">
            <v>22150</v>
          </cell>
          <cell r="AL218">
            <v>22000</v>
          </cell>
          <cell r="AM218">
            <v>51509</v>
          </cell>
          <cell r="AN218" t="str">
            <v>ARGENTINA - BCA. INVERSION EMPRESAS</v>
          </cell>
        </row>
        <row r="219">
          <cell r="AD219">
            <v>10000</v>
          </cell>
          <cell r="AE219">
            <v>12001</v>
          </cell>
          <cell r="AF219">
            <v>12150</v>
          </cell>
          <cell r="AG219">
            <v>12150</v>
          </cell>
          <cell r="AH219">
            <v>12150</v>
          </cell>
          <cell r="AI219">
            <v>12150</v>
          </cell>
          <cell r="AJ219">
            <v>12150</v>
          </cell>
          <cell r="AK219">
            <v>22150</v>
          </cell>
          <cell r="AL219">
            <v>22000</v>
          </cell>
          <cell r="AM219">
            <v>51508</v>
          </cell>
          <cell r="AN219" t="str">
            <v>ARGENTINA - BCA. INVERSION PYMES</v>
          </cell>
        </row>
        <row r="220">
          <cell r="AD220">
            <v>10000</v>
          </cell>
          <cell r="AE220">
            <v>12001</v>
          </cell>
          <cell r="AF220">
            <v>12150</v>
          </cell>
          <cell r="AG220">
            <v>12150</v>
          </cell>
          <cell r="AH220">
            <v>12150</v>
          </cell>
          <cell r="AI220">
            <v>12150</v>
          </cell>
          <cell r="AJ220">
            <v>12150</v>
          </cell>
          <cell r="AK220">
            <v>22150</v>
          </cell>
          <cell r="AL220">
            <v>22000</v>
          </cell>
          <cell r="AM220">
            <v>51507</v>
          </cell>
          <cell r="AN220" t="str">
            <v>ARGENTINA - BCA. INVERSION INDIVIDUOS</v>
          </cell>
        </row>
        <row r="221">
          <cell r="AD221">
            <v>10000</v>
          </cell>
          <cell r="AE221">
            <v>12001</v>
          </cell>
          <cell r="AF221">
            <v>12150</v>
          </cell>
          <cell r="AG221">
            <v>12150</v>
          </cell>
          <cell r="AH221">
            <v>12150</v>
          </cell>
          <cell r="AI221">
            <v>12150</v>
          </cell>
          <cell r="AJ221">
            <v>12150</v>
          </cell>
          <cell r="AK221">
            <v>22150</v>
          </cell>
          <cell r="AL221">
            <v>22000</v>
          </cell>
          <cell r="AM221">
            <v>51506</v>
          </cell>
          <cell r="AN221" t="str">
            <v>ARGENTINA - BANCA CORPORATIVA</v>
          </cell>
        </row>
        <row r="222">
          <cell r="AD222">
            <v>10000</v>
          </cell>
          <cell r="AE222">
            <v>12001</v>
          </cell>
          <cell r="AF222">
            <v>12150</v>
          </cell>
          <cell r="AG222">
            <v>12150</v>
          </cell>
          <cell r="AH222">
            <v>12150</v>
          </cell>
          <cell r="AI222">
            <v>12150</v>
          </cell>
          <cell r="AJ222">
            <v>12150</v>
          </cell>
          <cell r="AK222">
            <v>22150</v>
          </cell>
          <cell r="AL222">
            <v>22000</v>
          </cell>
          <cell r="AM222">
            <v>51505</v>
          </cell>
          <cell r="AN222" t="str">
            <v>ARGENTINA - B. COMERCIAL EMPRESAS</v>
          </cell>
        </row>
        <row r="223">
          <cell r="AD223">
            <v>10000</v>
          </cell>
          <cell r="AE223">
            <v>12001</v>
          </cell>
          <cell r="AF223">
            <v>12150</v>
          </cell>
          <cell r="AG223">
            <v>12150</v>
          </cell>
          <cell r="AH223">
            <v>12150</v>
          </cell>
          <cell r="AI223">
            <v>12150</v>
          </cell>
          <cell r="AJ223">
            <v>12150</v>
          </cell>
          <cell r="AK223">
            <v>22150</v>
          </cell>
          <cell r="AL223">
            <v>22000</v>
          </cell>
          <cell r="AM223">
            <v>51504</v>
          </cell>
          <cell r="AN223" t="str">
            <v>ARGENTINA - B. COMERCIAL PYMES</v>
          </cell>
        </row>
        <row r="224">
          <cell r="AD224">
            <v>10000</v>
          </cell>
          <cell r="AE224">
            <v>12001</v>
          </cell>
          <cell r="AF224">
            <v>12150</v>
          </cell>
          <cell r="AG224">
            <v>12150</v>
          </cell>
          <cell r="AH224">
            <v>12150</v>
          </cell>
          <cell r="AI224">
            <v>12150</v>
          </cell>
          <cell r="AJ224">
            <v>12150</v>
          </cell>
          <cell r="AK224">
            <v>22150</v>
          </cell>
          <cell r="AL224">
            <v>22000</v>
          </cell>
          <cell r="AM224">
            <v>51503</v>
          </cell>
          <cell r="AN224" t="str">
            <v>ARGENTINA - B. COMERCIAL INDIVIDUOS</v>
          </cell>
        </row>
        <row r="225">
          <cell r="AD225">
            <v>10000</v>
          </cell>
          <cell r="AE225">
            <v>12001</v>
          </cell>
          <cell r="AF225">
            <v>12150</v>
          </cell>
          <cell r="AG225">
            <v>12150</v>
          </cell>
          <cell r="AH225">
            <v>12150</v>
          </cell>
          <cell r="AI225">
            <v>12150</v>
          </cell>
          <cell r="AJ225">
            <v>12150</v>
          </cell>
          <cell r="AK225">
            <v>22150</v>
          </cell>
          <cell r="AL225">
            <v>22000</v>
          </cell>
          <cell r="AM225">
            <v>51502</v>
          </cell>
          <cell r="AN225" t="str">
            <v>ARGENTINA - INSTITUCIONAL PRIVADO</v>
          </cell>
        </row>
        <row r="226">
          <cell r="AD226">
            <v>10000</v>
          </cell>
          <cell r="AE226">
            <v>12001</v>
          </cell>
          <cell r="AF226">
            <v>12150</v>
          </cell>
          <cell r="AG226">
            <v>12150</v>
          </cell>
          <cell r="AH226">
            <v>12150</v>
          </cell>
          <cell r="AI226">
            <v>12150</v>
          </cell>
          <cell r="AJ226">
            <v>12150</v>
          </cell>
          <cell r="AK226">
            <v>22150</v>
          </cell>
          <cell r="AL226">
            <v>22000</v>
          </cell>
          <cell r="AM226">
            <v>51501</v>
          </cell>
          <cell r="AN226" t="str">
            <v>ARGENTINA - INSTITUCIONAL PUBLICO</v>
          </cell>
        </row>
        <row r="227">
          <cell r="AD227">
            <v>10000</v>
          </cell>
          <cell r="AE227">
            <v>12001</v>
          </cell>
          <cell r="AF227">
            <v>12150</v>
          </cell>
          <cell r="AG227">
            <v>12150</v>
          </cell>
          <cell r="AH227">
            <v>12150</v>
          </cell>
          <cell r="AI227">
            <v>12150</v>
          </cell>
          <cell r="AJ227">
            <v>12150</v>
          </cell>
          <cell r="AK227">
            <v>22150</v>
          </cell>
          <cell r="AL227">
            <v>22000</v>
          </cell>
          <cell r="AM227">
            <v>12439</v>
          </cell>
          <cell r="AN227" t="str">
            <v>AJUSTES GRUPO OHCH - ARGENTINA</v>
          </cell>
        </row>
        <row r="228">
          <cell r="AD228">
            <v>10000</v>
          </cell>
          <cell r="AE228">
            <v>12001</v>
          </cell>
          <cell r="AF228">
            <v>12150</v>
          </cell>
          <cell r="AG228">
            <v>12150</v>
          </cell>
          <cell r="AH228">
            <v>12150</v>
          </cell>
          <cell r="AI228">
            <v>12150</v>
          </cell>
          <cell r="AJ228">
            <v>12150</v>
          </cell>
          <cell r="AK228">
            <v>22150</v>
          </cell>
          <cell r="AL228">
            <v>22000</v>
          </cell>
          <cell r="AM228">
            <v>12438</v>
          </cell>
          <cell r="AN228" t="str">
            <v>AJUSTES - GRUPO OHCH ARGENTINA (NO USAR) 8003</v>
          </cell>
        </row>
        <row r="229">
          <cell r="AD229">
            <v>10000</v>
          </cell>
          <cell r="AE229">
            <v>12001</v>
          </cell>
          <cell r="AF229">
            <v>12150</v>
          </cell>
          <cell r="AG229">
            <v>12150</v>
          </cell>
          <cell r="AH229">
            <v>12150</v>
          </cell>
          <cell r="AI229">
            <v>12150</v>
          </cell>
          <cell r="AJ229">
            <v>12150</v>
          </cell>
          <cell r="AK229">
            <v>22150</v>
          </cell>
          <cell r="AL229">
            <v>22000</v>
          </cell>
          <cell r="AM229">
            <v>12159</v>
          </cell>
          <cell r="AN229" t="str">
            <v>AJUSTES - COMERCIAL ARGENTINA</v>
          </cell>
        </row>
        <row r="230">
          <cell r="AD230">
            <v>10000</v>
          </cell>
          <cell r="AE230">
            <v>12001</v>
          </cell>
          <cell r="AF230">
            <v>12150</v>
          </cell>
          <cell r="AG230">
            <v>12150</v>
          </cell>
          <cell r="AH230">
            <v>12150</v>
          </cell>
          <cell r="AI230">
            <v>12150</v>
          </cell>
          <cell r="AJ230">
            <v>12150</v>
          </cell>
          <cell r="AK230">
            <v>22150</v>
          </cell>
          <cell r="AL230">
            <v>22000</v>
          </cell>
          <cell r="AM230">
            <v>12158</v>
          </cell>
          <cell r="AN230" t="str">
            <v>NO USAR AJUSTES - COMPRA ARGENTINA</v>
          </cell>
        </row>
        <row r="231">
          <cell r="AD231">
            <v>10000</v>
          </cell>
          <cell r="AE231">
            <v>12001</v>
          </cell>
          <cell r="AF231">
            <v>12150</v>
          </cell>
          <cell r="AG231">
            <v>12150</v>
          </cell>
          <cell r="AH231">
            <v>12150</v>
          </cell>
          <cell r="AI231">
            <v>12150</v>
          </cell>
          <cell r="AJ231">
            <v>12150</v>
          </cell>
          <cell r="AK231">
            <v>22150</v>
          </cell>
          <cell r="AL231">
            <v>22000</v>
          </cell>
          <cell r="AM231">
            <v>12156</v>
          </cell>
          <cell r="AN231" t="str">
            <v>MOROSOS - ARGENTINA</v>
          </cell>
        </row>
        <row r="232">
          <cell r="AD232">
            <v>10000</v>
          </cell>
          <cell r="AE232">
            <v>12001</v>
          </cell>
          <cell r="AF232">
            <v>12160</v>
          </cell>
          <cell r="AG232">
            <v>12160</v>
          </cell>
          <cell r="AH232">
            <v>12160</v>
          </cell>
          <cell r="AI232">
            <v>12160</v>
          </cell>
          <cell r="AJ232">
            <v>12160</v>
          </cell>
          <cell r="AK232">
            <v>22160</v>
          </cell>
          <cell r="AL232">
            <v>22000</v>
          </cell>
          <cell r="AM232">
            <v>51619</v>
          </cell>
          <cell r="AN232" t="str">
            <v>BRASIL - PART/G.FINANCIERA RESTO</v>
          </cell>
        </row>
        <row r="233">
          <cell r="AD233">
            <v>10000</v>
          </cell>
          <cell r="AE233">
            <v>12001</v>
          </cell>
          <cell r="AF233">
            <v>12160</v>
          </cell>
          <cell r="AG233">
            <v>12160</v>
          </cell>
          <cell r="AH233">
            <v>12160</v>
          </cell>
          <cell r="AI233">
            <v>12160</v>
          </cell>
          <cell r="AJ233">
            <v>12160</v>
          </cell>
          <cell r="AK233">
            <v>22160</v>
          </cell>
          <cell r="AL233">
            <v>22000</v>
          </cell>
          <cell r="AM233">
            <v>51618</v>
          </cell>
          <cell r="AN233" t="str">
            <v>BRASIL - PART/G.FINANCIERA POOL DE FONDOS</v>
          </cell>
        </row>
        <row r="234">
          <cell r="AD234">
            <v>10000</v>
          </cell>
          <cell r="AE234">
            <v>12001</v>
          </cell>
          <cell r="AF234">
            <v>12160</v>
          </cell>
          <cell r="AG234">
            <v>12160</v>
          </cell>
          <cell r="AH234">
            <v>12160</v>
          </cell>
          <cell r="AI234">
            <v>12160</v>
          </cell>
          <cell r="AJ234">
            <v>12160</v>
          </cell>
          <cell r="AK234">
            <v>22160</v>
          </cell>
          <cell r="AL234">
            <v>22000</v>
          </cell>
          <cell r="AM234">
            <v>51617</v>
          </cell>
          <cell r="AN234" t="str">
            <v>BRASIL - PART/G.FINANCIERA CARTERAS ALCO</v>
          </cell>
        </row>
        <row r="235">
          <cell r="AD235">
            <v>10000</v>
          </cell>
          <cell r="AE235">
            <v>12001</v>
          </cell>
          <cell r="AF235">
            <v>12160</v>
          </cell>
          <cell r="AG235">
            <v>12160</v>
          </cell>
          <cell r="AH235">
            <v>12160</v>
          </cell>
          <cell r="AI235">
            <v>12160</v>
          </cell>
          <cell r="AJ235">
            <v>12160</v>
          </cell>
          <cell r="AK235">
            <v>22160</v>
          </cell>
          <cell r="AL235">
            <v>22000</v>
          </cell>
          <cell r="AM235">
            <v>51616</v>
          </cell>
          <cell r="AN235" t="str">
            <v>BRASIL - BANCA PRIVADA INT.</v>
          </cell>
        </row>
        <row r="236">
          <cell r="AD236">
            <v>10000</v>
          </cell>
          <cell r="AE236">
            <v>12001</v>
          </cell>
          <cell r="AF236">
            <v>12160</v>
          </cell>
          <cell r="AG236">
            <v>12160</v>
          </cell>
          <cell r="AH236">
            <v>12160</v>
          </cell>
          <cell r="AI236">
            <v>12160</v>
          </cell>
          <cell r="AJ236">
            <v>12160</v>
          </cell>
          <cell r="AK236">
            <v>22160</v>
          </cell>
          <cell r="AL236">
            <v>22000</v>
          </cell>
          <cell r="AM236">
            <v>51615</v>
          </cell>
          <cell r="AN236" t="str">
            <v>BRASIL - GESTION DE ACTIVOS SEGUROS</v>
          </cell>
        </row>
        <row r="237">
          <cell r="AD237">
            <v>10000</v>
          </cell>
          <cell r="AE237">
            <v>12001</v>
          </cell>
          <cell r="AF237">
            <v>12160</v>
          </cell>
          <cell r="AG237">
            <v>12160</v>
          </cell>
          <cell r="AH237">
            <v>12160</v>
          </cell>
          <cell r="AI237">
            <v>12160</v>
          </cell>
          <cell r="AJ237">
            <v>12160</v>
          </cell>
          <cell r="AK237">
            <v>22160</v>
          </cell>
          <cell r="AL237">
            <v>22000</v>
          </cell>
          <cell r="AM237">
            <v>51614</v>
          </cell>
          <cell r="AN237" t="str">
            <v>BRASIL - FONDOS DE PENSIONES</v>
          </cell>
        </row>
        <row r="238">
          <cell r="AD238">
            <v>10000</v>
          </cell>
          <cell r="AE238">
            <v>12001</v>
          </cell>
          <cell r="AF238">
            <v>12160</v>
          </cell>
          <cell r="AG238">
            <v>12160</v>
          </cell>
          <cell r="AH238">
            <v>12160</v>
          </cell>
          <cell r="AI238">
            <v>12160</v>
          </cell>
          <cell r="AJ238">
            <v>12160</v>
          </cell>
          <cell r="AK238">
            <v>22160</v>
          </cell>
          <cell r="AL238">
            <v>22000</v>
          </cell>
          <cell r="AM238">
            <v>51613</v>
          </cell>
          <cell r="AN238" t="str">
            <v>BRASIL - FONDOS DE INVERSION</v>
          </cell>
        </row>
        <row r="239">
          <cell r="AD239">
            <v>10000</v>
          </cell>
          <cell r="AE239">
            <v>12001</v>
          </cell>
          <cell r="AF239">
            <v>12160</v>
          </cell>
          <cell r="AG239">
            <v>12160</v>
          </cell>
          <cell r="AH239">
            <v>12160</v>
          </cell>
          <cell r="AI239">
            <v>12160</v>
          </cell>
          <cell r="AJ239">
            <v>12160</v>
          </cell>
          <cell r="AK239">
            <v>22160</v>
          </cell>
          <cell r="AL239">
            <v>22000</v>
          </cell>
          <cell r="AM239">
            <v>51612</v>
          </cell>
          <cell r="AN239" t="str">
            <v>BRASIL - TESORERIA CART. DIR.</v>
          </cell>
        </row>
        <row r="240">
          <cell r="AD240">
            <v>10000</v>
          </cell>
          <cell r="AE240">
            <v>12001</v>
          </cell>
          <cell r="AF240">
            <v>12160</v>
          </cell>
          <cell r="AG240">
            <v>12160</v>
          </cell>
          <cell r="AH240">
            <v>12160</v>
          </cell>
          <cell r="AI240">
            <v>12160</v>
          </cell>
          <cell r="AJ240">
            <v>12160</v>
          </cell>
          <cell r="AK240">
            <v>22160</v>
          </cell>
          <cell r="AL240">
            <v>22000</v>
          </cell>
          <cell r="AM240">
            <v>51611</v>
          </cell>
          <cell r="AN240" t="str">
            <v>BRASIL - TESORERIA TRADING</v>
          </cell>
        </row>
        <row r="241">
          <cell r="AD241">
            <v>10000</v>
          </cell>
          <cell r="AE241">
            <v>12001</v>
          </cell>
          <cell r="AF241">
            <v>12160</v>
          </cell>
          <cell r="AG241">
            <v>12160</v>
          </cell>
          <cell r="AH241">
            <v>12160</v>
          </cell>
          <cell r="AI241">
            <v>12160</v>
          </cell>
          <cell r="AJ241">
            <v>12160</v>
          </cell>
          <cell r="AK241">
            <v>22160</v>
          </cell>
          <cell r="AL241">
            <v>22000</v>
          </cell>
          <cell r="AM241">
            <v>51610</v>
          </cell>
          <cell r="AN241" t="str">
            <v>BRASIL - TESORERIA CLIENTES</v>
          </cell>
        </row>
        <row r="242">
          <cell r="AD242">
            <v>10000</v>
          </cell>
          <cell r="AE242">
            <v>12001</v>
          </cell>
          <cell r="AF242">
            <v>12160</v>
          </cell>
          <cell r="AG242">
            <v>12160</v>
          </cell>
          <cell r="AH242">
            <v>12160</v>
          </cell>
          <cell r="AI242">
            <v>12160</v>
          </cell>
          <cell r="AJ242">
            <v>12160</v>
          </cell>
          <cell r="AK242">
            <v>22160</v>
          </cell>
          <cell r="AL242">
            <v>22000</v>
          </cell>
          <cell r="AM242">
            <v>51609</v>
          </cell>
          <cell r="AN242" t="str">
            <v>BRASIL - BCA. INVERSION EMPRESAS</v>
          </cell>
        </row>
        <row r="243">
          <cell r="AD243">
            <v>10000</v>
          </cell>
          <cell r="AE243">
            <v>12001</v>
          </cell>
          <cell r="AF243">
            <v>12160</v>
          </cell>
          <cell r="AG243">
            <v>12160</v>
          </cell>
          <cell r="AH243">
            <v>12160</v>
          </cell>
          <cell r="AI243">
            <v>12160</v>
          </cell>
          <cell r="AJ243">
            <v>12160</v>
          </cell>
          <cell r="AK243">
            <v>22160</v>
          </cell>
          <cell r="AL243">
            <v>22000</v>
          </cell>
          <cell r="AM243">
            <v>51608</v>
          </cell>
          <cell r="AN243" t="str">
            <v>BRASIL - BCA. INVERSION PYMES</v>
          </cell>
        </row>
        <row r="244">
          <cell r="AD244">
            <v>10000</v>
          </cell>
          <cell r="AE244">
            <v>12001</v>
          </cell>
          <cell r="AF244">
            <v>12160</v>
          </cell>
          <cell r="AG244">
            <v>12160</v>
          </cell>
          <cell r="AH244">
            <v>12160</v>
          </cell>
          <cell r="AI244">
            <v>12160</v>
          </cell>
          <cell r="AJ244">
            <v>12160</v>
          </cell>
          <cell r="AK244">
            <v>22160</v>
          </cell>
          <cell r="AL244">
            <v>22000</v>
          </cell>
          <cell r="AM244">
            <v>51607</v>
          </cell>
          <cell r="AN244" t="str">
            <v>BRASIL - BCA. INVERSION INDIVIDUOS</v>
          </cell>
        </row>
        <row r="245">
          <cell r="AD245">
            <v>10000</v>
          </cell>
          <cell r="AE245">
            <v>12001</v>
          </cell>
          <cell r="AF245">
            <v>12160</v>
          </cell>
          <cell r="AG245">
            <v>12160</v>
          </cell>
          <cell r="AH245">
            <v>12160</v>
          </cell>
          <cell r="AI245">
            <v>12160</v>
          </cell>
          <cell r="AJ245">
            <v>12160</v>
          </cell>
          <cell r="AK245">
            <v>22160</v>
          </cell>
          <cell r="AL245">
            <v>22000</v>
          </cell>
          <cell r="AM245">
            <v>51606</v>
          </cell>
          <cell r="AN245" t="str">
            <v>BRASIL - BANCA CORPORATIVA</v>
          </cell>
        </row>
        <row r="246">
          <cell r="AD246">
            <v>10000</v>
          </cell>
          <cell r="AE246">
            <v>12001</v>
          </cell>
          <cell r="AF246">
            <v>12160</v>
          </cell>
          <cell r="AG246">
            <v>12160</v>
          </cell>
          <cell r="AH246">
            <v>12160</v>
          </cell>
          <cell r="AI246">
            <v>12160</v>
          </cell>
          <cell r="AJ246">
            <v>12160</v>
          </cell>
          <cell r="AK246">
            <v>22160</v>
          </cell>
          <cell r="AL246">
            <v>22000</v>
          </cell>
          <cell r="AM246">
            <v>51605</v>
          </cell>
          <cell r="AN246" t="str">
            <v>BRASIL - B. COMERCIAL EMPRESAS</v>
          </cell>
        </row>
        <row r="247">
          <cell r="AD247">
            <v>10000</v>
          </cell>
          <cell r="AE247">
            <v>12001</v>
          </cell>
          <cell r="AF247">
            <v>12160</v>
          </cell>
          <cell r="AG247">
            <v>12160</v>
          </cell>
          <cell r="AH247">
            <v>12160</v>
          </cell>
          <cell r="AI247">
            <v>12160</v>
          </cell>
          <cell r="AJ247">
            <v>12160</v>
          </cell>
          <cell r="AK247">
            <v>22160</v>
          </cell>
          <cell r="AL247">
            <v>22000</v>
          </cell>
          <cell r="AM247">
            <v>51604</v>
          </cell>
          <cell r="AN247" t="str">
            <v>BRASIL - B. COMERCIAL PYMES</v>
          </cell>
        </row>
        <row r="248">
          <cell r="AD248">
            <v>10000</v>
          </cell>
          <cell r="AE248">
            <v>12001</v>
          </cell>
          <cell r="AF248">
            <v>12160</v>
          </cell>
          <cell r="AG248">
            <v>12160</v>
          </cell>
          <cell r="AH248">
            <v>12160</v>
          </cell>
          <cell r="AI248">
            <v>12160</v>
          </cell>
          <cell r="AJ248">
            <v>12160</v>
          </cell>
          <cell r="AK248">
            <v>22160</v>
          </cell>
          <cell r="AL248">
            <v>22000</v>
          </cell>
          <cell r="AM248">
            <v>51603</v>
          </cell>
          <cell r="AN248" t="str">
            <v>BRASIL - B. COMERCIAL INDIVIDUOS</v>
          </cell>
        </row>
        <row r="249">
          <cell r="AD249">
            <v>10000</v>
          </cell>
          <cell r="AE249">
            <v>12001</v>
          </cell>
          <cell r="AF249">
            <v>12160</v>
          </cell>
          <cell r="AG249">
            <v>12160</v>
          </cell>
          <cell r="AH249">
            <v>12160</v>
          </cell>
          <cell r="AI249">
            <v>12160</v>
          </cell>
          <cell r="AJ249">
            <v>12160</v>
          </cell>
          <cell r="AK249">
            <v>22160</v>
          </cell>
          <cell r="AL249">
            <v>22000</v>
          </cell>
          <cell r="AM249">
            <v>51602</v>
          </cell>
          <cell r="AN249" t="str">
            <v>BRASIL - INSTITUCIONAL PRIVADO</v>
          </cell>
        </row>
        <row r="250">
          <cell r="AD250">
            <v>10000</v>
          </cell>
          <cell r="AE250">
            <v>12001</v>
          </cell>
          <cell r="AF250">
            <v>12160</v>
          </cell>
          <cell r="AG250">
            <v>12160</v>
          </cell>
          <cell r="AH250">
            <v>12160</v>
          </cell>
          <cell r="AI250">
            <v>12160</v>
          </cell>
          <cell r="AJ250">
            <v>12160</v>
          </cell>
          <cell r="AK250">
            <v>22160</v>
          </cell>
          <cell r="AL250">
            <v>22000</v>
          </cell>
          <cell r="AM250">
            <v>51601</v>
          </cell>
          <cell r="AN250" t="str">
            <v>BRASIL - INSTITUCIONAL PUBLICO</v>
          </cell>
        </row>
        <row r="251">
          <cell r="AD251">
            <v>10000</v>
          </cell>
          <cell r="AE251">
            <v>12001</v>
          </cell>
          <cell r="AF251">
            <v>12160</v>
          </cell>
          <cell r="AG251">
            <v>12160</v>
          </cell>
          <cell r="AH251">
            <v>12160</v>
          </cell>
          <cell r="AI251">
            <v>12160</v>
          </cell>
          <cell r="AJ251">
            <v>12160</v>
          </cell>
          <cell r="AK251">
            <v>22160</v>
          </cell>
          <cell r="AL251">
            <v>22000</v>
          </cell>
          <cell r="AM251">
            <v>14031</v>
          </cell>
          <cell r="AN251" t="str">
            <v>SIG - SUC. SAO PAULO</v>
          </cell>
        </row>
        <row r="252">
          <cell r="AD252">
            <v>10000</v>
          </cell>
          <cell r="AE252">
            <v>12001</v>
          </cell>
          <cell r="AF252">
            <v>12160</v>
          </cell>
          <cell r="AG252">
            <v>12160</v>
          </cell>
          <cell r="AH252">
            <v>12160</v>
          </cell>
          <cell r="AI252">
            <v>12160</v>
          </cell>
          <cell r="AJ252">
            <v>12160</v>
          </cell>
          <cell r="AK252">
            <v>22160</v>
          </cell>
          <cell r="AL252">
            <v>22000</v>
          </cell>
          <cell r="AM252">
            <v>12509</v>
          </cell>
          <cell r="AN252" t="str">
            <v>AJUSTES - COMERCIAL BRASIL BANESPA</v>
          </cell>
        </row>
        <row r="253">
          <cell r="AD253">
            <v>10000</v>
          </cell>
          <cell r="AE253">
            <v>12001</v>
          </cell>
          <cell r="AF253">
            <v>12160</v>
          </cell>
          <cell r="AG253">
            <v>12160</v>
          </cell>
          <cell r="AH253">
            <v>12160</v>
          </cell>
          <cell r="AI253">
            <v>12160</v>
          </cell>
          <cell r="AJ253">
            <v>12160</v>
          </cell>
          <cell r="AK253">
            <v>22160</v>
          </cell>
          <cell r="AL253">
            <v>22000</v>
          </cell>
          <cell r="AM253">
            <v>12169</v>
          </cell>
          <cell r="AN253" t="str">
            <v>AJUSTES - COMERCIAL BRASIL SANTANDER</v>
          </cell>
        </row>
        <row r="254">
          <cell r="AD254">
            <v>10000</v>
          </cell>
          <cell r="AE254">
            <v>12001</v>
          </cell>
          <cell r="AF254">
            <v>12160</v>
          </cell>
          <cell r="AG254">
            <v>12160</v>
          </cell>
          <cell r="AH254">
            <v>12160</v>
          </cell>
          <cell r="AI254">
            <v>12160</v>
          </cell>
          <cell r="AJ254">
            <v>12160</v>
          </cell>
          <cell r="AK254">
            <v>22160</v>
          </cell>
          <cell r="AL254">
            <v>22000</v>
          </cell>
          <cell r="AM254">
            <v>12168</v>
          </cell>
          <cell r="AN254" t="str">
            <v>AJUSTES - BRASIL NOROESTE</v>
          </cell>
        </row>
        <row r="255">
          <cell r="AD255">
            <v>10000</v>
          </cell>
          <cell r="AE255">
            <v>12001</v>
          </cell>
          <cell r="AF255">
            <v>12160</v>
          </cell>
          <cell r="AG255">
            <v>12160</v>
          </cell>
          <cell r="AH255">
            <v>12160</v>
          </cell>
          <cell r="AI255">
            <v>12160</v>
          </cell>
          <cell r="AJ255">
            <v>12160</v>
          </cell>
          <cell r="AK255">
            <v>22160</v>
          </cell>
          <cell r="AL255">
            <v>22000</v>
          </cell>
          <cell r="AM255">
            <v>12167</v>
          </cell>
          <cell r="AN255" t="str">
            <v>AJUSTES - COMERCIAL BRASIL MERIDIONAL</v>
          </cell>
        </row>
        <row r="256">
          <cell r="AD256">
            <v>10000</v>
          </cell>
          <cell r="AE256">
            <v>12001</v>
          </cell>
          <cell r="AF256">
            <v>12160</v>
          </cell>
          <cell r="AG256">
            <v>12160</v>
          </cell>
          <cell r="AH256">
            <v>12160</v>
          </cell>
          <cell r="AI256">
            <v>12160</v>
          </cell>
          <cell r="AJ256">
            <v>12160</v>
          </cell>
          <cell r="AK256">
            <v>22160</v>
          </cell>
          <cell r="AL256">
            <v>22000</v>
          </cell>
          <cell r="AM256">
            <v>12166</v>
          </cell>
          <cell r="AN256" t="str">
            <v>MOROSOS BANCO GERAL</v>
          </cell>
        </row>
        <row r="257">
          <cell r="AD257">
            <v>10000</v>
          </cell>
          <cell r="AE257">
            <v>12001</v>
          </cell>
          <cell r="AF257">
            <v>12160</v>
          </cell>
          <cell r="AG257">
            <v>12160</v>
          </cell>
          <cell r="AH257">
            <v>12160</v>
          </cell>
          <cell r="AI257">
            <v>12160</v>
          </cell>
          <cell r="AJ257">
            <v>12160</v>
          </cell>
          <cell r="AK257">
            <v>22160</v>
          </cell>
          <cell r="AL257">
            <v>22000</v>
          </cell>
          <cell r="AM257">
            <v>12165</v>
          </cell>
          <cell r="AN257" t="str">
            <v>MOROSOS BRASIL NOROESTE</v>
          </cell>
        </row>
        <row r="258">
          <cell r="AD258">
            <v>10000</v>
          </cell>
          <cell r="AE258">
            <v>12001</v>
          </cell>
          <cell r="AF258">
            <v>12200</v>
          </cell>
          <cell r="AG258">
            <v>12200</v>
          </cell>
          <cell r="AH258">
            <v>12200</v>
          </cell>
          <cell r="AI258">
            <v>12200</v>
          </cell>
          <cell r="AJ258">
            <v>12200</v>
          </cell>
          <cell r="AK258">
            <v>22200</v>
          </cell>
          <cell r="AL258">
            <v>22000</v>
          </cell>
          <cell r="AM258">
            <v>59919</v>
          </cell>
          <cell r="AN258" t="str">
            <v>RESTO LATAM. - PART/G.FINANCIERA RESTO</v>
          </cell>
        </row>
        <row r="259">
          <cell r="AD259">
            <v>10000</v>
          </cell>
          <cell r="AE259">
            <v>12001</v>
          </cell>
          <cell r="AF259">
            <v>12200</v>
          </cell>
          <cell r="AG259">
            <v>12200</v>
          </cell>
          <cell r="AH259">
            <v>12200</v>
          </cell>
          <cell r="AI259">
            <v>12200</v>
          </cell>
          <cell r="AJ259">
            <v>12200</v>
          </cell>
          <cell r="AK259">
            <v>22200</v>
          </cell>
          <cell r="AL259">
            <v>22000</v>
          </cell>
          <cell r="AM259">
            <v>59918</v>
          </cell>
          <cell r="AN259" t="str">
            <v>RESTO LATAM. - PART/G.FINANCIERA POOL FONDOS</v>
          </cell>
        </row>
        <row r="260">
          <cell r="AD260">
            <v>10000</v>
          </cell>
          <cell r="AE260">
            <v>12001</v>
          </cell>
          <cell r="AF260">
            <v>12200</v>
          </cell>
          <cell r="AG260">
            <v>12200</v>
          </cell>
          <cell r="AH260">
            <v>12200</v>
          </cell>
          <cell r="AI260">
            <v>12200</v>
          </cell>
          <cell r="AJ260">
            <v>12200</v>
          </cell>
          <cell r="AK260">
            <v>22200</v>
          </cell>
          <cell r="AL260">
            <v>22000</v>
          </cell>
          <cell r="AM260">
            <v>59917</v>
          </cell>
          <cell r="AN260" t="str">
            <v>RESTO LATAM. - PART/G.FINANCIERA CART. ALCO</v>
          </cell>
        </row>
        <row r="261">
          <cell r="AD261">
            <v>10000</v>
          </cell>
          <cell r="AE261">
            <v>12001</v>
          </cell>
          <cell r="AF261">
            <v>12200</v>
          </cell>
          <cell r="AG261">
            <v>12200</v>
          </cell>
          <cell r="AH261">
            <v>12200</v>
          </cell>
          <cell r="AI261">
            <v>12200</v>
          </cell>
          <cell r="AJ261">
            <v>12200</v>
          </cell>
          <cell r="AK261">
            <v>22200</v>
          </cell>
          <cell r="AL261">
            <v>22000</v>
          </cell>
          <cell r="AM261">
            <v>59916</v>
          </cell>
          <cell r="AN261" t="str">
            <v>RESTO LATAM. - BANCA PRIVADA INT.</v>
          </cell>
        </row>
        <row r="262">
          <cell r="AD262">
            <v>10000</v>
          </cell>
          <cell r="AE262">
            <v>12001</v>
          </cell>
          <cell r="AF262">
            <v>12200</v>
          </cell>
          <cell r="AG262">
            <v>12200</v>
          </cell>
          <cell r="AH262">
            <v>12200</v>
          </cell>
          <cell r="AI262">
            <v>12200</v>
          </cell>
          <cell r="AJ262">
            <v>12200</v>
          </cell>
          <cell r="AK262">
            <v>22200</v>
          </cell>
          <cell r="AL262">
            <v>22000</v>
          </cell>
          <cell r="AM262">
            <v>59915</v>
          </cell>
          <cell r="AN262" t="str">
            <v>RESTO LATAM. - GESTION DE ACTIVOS SEGUROS</v>
          </cell>
        </row>
        <row r="263">
          <cell r="AD263">
            <v>10000</v>
          </cell>
          <cell r="AE263">
            <v>12001</v>
          </cell>
          <cell r="AF263">
            <v>12200</v>
          </cell>
          <cell r="AG263">
            <v>12200</v>
          </cell>
          <cell r="AH263">
            <v>12200</v>
          </cell>
          <cell r="AI263">
            <v>12200</v>
          </cell>
          <cell r="AJ263">
            <v>12200</v>
          </cell>
          <cell r="AK263">
            <v>22200</v>
          </cell>
          <cell r="AL263">
            <v>22000</v>
          </cell>
          <cell r="AM263">
            <v>59914</v>
          </cell>
          <cell r="AN263" t="str">
            <v>RESTO LATAM. - FONDOS DE PENSIONES</v>
          </cell>
        </row>
        <row r="264">
          <cell r="AD264">
            <v>10000</v>
          </cell>
          <cell r="AE264">
            <v>12001</v>
          </cell>
          <cell r="AF264">
            <v>12200</v>
          </cell>
          <cell r="AG264">
            <v>12200</v>
          </cell>
          <cell r="AH264">
            <v>12200</v>
          </cell>
          <cell r="AI264">
            <v>12200</v>
          </cell>
          <cell r="AJ264">
            <v>12200</v>
          </cell>
          <cell r="AK264">
            <v>22200</v>
          </cell>
          <cell r="AL264">
            <v>22000</v>
          </cell>
          <cell r="AM264">
            <v>59913</v>
          </cell>
          <cell r="AN264" t="str">
            <v>RESTO LATAM. - FONDOS DE INVERSION</v>
          </cell>
        </row>
        <row r="265">
          <cell r="AD265">
            <v>10000</v>
          </cell>
          <cell r="AE265">
            <v>12001</v>
          </cell>
          <cell r="AF265">
            <v>12200</v>
          </cell>
          <cell r="AG265">
            <v>12200</v>
          </cell>
          <cell r="AH265">
            <v>12200</v>
          </cell>
          <cell r="AI265">
            <v>12200</v>
          </cell>
          <cell r="AJ265">
            <v>12200</v>
          </cell>
          <cell r="AK265">
            <v>22200</v>
          </cell>
          <cell r="AL265">
            <v>22000</v>
          </cell>
          <cell r="AM265">
            <v>59912</v>
          </cell>
          <cell r="AN265" t="str">
            <v>RESTO LATAM. - TESORERIA CART. DIR.</v>
          </cell>
        </row>
        <row r="266">
          <cell r="AD266">
            <v>10000</v>
          </cell>
          <cell r="AE266">
            <v>12001</v>
          </cell>
          <cell r="AF266">
            <v>12200</v>
          </cell>
          <cell r="AG266">
            <v>12200</v>
          </cell>
          <cell r="AH266">
            <v>12200</v>
          </cell>
          <cell r="AI266">
            <v>12200</v>
          </cell>
          <cell r="AJ266">
            <v>12200</v>
          </cell>
          <cell r="AK266">
            <v>22200</v>
          </cell>
          <cell r="AL266">
            <v>22000</v>
          </cell>
          <cell r="AM266">
            <v>59911</v>
          </cell>
          <cell r="AN266" t="str">
            <v>RESTO LATAM. - TESORERIA TRADING</v>
          </cell>
        </row>
        <row r="267">
          <cell r="AD267">
            <v>10000</v>
          </cell>
          <cell r="AE267">
            <v>12001</v>
          </cell>
          <cell r="AF267">
            <v>12200</v>
          </cell>
          <cell r="AG267">
            <v>12200</v>
          </cell>
          <cell r="AH267">
            <v>12200</v>
          </cell>
          <cell r="AI267">
            <v>12200</v>
          </cell>
          <cell r="AJ267">
            <v>12200</v>
          </cell>
          <cell r="AK267">
            <v>22200</v>
          </cell>
          <cell r="AL267">
            <v>22000</v>
          </cell>
          <cell r="AM267">
            <v>59910</v>
          </cell>
          <cell r="AN267" t="str">
            <v>RESTO LATAM. - TESORERIA CLIENTES</v>
          </cell>
        </row>
        <row r="268">
          <cell r="AD268">
            <v>10000</v>
          </cell>
          <cell r="AE268">
            <v>12001</v>
          </cell>
          <cell r="AF268">
            <v>12200</v>
          </cell>
          <cell r="AG268">
            <v>12200</v>
          </cell>
          <cell r="AH268">
            <v>12200</v>
          </cell>
          <cell r="AI268">
            <v>12200</v>
          </cell>
          <cell r="AJ268">
            <v>12200</v>
          </cell>
          <cell r="AK268">
            <v>22200</v>
          </cell>
          <cell r="AL268">
            <v>22000</v>
          </cell>
          <cell r="AM268">
            <v>59909</v>
          </cell>
          <cell r="AN268" t="str">
            <v>RESTO LATAM. - BCA. INVERSION EMPRESAS</v>
          </cell>
        </row>
        <row r="269">
          <cell r="AD269">
            <v>10000</v>
          </cell>
          <cell r="AE269">
            <v>12001</v>
          </cell>
          <cell r="AF269">
            <v>12200</v>
          </cell>
          <cell r="AG269">
            <v>12200</v>
          </cell>
          <cell r="AH269">
            <v>12200</v>
          </cell>
          <cell r="AI269">
            <v>12200</v>
          </cell>
          <cell r="AJ269">
            <v>12200</v>
          </cell>
          <cell r="AK269">
            <v>22200</v>
          </cell>
          <cell r="AL269">
            <v>22000</v>
          </cell>
          <cell r="AM269">
            <v>59908</v>
          </cell>
          <cell r="AN269" t="str">
            <v>RESTO LATAM. - BCA. INVERSION PYMES</v>
          </cell>
        </row>
        <row r="270">
          <cell r="AD270">
            <v>10000</v>
          </cell>
          <cell r="AE270">
            <v>12001</v>
          </cell>
          <cell r="AF270">
            <v>12200</v>
          </cell>
          <cell r="AG270">
            <v>12200</v>
          </cell>
          <cell r="AH270">
            <v>12200</v>
          </cell>
          <cell r="AI270">
            <v>12200</v>
          </cell>
          <cell r="AJ270">
            <v>12200</v>
          </cell>
          <cell r="AK270">
            <v>22200</v>
          </cell>
          <cell r="AL270">
            <v>22000</v>
          </cell>
          <cell r="AM270">
            <v>59907</v>
          </cell>
          <cell r="AN270" t="str">
            <v>RESTO LATAM. - BCA. INVERSION INDIVIDUOS</v>
          </cell>
        </row>
        <row r="271">
          <cell r="AD271">
            <v>10000</v>
          </cell>
          <cell r="AE271">
            <v>12001</v>
          </cell>
          <cell r="AF271">
            <v>12200</v>
          </cell>
          <cell r="AG271">
            <v>12200</v>
          </cell>
          <cell r="AH271">
            <v>12200</v>
          </cell>
          <cell r="AI271">
            <v>12200</v>
          </cell>
          <cell r="AJ271">
            <v>12200</v>
          </cell>
          <cell r="AK271">
            <v>22200</v>
          </cell>
          <cell r="AL271">
            <v>22000</v>
          </cell>
          <cell r="AM271">
            <v>59906</v>
          </cell>
          <cell r="AN271" t="str">
            <v>RESTO LATAM. - BANCA CORPORATIVA</v>
          </cell>
        </row>
        <row r="272">
          <cell r="AD272">
            <v>10000</v>
          </cell>
          <cell r="AE272">
            <v>12001</v>
          </cell>
          <cell r="AF272">
            <v>12200</v>
          </cell>
          <cell r="AG272">
            <v>12200</v>
          </cell>
          <cell r="AH272">
            <v>12200</v>
          </cell>
          <cell r="AI272">
            <v>12200</v>
          </cell>
          <cell r="AJ272">
            <v>12200</v>
          </cell>
          <cell r="AK272">
            <v>22200</v>
          </cell>
          <cell r="AL272">
            <v>22000</v>
          </cell>
          <cell r="AM272">
            <v>59905</v>
          </cell>
          <cell r="AN272" t="str">
            <v>RESTO LATAM. - B. COMERCIAL EMPRESAS</v>
          </cell>
        </row>
        <row r="273">
          <cell r="AD273">
            <v>10000</v>
          </cell>
          <cell r="AE273">
            <v>12001</v>
          </cell>
          <cell r="AF273">
            <v>12200</v>
          </cell>
          <cell r="AG273">
            <v>12200</v>
          </cell>
          <cell r="AH273">
            <v>12200</v>
          </cell>
          <cell r="AI273">
            <v>12200</v>
          </cell>
          <cell r="AJ273">
            <v>12200</v>
          </cell>
          <cell r="AK273">
            <v>22200</v>
          </cell>
          <cell r="AL273">
            <v>22000</v>
          </cell>
          <cell r="AM273">
            <v>59904</v>
          </cell>
          <cell r="AN273" t="str">
            <v>RESTO LATAM. - B. COMERCIAL PYMES</v>
          </cell>
        </row>
        <row r="274">
          <cell r="AD274">
            <v>10000</v>
          </cell>
          <cell r="AE274">
            <v>12001</v>
          </cell>
          <cell r="AF274">
            <v>12200</v>
          </cell>
          <cell r="AG274">
            <v>12200</v>
          </cell>
          <cell r="AH274">
            <v>12200</v>
          </cell>
          <cell r="AI274">
            <v>12200</v>
          </cell>
          <cell r="AJ274">
            <v>12200</v>
          </cell>
          <cell r="AK274">
            <v>22200</v>
          </cell>
          <cell r="AL274">
            <v>22000</v>
          </cell>
          <cell r="AM274">
            <v>59903</v>
          </cell>
          <cell r="AN274" t="str">
            <v>RESTO LATAM. - B. COMERCIAL INDIVIDUOS</v>
          </cell>
        </row>
        <row r="275">
          <cell r="AD275">
            <v>10000</v>
          </cell>
          <cell r="AE275">
            <v>12001</v>
          </cell>
          <cell r="AF275">
            <v>12200</v>
          </cell>
          <cell r="AG275">
            <v>12200</v>
          </cell>
          <cell r="AH275">
            <v>12200</v>
          </cell>
          <cell r="AI275">
            <v>12200</v>
          </cell>
          <cell r="AJ275">
            <v>12200</v>
          </cell>
          <cell r="AK275">
            <v>22200</v>
          </cell>
          <cell r="AL275">
            <v>22000</v>
          </cell>
          <cell r="AM275">
            <v>59902</v>
          </cell>
          <cell r="AN275" t="str">
            <v>RESTO LATAM. - INSTITUCIONAL PRIVADO</v>
          </cell>
        </row>
        <row r="276">
          <cell r="AD276">
            <v>10000</v>
          </cell>
          <cell r="AE276">
            <v>12001</v>
          </cell>
          <cell r="AF276">
            <v>12200</v>
          </cell>
          <cell r="AG276">
            <v>12200</v>
          </cell>
          <cell r="AH276">
            <v>12200</v>
          </cell>
          <cell r="AI276">
            <v>12200</v>
          </cell>
          <cell r="AJ276">
            <v>12200</v>
          </cell>
          <cell r="AK276">
            <v>22200</v>
          </cell>
          <cell r="AL276">
            <v>22000</v>
          </cell>
          <cell r="AM276">
            <v>59901</v>
          </cell>
          <cell r="AN276" t="str">
            <v>RESTO LATAM. - INSTITUCIONAL PUBLICO</v>
          </cell>
        </row>
        <row r="277">
          <cell r="AD277">
            <v>10000</v>
          </cell>
          <cell r="AE277">
            <v>12001</v>
          </cell>
          <cell r="AF277">
            <v>12200</v>
          </cell>
          <cell r="AG277">
            <v>12200</v>
          </cell>
          <cell r="AH277">
            <v>12200</v>
          </cell>
          <cell r="AI277">
            <v>12200</v>
          </cell>
          <cell r="AJ277">
            <v>12200</v>
          </cell>
          <cell r="AK277">
            <v>22200</v>
          </cell>
          <cell r="AL277">
            <v>22000</v>
          </cell>
          <cell r="AM277">
            <v>12409</v>
          </cell>
          <cell r="AN277" t="str">
            <v>AJUSTES GRUPO OHCH</v>
          </cell>
        </row>
        <row r="278">
          <cell r="AD278">
            <v>10000</v>
          </cell>
          <cell r="AE278">
            <v>12001</v>
          </cell>
          <cell r="AF278">
            <v>12200</v>
          </cell>
          <cell r="AG278">
            <v>12200</v>
          </cell>
          <cell r="AH278">
            <v>12200</v>
          </cell>
          <cell r="AI278">
            <v>12200</v>
          </cell>
          <cell r="AJ278">
            <v>12200</v>
          </cell>
          <cell r="AK278">
            <v>22200</v>
          </cell>
          <cell r="AL278">
            <v>22000</v>
          </cell>
          <cell r="AM278">
            <v>12209</v>
          </cell>
          <cell r="AN278" t="str">
            <v>AJUSTES - OTRAS SOC. COM. EXTRANJERO</v>
          </cell>
        </row>
        <row r="279">
          <cell r="AD279">
            <v>10000</v>
          </cell>
          <cell r="AE279">
            <v>12001</v>
          </cell>
          <cell r="AF279">
            <v>12200</v>
          </cell>
          <cell r="AG279">
            <v>12200</v>
          </cell>
          <cell r="AH279">
            <v>12200</v>
          </cell>
          <cell r="AI279">
            <v>12200</v>
          </cell>
          <cell r="AJ279">
            <v>12200</v>
          </cell>
          <cell r="AK279">
            <v>22200</v>
          </cell>
          <cell r="AL279">
            <v>22000</v>
          </cell>
          <cell r="AM279">
            <v>12205</v>
          </cell>
          <cell r="AN279" t="str">
            <v>G.I. LATINOAMERICA</v>
          </cell>
        </row>
        <row r="280">
          <cell r="AD280">
            <v>10000</v>
          </cell>
          <cell r="AE280">
            <v>12001</v>
          </cell>
          <cell r="AF280">
            <v>12350</v>
          </cell>
          <cell r="AG280">
            <v>12350</v>
          </cell>
          <cell r="AH280">
            <v>12350</v>
          </cell>
          <cell r="AI280">
            <v>12350</v>
          </cell>
          <cell r="AJ280">
            <v>12350</v>
          </cell>
          <cell r="AK280">
            <v>22350</v>
          </cell>
          <cell r="AL280">
            <v>22000</v>
          </cell>
          <cell r="AM280">
            <v>53519</v>
          </cell>
          <cell r="AN280" t="str">
            <v>BOLIVIA - PART/G.FINANCIERA RESTO</v>
          </cell>
        </row>
        <row r="281">
          <cell r="AD281">
            <v>10000</v>
          </cell>
          <cell r="AE281">
            <v>12001</v>
          </cell>
          <cell r="AF281">
            <v>12350</v>
          </cell>
          <cell r="AG281">
            <v>12350</v>
          </cell>
          <cell r="AH281">
            <v>12350</v>
          </cell>
          <cell r="AI281">
            <v>12350</v>
          </cell>
          <cell r="AJ281">
            <v>12350</v>
          </cell>
          <cell r="AK281">
            <v>22350</v>
          </cell>
          <cell r="AL281">
            <v>22000</v>
          </cell>
          <cell r="AM281">
            <v>53518</v>
          </cell>
          <cell r="AN281" t="str">
            <v>BOLIVIA - PART/G.FINANCIERA POOL DE FONDOS</v>
          </cell>
        </row>
        <row r="282">
          <cell r="AD282">
            <v>10000</v>
          </cell>
          <cell r="AE282">
            <v>12001</v>
          </cell>
          <cell r="AF282">
            <v>12350</v>
          </cell>
          <cell r="AG282">
            <v>12350</v>
          </cell>
          <cell r="AH282">
            <v>12350</v>
          </cell>
          <cell r="AI282">
            <v>12350</v>
          </cell>
          <cell r="AJ282">
            <v>12350</v>
          </cell>
          <cell r="AK282">
            <v>22350</v>
          </cell>
          <cell r="AL282">
            <v>22000</v>
          </cell>
          <cell r="AM282">
            <v>53517</v>
          </cell>
          <cell r="AN282" t="str">
            <v>BOLIVIA - PART/G.FINANCIERA CARTERAS ALCO</v>
          </cell>
        </row>
        <row r="283">
          <cell r="AD283">
            <v>10000</v>
          </cell>
          <cell r="AE283">
            <v>12001</v>
          </cell>
          <cell r="AF283">
            <v>12350</v>
          </cell>
          <cell r="AG283">
            <v>12350</v>
          </cell>
          <cell r="AH283">
            <v>12350</v>
          </cell>
          <cell r="AI283">
            <v>12350</v>
          </cell>
          <cell r="AJ283">
            <v>12350</v>
          </cell>
          <cell r="AK283">
            <v>22350</v>
          </cell>
          <cell r="AL283">
            <v>22000</v>
          </cell>
          <cell r="AM283">
            <v>53516</v>
          </cell>
          <cell r="AN283" t="str">
            <v>BOLIVIA - BANCA PRIVADA INT.</v>
          </cell>
        </row>
        <row r="284">
          <cell r="AD284">
            <v>10000</v>
          </cell>
          <cell r="AE284">
            <v>12001</v>
          </cell>
          <cell r="AF284">
            <v>12350</v>
          </cell>
          <cell r="AG284">
            <v>12350</v>
          </cell>
          <cell r="AH284">
            <v>12350</v>
          </cell>
          <cell r="AI284">
            <v>12350</v>
          </cell>
          <cell r="AJ284">
            <v>12350</v>
          </cell>
          <cell r="AK284">
            <v>22350</v>
          </cell>
          <cell r="AL284">
            <v>22000</v>
          </cell>
          <cell r="AM284">
            <v>53515</v>
          </cell>
          <cell r="AN284" t="str">
            <v>BOLIVIA - GESTION DE ACTIVOS SEGUROS</v>
          </cell>
        </row>
        <row r="285">
          <cell r="AD285">
            <v>10000</v>
          </cell>
          <cell r="AE285">
            <v>12001</v>
          </cell>
          <cell r="AF285">
            <v>12350</v>
          </cell>
          <cell r="AG285">
            <v>12350</v>
          </cell>
          <cell r="AH285">
            <v>12350</v>
          </cell>
          <cell r="AI285">
            <v>12350</v>
          </cell>
          <cell r="AJ285">
            <v>12350</v>
          </cell>
          <cell r="AK285">
            <v>22350</v>
          </cell>
          <cell r="AL285">
            <v>22000</v>
          </cell>
          <cell r="AM285">
            <v>53514</v>
          </cell>
          <cell r="AN285" t="str">
            <v>BOLIVIA - FONDOS DE PENSIONES</v>
          </cell>
        </row>
        <row r="286">
          <cell r="AD286">
            <v>10000</v>
          </cell>
          <cell r="AE286">
            <v>12001</v>
          </cell>
          <cell r="AF286">
            <v>12350</v>
          </cell>
          <cell r="AG286">
            <v>12350</v>
          </cell>
          <cell r="AH286">
            <v>12350</v>
          </cell>
          <cell r="AI286">
            <v>12350</v>
          </cell>
          <cell r="AJ286">
            <v>12350</v>
          </cell>
          <cell r="AK286">
            <v>22350</v>
          </cell>
          <cell r="AL286">
            <v>22000</v>
          </cell>
          <cell r="AM286">
            <v>53513</v>
          </cell>
          <cell r="AN286" t="str">
            <v>BOLIVIA - FONDOS DE INVERSION</v>
          </cell>
        </row>
        <row r="287">
          <cell r="AD287">
            <v>10000</v>
          </cell>
          <cell r="AE287">
            <v>12001</v>
          </cell>
          <cell r="AF287">
            <v>12350</v>
          </cell>
          <cell r="AG287">
            <v>12350</v>
          </cell>
          <cell r="AH287">
            <v>12350</v>
          </cell>
          <cell r="AI287">
            <v>12350</v>
          </cell>
          <cell r="AJ287">
            <v>12350</v>
          </cell>
          <cell r="AK287">
            <v>22350</v>
          </cell>
          <cell r="AL287">
            <v>22000</v>
          </cell>
          <cell r="AM287">
            <v>53512</v>
          </cell>
          <cell r="AN287" t="str">
            <v>BOLIVIA - TESORERIA CART. DIR.</v>
          </cell>
        </row>
        <row r="288">
          <cell r="AD288">
            <v>10000</v>
          </cell>
          <cell r="AE288">
            <v>12001</v>
          </cell>
          <cell r="AF288">
            <v>12350</v>
          </cell>
          <cell r="AG288">
            <v>12350</v>
          </cell>
          <cell r="AH288">
            <v>12350</v>
          </cell>
          <cell r="AI288">
            <v>12350</v>
          </cell>
          <cell r="AJ288">
            <v>12350</v>
          </cell>
          <cell r="AK288">
            <v>22350</v>
          </cell>
          <cell r="AL288">
            <v>22000</v>
          </cell>
          <cell r="AM288">
            <v>53511</v>
          </cell>
          <cell r="AN288" t="str">
            <v>BOLIVIA - TESORERIA TRADING</v>
          </cell>
        </row>
        <row r="289">
          <cell r="AD289">
            <v>10000</v>
          </cell>
          <cell r="AE289">
            <v>12001</v>
          </cell>
          <cell r="AF289">
            <v>12350</v>
          </cell>
          <cell r="AG289">
            <v>12350</v>
          </cell>
          <cell r="AH289">
            <v>12350</v>
          </cell>
          <cell r="AI289">
            <v>12350</v>
          </cell>
          <cell r="AJ289">
            <v>12350</v>
          </cell>
          <cell r="AK289">
            <v>22350</v>
          </cell>
          <cell r="AL289">
            <v>22000</v>
          </cell>
          <cell r="AM289">
            <v>53510</v>
          </cell>
          <cell r="AN289" t="str">
            <v>BOLIVIA - TESORERIA CLIENTES</v>
          </cell>
        </row>
        <row r="290">
          <cell r="AD290">
            <v>10000</v>
          </cell>
          <cell r="AE290">
            <v>12001</v>
          </cell>
          <cell r="AF290">
            <v>12350</v>
          </cell>
          <cell r="AG290">
            <v>12350</v>
          </cell>
          <cell r="AH290">
            <v>12350</v>
          </cell>
          <cell r="AI290">
            <v>12350</v>
          </cell>
          <cell r="AJ290">
            <v>12350</v>
          </cell>
          <cell r="AK290">
            <v>22350</v>
          </cell>
          <cell r="AL290">
            <v>22000</v>
          </cell>
          <cell r="AM290">
            <v>53509</v>
          </cell>
          <cell r="AN290" t="str">
            <v>BOLIVIA - BCA. INVERSION EMPRESAS</v>
          </cell>
        </row>
        <row r="291">
          <cell r="AD291">
            <v>10000</v>
          </cell>
          <cell r="AE291">
            <v>12001</v>
          </cell>
          <cell r="AF291">
            <v>12350</v>
          </cell>
          <cell r="AG291">
            <v>12350</v>
          </cell>
          <cell r="AH291">
            <v>12350</v>
          </cell>
          <cell r="AI291">
            <v>12350</v>
          </cell>
          <cell r="AJ291">
            <v>12350</v>
          </cell>
          <cell r="AK291">
            <v>22350</v>
          </cell>
          <cell r="AL291">
            <v>22000</v>
          </cell>
          <cell r="AM291">
            <v>53508</v>
          </cell>
          <cell r="AN291" t="str">
            <v>BOLIVIA - BCA. INVERSION PYMES</v>
          </cell>
        </row>
        <row r="292">
          <cell r="AD292">
            <v>10000</v>
          </cell>
          <cell r="AE292">
            <v>12001</v>
          </cell>
          <cell r="AF292">
            <v>12350</v>
          </cell>
          <cell r="AG292">
            <v>12350</v>
          </cell>
          <cell r="AH292">
            <v>12350</v>
          </cell>
          <cell r="AI292">
            <v>12350</v>
          </cell>
          <cell r="AJ292">
            <v>12350</v>
          </cell>
          <cell r="AK292">
            <v>22350</v>
          </cell>
          <cell r="AL292">
            <v>22000</v>
          </cell>
          <cell r="AM292">
            <v>53507</v>
          </cell>
          <cell r="AN292" t="str">
            <v>BOLIVIA - BCA. INVERSION INDIVIDUOS</v>
          </cell>
        </row>
        <row r="293">
          <cell r="AD293">
            <v>10000</v>
          </cell>
          <cell r="AE293">
            <v>12001</v>
          </cell>
          <cell r="AF293">
            <v>12350</v>
          </cell>
          <cell r="AG293">
            <v>12350</v>
          </cell>
          <cell r="AH293">
            <v>12350</v>
          </cell>
          <cell r="AI293">
            <v>12350</v>
          </cell>
          <cell r="AJ293">
            <v>12350</v>
          </cell>
          <cell r="AK293">
            <v>22350</v>
          </cell>
          <cell r="AL293">
            <v>22000</v>
          </cell>
          <cell r="AM293">
            <v>53506</v>
          </cell>
          <cell r="AN293" t="str">
            <v>BOLIVIA - BANCA CORPORATIVA</v>
          </cell>
        </row>
        <row r="294">
          <cell r="AD294">
            <v>10000</v>
          </cell>
          <cell r="AE294">
            <v>12001</v>
          </cell>
          <cell r="AF294">
            <v>12350</v>
          </cell>
          <cell r="AG294">
            <v>12350</v>
          </cell>
          <cell r="AH294">
            <v>12350</v>
          </cell>
          <cell r="AI294">
            <v>12350</v>
          </cell>
          <cell r="AJ294">
            <v>12350</v>
          </cell>
          <cell r="AK294">
            <v>22350</v>
          </cell>
          <cell r="AL294">
            <v>22000</v>
          </cell>
          <cell r="AM294">
            <v>53505</v>
          </cell>
          <cell r="AN294" t="str">
            <v>BOLIVIA - B. COMERCIAL EMPRESAS</v>
          </cell>
        </row>
        <row r="295">
          <cell r="AD295">
            <v>10000</v>
          </cell>
          <cell r="AE295">
            <v>12001</v>
          </cell>
          <cell r="AF295">
            <v>12350</v>
          </cell>
          <cell r="AG295">
            <v>12350</v>
          </cell>
          <cell r="AH295">
            <v>12350</v>
          </cell>
          <cell r="AI295">
            <v>12350</v>
          </cell>
          <cell r="AJ295">
            <v>12350</v>
          </cell>
          <cell r="AK295">
            <v>22350</v>
          </cell>
          <cell r="AL295">
            <v>22000</v>
          </cell>
          <cell r="AM295">
            <v>53504</v>
          </cell>
          <cell r="AN295" t="str">
            <v>BOLIVIA - B. COMERCIAL PYMES</v>
          </cell>
        </row>
        <row r="296">
          <cell r="AD296">
            <v>10000</v>
          </cell>
          <cell r="AE296">
            <v>12001</v>
          </cell>
          <cell r="AF296">
            <v>12350</v>
          </cell>
          <cell r="AG296">
            <v>12350</v>
          </cell>
          <cell r="AH296">
            <v>12350</v>
          </cell>
          <cell r="AI296">
            <v>12350</v>
          </cell>
          <cell r="AJ296">
            <v>12350</v>
          </cell>
          <cell r="AK296">
            <v>22350</v>
          </cell>
          <cell r="AL296">
            <v>22000</v>
          </cell>
          <cell r="AM296">
            <v>53503</v>
          </cell>
          <cell r="AN296" t="str">
            <v>BOLIVIA - B. COMERCIAL INDIVIDUOS</v>
          </cell>
        </row>
        <row r="297">
          <cell r="AD297">
            <v>10000</v>
          </cell>
          <cell r="AE297">
            <v>12001</v>
          </cell>
          <cell r="AF297">
            <v>12350</v>
          </cell>
          <cell r="AG297">
            <v>12350</v>
          </cell>
          <cell r="AH297">
            <v>12350</v>
          </cell>
          <cell r="AI297">
            <v>12350</v>
          </cell>
          <cell r="AJ297">
            <v>12350</v>
          </cell>
          <cell r="AK297">
            <v>22350</v>
          </cell>
          <cell r="AL297">
            <v>22000</v>
          </cell>
          <cell r="AM297">
            <v>53502</v>
          </cell>
          <cell r="AN297" t="str">
            <v>BOLIVIA - INSTITUCIONAL PRIVADO</v>
          </cell>
        </row>
        <row r="298">
          <cell r="AD298">
            <v>10000</v>
          </cell>
          <cell r="AE298">
            <v>12001</v>
          </cell>
          <cell r="AF298">
            <v>12350</v>
          </cell>
          <cell r="AG298">
            <v>12350</v>
          </cell>
          <cell r="AH298">
            <v>12350</v>
          </cell>
          <cell r="AI298">
            <v>12350</v>
          </cell>
          <cell r="AJ298">
            <v>12350</v>
          </cell>
          <cell r="AK298">
            <v>22350</v>
          </cell>
          <cell r="AL298">
            <v>22000</v>
          </cell>
          <cell r="AM298">
            <v>53501</v>
          </cell>
          <cell r="AN298" t="str">
            <v>BOLIVIA - INSTITUCIONAL PUBLICO</v>
          </cell>
        </row>
        <row r="299">
          <cell r="AD299">
            <v>10000</v>
          </cell>
          <cell r="AE299">
            <v>12001</v>
          </cell>
          <cell r="AF299">
            <v>12350</v>
          </cell>
          <cell r="AG299">
            <v>12350</v>
          </cell>
          <cell r="AH299">
            <v>12350</v>
          </cell>
          <cell r="AI299">
            <v>12350</v>
          </cell>
          <cell r="AJ299">
            <v>12350</v>
          </cell>
          <cell r="AK299">
            <v>22350</v>
          </cell>
          <cell r="AL299">
            <v>22000</v>
          </cell>
          <cell r="AM299">
            <v>12359</v>
          </cell>
          <cell r="AN299" t="str">
            <v>AJUSTES - COMERCIAL BOLIVIA</v>
          </cell>
        </row>
        <row r="300">
          <cell r="AD300">
            <v>10000</v>
          </cell>
          <cell r="AE300">
            <v>12001</v>
          </cell>
          <cell r="AF300">
            <v>12360</v>
          </cell>
          <cell r="AG300">
            <v>12360</v>
          </cell>
          <cell r="AH300">
            <v>12360</v>
          </cell>
          <cell r="AI300">
            <v>12360</v>
          </cell>
          <cell r="AJ300">
            <v>12360</v>
          </cell>
          <cell r="AK300">
            <v>22360</v>
          </cell>
          <cell r="AL300">
            <v>22000</v>
          </cell>
          <cell r="AM300">
            <v>53619</v>
          </cell>
          <cell r="AN300" t="str">
            <v>PANAMA - PART/G.FINANCIERA RESTO</v>
          </cell>
        </row>
        <row r="301">
          <cell r="AD301">
            <v>10000</v>
          </cell>
          <cell r="AE301">
            <v>12001</v>
          </cell>
          <cell r="AF301">
            <v>12360</v>
          </cell>
          <cell r="AG301">
            <v>12360</v>
          </cell>
          <cell r="AH301">
            <v>12360</v>
          </cell>
          <cell r="AI301">
            <v>12360</v>
          </cell>
          <cell r="AJ301">
            <v>12360</v>
          </cell>
          <cell r="AK301">
            <v>22360</v>
          </cell>
          <cell r="AL301">
            <v>22000</v>
          </cell>
          <cell r="AM301">
            <v>53618</v>
          </cell>
          <cell r="AN301" t="str">
            <v>PANAMA - PART/G.FINANCIERA POOL DE FONDOS</v>
          </cell>
        </row>
        <row r="302">
          <cell r="AD302">
            <v>10000</v>
          </cell>
          <cell r="AE302">
            <v>12001</v>
          </cell>
          <cell r="AF302">
            <v>12360</v>
          </cell>
          <cell r="AG302">
            <v>12360</v>
          </cell>
          <cell r="AH302">
            <v>12360</v>
          </cell>
          <cell r="AI302">
            <v>12360</v>
          </cell>
          <cell r="AJ302">
            <v>12360</v>
          </cell>
          <cell r="AK302">
            <v>22360</v>
          </cell>
          <cell r="AL302">
            <v>22000</v>
          </cell>
          <cell r="AM302">
            <v>53617</v>
          </cell>
          <cell r="AN302" t="str">
            <v>PANAMA - PART/G.FINANCIERA CARTERAS ALCO</v>
          </cell>
        </row>
        <row r="303">
          <cell r="AD303">
            <v>10000</v>
          </cell>
          <cell r="AE303">
            <v>12001</v>
          </cell>
          <cell r="AF303">
            <v>12360</v>
          </cell>
          <cell r="AG303">
            <v>12360</v>
          </cell>
          <cell r="AH303">
            <v>12360</v>
          </cell>
          <cell r="AI303">
            <v>12360</v>
          </cell>
          <cell r="AJ303">
            <v>12360</v>
          </cell>
          <cell r="AK303">
            <v>22360</v>
          </cell>
          <cell r="AL303">
            <v>22000</v>
          </cell>
          <cell r="AM303">
            <v>53616</v>
          </cell>
          <cell r="AN303" t="str">
            <v>PANAMA - BANCA PRIVADA INT.</v>
          </cell>
        </row>
        <row r="304">
          <cell r="AD304">
            <v>10000</v>
          </cell>
          <cell r="AE304">
            <v>12001</v>
          </cell>
          <cell r="AF304">
            <v>12360</v>
          </cell>
          <cell r="AG304">
            <v>12360</v>
          </cell>
          <cell r="AH304">
            <v>12360</v>
          </cell>
          <cell r="AI304">
            <v>12360</v>
          </cell>
          <cell r="AJ304">
            <v>12360</v>
          </cell>
          <cell r="AK304">
            <v>22360</v>
          </cell>
          <cell r="AL304">
            <v>22000</v>
          </cell>
          <cell r="AM304">
            <v>53615</v>
          </cell>
          <cell r="AN304" t="str">
            <v>PANAMA - GESTION DE ACTIVOS SEGUROS</v>
          </cell>
        </row>
        <row r="305">
          <cell r="AD305">
            <v>10000</v>
          </cell>
          <cell r="AE305">
            <v>12001</v>
          </cell>
          <cell r="AF305">
            <v>12360</v>
          </cell>
          <cell r="AG305">
            <v>12360</v>
          </cell>
          <cell r="AH305">
            <v>12360</v>
          </cell>
          <cell r="AI305">
            <v>12360</v>
          </cell>
          <cell r="AJ305">
            <v>12360</v>
          </cell>
          <cell r="AK305">
            <v>22360</v>
          </cell>
          <cell r="AL305">
            <v>22000</v>
          </cell>
          <cell r="AM305">
            <v>53614</v>
          </cell>
          <cell r="AN305" t="str">
            <v>PANAMA - FONDOS DE PENSIONES</v>
          </cell>
        </row>
        <row r="306">
          <cell r="AD306">
            <v>10000</v>
          </cell>
          <cell r="AE306">
            <v>12001</v>
          </cell>
          <cell r="AF306">
            <v>12360</v>
          </cell>
          <cell r="AG306">
            <v>12360</v>
          </cell>
          <cell r="AH306">
            <v>12360</v>
          </cell>
          <cell r="AI306">
            <v>12360</v>
          </cell>
          <cell r="AJ306">
            <v>12360</v>
          </cell>
          <cell r="AK306">
            <v>22360</v>
          </cell>
          <cell r="AL306">
            <v>22000</v>
          </cell>
          <cell r="AM306">
            <v>53613</v>
          </cell>
          <cell r="AN306" t="str">
            <v>PANAMA - FONDOS DE INVERSION</v>
          </cell>
        </row>
        <row r="307">
          <cell r="AD307">
            <v>10000</v>
          </cell>
          <cell r="AE307">
            <v>12001</v>
          </cell>
          <cell r="AF307">
            <v>12360</v>
          </cell>
          <cell r="AG307">
            <v>12360</v>
          </cell>
          <cell r="AH307">
            <v>12360</v>
          </cell>
          <cell r="AI307">
            <v>12360</v>
          </cell>
          <cell r="AJ307">
            <v>12360</v>
          </cell>
          <cell r="AK307">
            <v>22360</v>
          </cell>
          <cell r="AL307">
            <v>22000</v>
          </cell>
          <cell r="AM307">
            <v>53612</v>
          </cell>
          <cell r="AN307" t="str">
            <v>PANAMA - TESORERIA CART. DIR.</v>
          </cell>
        </row>
        <row r="308">
          <cell r="AD308">
            <v>10000</v>
          </cell>
          <cell r="AE308">
            <v>12001</v>
          </cell>
          <cell r="AF308">
            <v>12360</v>
          </cell>
          <cell r="AG308">
            <v>12360</v>
          </cell>
          <cell r="AH308">
            <v>12360</v>
          </cell>
          <cell r="AI308">
            <v>12360</v>
          </cell>
          <cell r="AJ308">
            <v>12360</v>
          </cell>
          <cell r="AK308">
            <v>22360</v>
          </cell>
          <cell r="AL308">
            <v>22000</v>
          </cell>
          <cell r="AM308">
            <v>53611</v>
          </cell>
          <cell r="AN308" t="str">
            <v>PANAMA - TESORERIA TRADING</v>
          </cell>
        </row>
        <row r="309">
          <cell r="AD309">
            <v>10000</v>
          </cell>
          <cell r="AE309">
            <v>12001</v>
          </cell>
          <cell r="AF309">
            <v>12360</v>
          </cell>
          <cell r="AG309">
            <v>12360</v>
          </cell>
          <cell r="AH309">
            <v>12360</v>
          </cell>
          <cell r="AI309">
            <v>12360</v>
          </cell>
          <cell r="AJ309">
            <v>12360</v>
          </cell>
          <cell r="AK309">
            <v>22360</v>
          </cell>
          <cell r="AL309">
            <v>22000</v>
          </cell>
          <cell r="AM309">
            <v>53610</v>
          </cell>
          <cell r="AN309" t="str">
            <v>PANAMA - TESORERIA CLIENTES</v>
          </cell>
        </row>
        <row r="310">
          <cell r="AD310">
            <v>10000</v>
          </cell>
          <cell r="AE310">
            <v>12001</v>
          </cell>
          <cell r="AF310">
            <v>12360</v>
          </cell>
          <cell r="AG310">
            <v>12360</v>
          </cell>
          <cell r="AH310">
            <v>12360</v>
          </cell>
          <cell r="AI310">
            <v>12360</v>
          </cell>
          <cell r="AJ310">
            <v>12360</v>
          </cell>
          <cell r="AK310">
            <v>22360</v>
          </cell>
          <cell r="AL310">
            <v>22000</v>
          </cell>
          <cell r="AM310">
            <v>53609</v>
          </cell>
          <cell r="AN310" t="str">
            <v>PANAMA - BCA. INVERSION EMPRESAS</v>
          </cell>
        </row>
        <row r="311">
          <cell r="AD311">
            <v>10000</v>
          </cell>
          <cell r="AE311">
            <v>12001</v>
          </cell>
          <cell r="AF311">
            <v>12360</v>
          </cell>
          <cell r="AG311">
            <v>12360</v>
          </cell>
          <cell r="AH311">
            <v>12360</v>
          </cell>
          <cell r="AI311">
            <v>12360</v>
          </cell>
          <cell r="AJ311">
            <v>12360</v>
          </cell>
          <cell r="AK311">
            <v>22360</v>
          </cell>
          <cell r="AL311">
            <v>22000</v>
          </cell>
          <cell r="AM311">
            <v>53608</v>
          </cell>
          <cell r="AN311" t="str">
            <v>PANAMA - BCA. INVERSION PYMES</v>
          </cell>
        </row>
        <row r="312">
          <cell r="AD312">
            <v>10000</v>
          </cell>
          <cell r="AE312">
            <v>12001</v>
          </cell>
          <cell r="AF312">
            <v>12360</v>
          </cell>
          <cell r="AG312">
            <v>12360</v>
          </cell>
          <cell r="AH312">
            <v>12360</v>
          </cell>
          <cell r="AI312">
            <v>12360</v>
          </cell>
          <cell r="AJ312">
            <v>12360</v>
          </cell>
          <cell r="AK312">
            <v>22360</v>
          </cell>
          <cell r="AL312">
            <v>22000</v>
          </cell>
          <cell r="AM312">
            <v>53607</v>
          </cell>
          <cell r="AN312" t="str">
            <v>PANAMA - BCA. INVERSION INDIVIDUOS</v>
          </cell>
        </row>
        <row r="313">
          <cell r="AD313">
            <v>10000</v>
          </cell>
          <cell r="AE313">
            <v>12001</v>
          </cell>
          <cell r="AF313">
            <v>12360</v>
          </cell>
          <cell r="AG313">
            <v>12360</v>
          </cell>
          <cell r="AH313">
            <v>12360</v>
          </cell>
          <cell r="AI313">
            <v>12360</v>
          </cell>
          <cell r="AJ313">
            <v>12360</v>
          </cell>
          <cell r="AK313">
            <v>22360</v>
          </cell>
          <cell r="AL313">
            <v>22000</v>
          </cell>
          <cell r="AM313">
            <v>53606</v>
          </cell>
          <cell r="AN313" t="str">
            <v>PANAMA - BANCA CORPORATIVA</v>
          </cell>
        </row>
        <row r="314">
          <cell r="AD314">
            <v>10000</v>
          </cell>
          <cell r="AE314">
            <v>12001</v>
          </cell>
          <cell r="AF314">
            <v>12360</v>
          </cell>
          <cell r="AG314">
            <v>12360</v>
          </cell>
          <cell r="AH314">
            <v>12360</v>
          </cell>
          <cell r="AI314">
            <v>12360</v>
          </cell>
          <cell r="AJ314">
            <v>12360</v>
          </cell>
          <cell r="AK314">
            <v>22360</v>
          </cell>
          <cell r="AL314">
            <v>22000</v>
          </cell>
          <cell r="AM314">
            <v>53605</v>
          </cell>
          <cell r="AN314" t="str">
            <v>PANAMA - B. COMERCIAL EMPRESAS</v>
          </cell>
        </row>
        <row r="315">
          <cell r="AD315">
            <v>10000</v>
          </cell>
          <cell r="AE315">
            <v>12001</v>
          </cell>
          <cell r="AF315">
            <v>12360</v>
          </cell>
          <cell r="AG315">
            <v>12360</v>
          </cell>
          <cell r="AH315">
            <v>12360</v>
          </cell>
          <cell r="AI315">
            <v>12360</v>
          </cell>
          <cell r="AJ315">
            <v>12360</v>
          </cell>
          <cell r="AK315">
            <v>22360</v>
          </cell>
          <cell r="AL315">
            <v>22000</v>
          </cell>
          <cell r="AM315">
            <v>53604</v>
          </cell>
          <cell r="AN315" t="str">
            <v>PANAMA - B. COMERCIAL PYMES</v>
          </cell>
        </row>
        <row r="316">
          <cell r="AD316">
            <v>10000</v>
          </cell>
          <cell r="AE316">
            <v>12001</v>
          </cell>
          <cell r="AF316">
            <v>12360</v>
          </cell>
          <cell r="AG316">
            <v>12360</v>
          </cell>
          <cell r="AH316">
            <v>12360</v>
          </cell>
          <cell r="AI316">
            <v>12360</v>
          </cell>
          <cell r="AJ316">
            <v>12360</v>
          </cell>
          <cell r="AK316">
            <v>22360</v>
          </cell>
          <cell r="AL316">
            <v>22000</v>
          </cell>
          <cell r="AM316">
            <v>53603</v>
          </cell>
          <cell r="AN316" t="str">
            <v>PANAMA - B. COMERCIAL INDIVIDUOS</v>
          </cell>
        </row>
        <row r="317">
          <cell r="AD317">
            <v>10000</v>
          </cell>
          <cell r="AE317">
            <v>12001</v>
          </cell>
          <cell r="AF317">
            <v>12360</v>
          </cell>
          <cell r="AG317">
            <v>12360</v>
          </cell>
          <cell r="AH317">
            <v>12360</v>
          </cell>
          <cell r="AI317">
            <v>12360</v>
          </cell>
          <cell r="AJ317">
            <v>12360</v>
          </cell>
          <cell r="AK317">
            <v>22360</v>
          </cell>
          <cell r="AL317">
            <v>22000</v>
          </cell>
          <cell r="AM317">
            <v>53602</v>
          </cell>
          <cell r="AN317" t="str">
            <v>PANAMA - INSTITUCIONAL PRIVADO</v>
          </cell>
        </row>
        <row r="318">
          <cell r="AD318">
            <v>10000</v>
          </cell>
          <cell r="AE318">
            <v>12001</v>
          </cell>
          <cell r="AF318">
            <v>12360</v>
          </cell>
          <cell r="AG318">
            <v>12360</v>
          </cell>
          <cell r="AH318">
            <v>12360</v>
          </cell>
          <cell r="AI318">
            <v>12360</v>
          </cell>
          <cell r="AJ318">
            <v>12360</v>
          </cell>
          <cell r="AK318">
            <v>22360</v>
          </cell>
          <cell r="AL318">
            <v>22000</v>
          </cell>
          <cell r="AM318">
            <v>53601</v>
          </cell>
          <cell r="AN318" t="str">
            <v>PANAMA - INSTITUCIONAL PUBLICO</v>
          </cell>
        </row>
        <row r="319">
          <cell r="AD319">
            <v>10000</v>
          </cell>
          <cell r="AE319">
            <v>12001</v>
          </cell>
          <cell r="AF319">
            <v>12360</v>
          </cell>
          <cell r="AG319">
            <v>12360</v>
          </cell>
          <cell r="AH319">
            <v>12360</v>
          </cell>
          <cell r="AI319">
            <v>12360</v>
          </cell>
          <cell r="AJ319">
            <v>12360</v>
          </cell>
          <cell r="AK319">
            <v>22360</v>
          </cell>
          <cell r="AL319">
            <v>22000</v>
          </cell>
          <cell r="AM319">
            <v>12369</v>
          </cell>
          <cell r="AN319" t="str">
            <v>AJUSTES COMERCIAL PANAMA</v>
          </cell>
        </row>
        <row r="320">
          <cell r="AD320">
            <v>10000</v>
          </cell>
          <cell r="AE320">
            <v>12001</v>
          </cell>
          <cell r="AF320">
            <v>12420</v>
          </cell>
          <cell r="AG320">
            <v>12420</v>
          </cell>
          <cell r="AH320">
            <v>12420</v>
          </cell>
          <cell r="AI320">
            <v>12420</v>
          </cell>
          <cell r="AJ320">
            <v>12420</v>
          </cell>
          <cell r="AK320">
            <v>22420</v>
          </cell>
          <cell r="AL320">
            <v>22000</v>
          </cell>
          <cell r="AM320">
            <v>54219</v>
          </cell>
          <cell r="AN320" t="str">
            <v>PARAGUAY - PART/G.FINANCIERA RESTO</v>
          </cell>
        </row>
        <row r="321">
          <cell r="AD321">
            <v>10000</v>
          </cell>
          <cell r="AE321">
            <v>12001</v>
          </cell>
          <cell r="AF321">
            <v>12420</v>
          </cell>
          <cell r="AG321">
            <v>12420</v>
          </cell>
          <cell r="AH321">
            <v>12420</v>
          </cell>
          <cell r="AI321">
            <v>12420</v>
          </cell>
          <cell r="AJ321">
            <v>12420</v>
          </cell>
          <cell r="AK321">
            <v>22420</v>
          </cell>
          <cell r="AL321">
            <v>22000</v>
          </cell>
          <cell r="AM321">
            <v>54218</v>
          </cell>
          <cell r="AN321" t="str">
            <v>PARAGUAY - PART/G.FINANCIERA POOL DE FONDOS</v>
          </cell>
        </row>
        <row r="322">
          <cell r="AD322">
            <v>10000</v>
          </cell>
          <cell r="AE322">
            <v>12001</v>
          </cell>
          <cell r="AF322">
            <v>12420</v>
          </cell>
          <cell r="AG322">
            <v>12420</v>
          </cell>
          <cell r="AH322">
            <v>12420</v>
          </cell>
          <cell r="AI322">
            <v>12420</v>
          </cell>
          <cell r="AJ322">
            <v>12420</v>
          </cell>
          <cell r="AK322">
            <v>22420</v>
          </cell>
          <cell r="AL322">
            <v>22000</v>
          </cell>
          <cell r="AM322">
            <v>54217</v>
          </cell>
          <cell r="AN322" t="str">
            <v>PARAGUAY - PART/G.FINANCIERA CARTERAS ALCO</v>
          </cell>
        </row>
        <row r="323">
          <cell r="AD323">
            <v>10000</v>
          </cell>
          <cell r="AE323">
            <v>12001</v>
          </cell>
          <cell r="AF323">
            <v>12420</v>
          </cell>
          <cell r="AG323">
            <v>12420</v>
          </cell>
          <cell r="AH323">
            <v>12420</v>
          </cell>
          <cell r="AI323">
            <v>12420</v>
          </cell>
          <cell r="AJ323">
            <v>12420</v>
          </cell>
          <cell r="AK323">
            <v>22420</v>
          </cell>
          <cell r="AL323">
            <v>22000</v>
          </cell>
          <cell r="AM323">
            <v>54216</v>
          </cell>
          <cell r="AN323" t="str">
            <v>PARAGUAY - BANCA PRIVADA INT.</v>
          </cell>
        </row>
        <row r="324">
          <cell r="AD324">
            <v>10000</v>
          </cell>
          <cell r="AE324">
            <v>12001</v>
          </cell>
          <cell r="AF324">
            <v>12420</v>
          </cell>
          <cell r="AG324">
            <v>12420</v>
          </cell>
          <cell r="AH324">
            <v>12420</v>
          </cell>
          <cell r="AI324">
            <v>12420</v>
          </cell>
          <cell r="AJ324">
            <v>12420</v>
          </cell>
          <cell r="AK324">
            <v>22420</v>
          </cell>
          <cell r="AL324">
            <v>22000</v>
          </cell>
          <cell r="AM324">
            <v>54215</v>
          </cell>
          <cell r="AN324" t="str">
            <v>PARAGUAY - GESTION DE ACTIVOS SEGUROS</v>
          </cell>
        </row>
        <row r="325">
          <cell r="AD325">
            <v>10000</v>
          </cell>
          <cell r="AE325">
            <v>12001</v>
          </cell>
          <cell r="AF325">
            <v>12420</v>
          </cell>
          <cell r="AG325">
            <v>12420</v>
          </cell>
          <cell r="AH325">
            <v>12420</v>
          </cell>
          <cell r="AI325">
            <v>12420</v>
          </cell>
          <cell r="AJ325">
            <v>12420</v>
          </cell>
          <cell r="AK325">
            <v>22420</v>
          </cell>
          <cell r="AL325">
            <v>22000</v>
          </cell>
          <cell r="AM325">
            <v>54214</v>
          </cell>
          <cell r="AN325" t="str">
            <v>PARAGUAY - FONDOS DE PENSIONES</v>
          </cell>
        </row>
        <row r="326">
          <cell r="AD326">
            <v>10000</v>
          </cell>
          <cell r="AE326">
            <v>12001</v>
          </cell>
          <cell r="AF326">
            <v>12420</v>
          </cell>
          <cell r="AG326">
            <v>12420</v>
          </cell>
          <cell r="AH326">
            <v>12420</v>
          </cell>
          <cell r="AI326">
            <v>12420</v>
          </cell>
          <cell r="AJ326">
            <v>12420</v>
          </cell>
          <cell r="AK326">
            <v>22420</v>
          </cell>
          <cell r="AL326">
            <v>22000</v>
          </cell>
          <cell r="AM326">
            <v>54213</v>
          </cell>
          <cell r="AN326" t="str">
            <v>PARAGUAY - FONDOS DE INVERSION</v>
          </cell>
        </row>
        <row r="327">
          <cell r="AD327">
            <v>10000</v>
          </cell>
          <cell r="AE327">
            <v>12001</v>
          </cell>
          <cell r="AF327">
            <v>12420</v>
          </cell>
          <cell r="AG327">
            <v>12420</v>
          </cell>
          <cell r="AH327">
            <v>12420</v>
          </cell>
          <cell r="AI327">
            <v>12420</v>
          </cell>
          <cell r="AJ327">
            <v>12420</v>
          </cell>
          <cell r="AK327">
            <v>22420</v>
          </cell>
          <cell r="AL327">
            <v>22000</v>
          </cell>
          <cell r="AM327">
            <v>54212</v>
          </cell>
          <cell r="AN327" t="str">
            <v>PARAGUAY - TESORERIA CART. DIR.</v>
          </cell>
        </row>
        <row r="328">
          <cell r="AD328">
            <v>10000</v>
          </cell>
          <cell r="AE328">
            <v>12001</v>
          </cell>
          <cell r="AF328">
            <v>12420</v>
          </cell>
          <cell r="AG328">
            <v>12420</v>
          </cell>
          <cell r="AH328">
            <v>12420</v>
          </cell>
          <cell r="AI328">
            <v>12420</v>
          </cell>
          <cell r="AJ328">
            <v>12420</v>
          </cell>
          <cell r="AK328">
            <v>22420</v>
          </cell>
          <cell r="AL328">
            <v>22000</v>
          </cell>
          <cell r="AM328">
            <v>54211</v>
          </cell>
          <cell r="AN328" t="str">
            <v>PARAGUAY - TESORERIA TRADING</v>
          </cell>
        </row>
        <row r="329">
          <cell r="AD329">
            <v>10000</v>
          </cell>
          <cell r="AE329">
            <v>12001</v>
          </cell>
          <cell r="AF329">
            <v>12420</v>
          </cell>
          <cell r="AG329">
            <v>12420</v>
          </cell>
          <cell r="AH329">
            <v>12420</v>
          </cell>
          <cell r="AI329">
            <v>12420</v>
          </cell>
          <cell r="AJ329">
            <v>12420</v>
          </cell>
          <cell r="AK329">
            <v>22420</v>
          </cell>
          <cell r="AL329">
            <v>22000</v>
          </cell>
          <cell r="AM329">
            <v>54210</v>
          </cell>
          <cell r="AN329" t="str">
            <v>PARAGUAY - TESORERIA CLIENTES</v>
          </cell>
        </row>
        <row r="330">
          <cell r="AD330">
            <v>10000</v>
          </cell>
          <cell r="AE330">
            <v>12001</v>
          </cell>
          <cell r="AF330">
            <v>12420</v>
          </cell>
          <cell r="AG330">
            <v>12420</v>
          </cell>
          <cell r="AH330">
            <v>12420</v>
          </cell>
          <cell r="AI330">
            <v>12420</v>
          </cell>
          <cell r="AJ330">
            <v>12420</v>
          </cell>
          <cell r="AK330">
            <v>22420</v>
          </cell>
          <cell r="AL330">
            <v>22000</v>
          </cell>
          <cell r="AM330">
            <v>54209</v>
          </cell>
          <cell r="AN330" t="str">
            <v>PARAGUAY - BCA. INVERSION EMPRESAS</v>
          </cell>
        </row>
        <row r="331">
          <cell r="AD331">
            <v>10000</v>
          </cell>
          <cell r="AE331">
            <v>12001</v>
          </cell>
          <cell r="AF331">
            <v>12420</v>
          </cell>
          <cell r="AG331">
            <v>12420</v>
          </cell>
          <cell r="AH331">
            <v>12420</v>
          </cell>
          <cell r="AI331">
            <v>12420</v>
          </cell>
          <cell r="AJ331">
            <v>12420</v>
          </cell>
          <cell r="AK331">
            <v>22420</v>
          </cell>
          <cell r="AL331">
            <v>22000</v>
          </cell>
          <cell r="AM331">
            <v>54208</v>
          </cell>
          <cell r="AN331" t="str">
            <v>PARAGUAY - BCA. INVERSION PYMES</v>
          </cell>
        </row>
        <row r="332">
          <cell r="AD332">
            <v>10000</v>
          </cell>
          <cell r="AE332">
            <v>12001</v>
          </cell>
          <cell r="AF332">
            <v>12420</v>
          </cell>
          <cell r="AG332">
            <v>12420</v>
          </cell>
          <cell r="AH332">
            <v>12420</v>
          </cell>
          <cell r="AI332">
            <v>12420</v>
          </cell>
          <cell r="AJ332">
            <v>12420</v>
          </cell>
          <cell r="AK332">
            <v>22420</v>
          </cell>
          <cell r="AL332">
            <v>22000</v>
          </cell>
          <cell r="AM332">
            <v>54207</v>
          </cell>
          <cell r="AN332" t="str">
            <v>PARAGUAY - BCA. INVERSION INDIVIDUOS</v>
          </cell>
        </row>
        <row r="333">
          <cell r="AD333">
            <v>10000</v>
          </cell>
          <cell r="AE333">
            <v>12001</v>
          </cell>
          <cell r="AF333">
            <v>12420</v>
          </cell>
          <cell r="AG333">
            <v>12420</v>
          </cell>
          <cell r="AH333">
            <v>12420</v>
          </cell>
          <cell r="AI333">
            <v>12420</v>
          </cell>
          <cell r="AJ333">
            <v>12420</v>
          </cell>
          <cell r="AK333">
            <v>22420</v>
          </cell>
          <cell r="AL333">
            <v>22000</v>
          </cell>
          <cell r="AM333">
            <v>54206</v>
          </cell>
          <cell r="AN333" t="str">
            <v>PARAGUAY - BANCA CORPORATIVA</v>
          </cell>
        </row>
        <row r="334">
          <cell r="AD334">
            <v>10000</v>
          </cell>
          <cell r="AE334">
            <v>12001</v>
          </cell>
          <cell r="AF334">
            <v>12420</v>
          </cell>
          <cell r="AG334">
            <v>12420</v>
          </cell>
          <cell r="AH334">
            <v>12420</v>
          </cell>
          <cell r="AI334">
            <v>12420</v>
          </cell>
          <cell r="AJ334">
            <v>12420</v>
          </cell>
          <cell r="AK334">
            <v>22420</v>
          </cell>
          <cell r="AL334">
            <v>22000</v>
          </cell>
          <cell r="AM334">
            <v>54205</v>
          </cell>
          <cell r="AN334" t="str">
            <v>PARAGUAY - B. COMERCIAL EMPRESAS</v>
          </cell>
        </row>
        <row r="335">
          <cell r="AD335">
            <v>10000</v>
          </cell>
          <cell r="AE335">
            <v>12001</v>
          </cell>
          <cell r="AF335">
            <v>12420</v>
          </cell>
          <cell r="AG335">
            <v>12420</v>
          </cell>
          <cell r="AH335">
            <v>12420</v>
          </cell>
          <cell r="AI335">
            <v>12420</v>
          </cell>
          <cell r="AJ335">
            <v>12420</v>
          </cell>
          <cell r="AK335">
            <v>22420</v>
          </cell>
          <cell r="AL335">
            <v>22000</v>
          </cell>
          <cell r="AM335">
            <v>54204</v>
          </cell>
          <cell r="AN335" t="str">
            <v>PARAGUAY - B. COMERCIAL PYMES</v>
          </cell>
        </row>
        <row r="336">
          <cell r="AD336">
            <v>10000</v>
          </cell>
          <cell r="AE336">
            <v>12001</v>
          </cell>
          <cell r="AF336">
            <v>12420</v>
          </cell>
          <cell r="AG336">
            <v>12420</v>
          </cell>
          <cell r="AH336">
            <v>12420</v>
          </cell>
          <cell r="AI336">
            <v>12420</v>
          </cell>
          <cell r="AJ336">
            <v>12420</v>
          </cell>
          <cell r="AK336">
            <v>22420</v>
          </cell>
          <cell r="AL336">
            <v>22000</v>
          </cell>
          <cell r="AM336">
            <v>54203</v>
          </cell>
          <cell r="AN336" t="str">
            <v>PARAGUAY - B. COMERCIAL INDIVIDUOS</v>
          </cell>
        </row>
        <row r="337">
          <cell r="AD337">
            <v>10000</v>
          </cell>
          <cell r="AE337">
            <v>12001</v>
          </cell>
          <cell r="AF337">
            <v>12420</v>
          </cell>
          <cell r="AG337">
            <v>12420</v>
          </cell>
          <cell r="AH337">
            <v>12420</v>
          </cell>
          <cell r="AI337">
            <v>12420</v>
          </cell>
          <cell r="AJ337">
            <v>12420</v>
          </cell>
          <cell r="AK337">
            <v>22420</v>
          </cell>
          <cell r="AL337">
            <v>22000</v>
          </cell>
          <cell r="AM337">
            <v>54202</v>
          </cell>
          <cell r="AN337" t="str">
            <v>PARAGUAY - INSTITUCIONAL PRIVADO</v>
          </cell>
        </row>
        <row r="338">
          <cell r="AD338">
            <v>10000</v>
          </cell>
          <cell r="AE338">
            <v>12001</v>
          </cell>
          <cell r="AF338">
            <v>12420</v>
          </cell>
          <cell r="AG338">
            <v>12420</v>
          </cell>
          <cell r="AH338">
            <v>12420</v>
          </cell>
          <cell r="AI338">
            <v>12420</v>
          </cell>
          <cell r="AJ338">
            <v>12420</v>
          </cell>
          <cell r="AK338">
            <v>22420</v>
          </cell>
          <cell r="AL338">
            <v>22000</v>
          </cell>
          <cell r="AM338">
            <v>54201</v>
          </cell>
          <cell r="AN338" t="str">
            <v>PARAGUAY - INSTITUCIONAL PUBLICO</v>
          </cell>
        </row>
        <row r="339">
          <cell r="AD339">
            <v>10000</v>
          </cell>
          <cell r="AE339">
            <v>12001</v>
          </cell>
          <cell r="AF339">
            <v>12420</v>
          </cell>
          <cell r="AG339">
            <v>12420</v>
          </cell>
          <cell r="AH339">
            <v>12420</v>
          </cell>
          <cell r="AI339">
            <v>12420</v>
          </cell>
          <cell r="AJ339">
            <v>12420</v>
          </cell>
          <cell r="AK339">
            <v>22420</v>
          </cell>
          <cell r="AL339">
            <v>22000</v>
          </cell>
          <cell r="AM339">
            <v>12429</v>
          </cell>
          <cell r="AN339" t="str">
            <v>AJUSTES  COMERCIAL PARAGUAY</v>
          </cell>
        </row>
        <row r="340">
          <cell r="AD340">
            <v>10000</v>
          </cell>
          <cell r="AE340">
            <v>12001</v>
          </cell>
          <cell r="AF340">
            <v>12420</v>
          </cell>
          <cell r="AG340">
            <v>12420</v>
          </cell>
          <cell r="AH340">
            <v>12420</v>
          </cell>
          <cell r="AI340">
            <v>12420</v>
          </cell>
          <cell r="AJ340">
            <v>12420</v>
          </cell>
          <cell r="AK340">
            <v>22420</v>
          </cell>
          <cell r="AL340">
            <v>22000</v>
          </cell>
          <cell r="AM340">
            <v>12428</v>
          </cell>
          <cell r="AN340" t="str">
            <v>AJUSTES - OHCH PARAGUAY (NO USAR) 80003</v>
          </cell>
        </row>
        <row r="341">
          <cell r="AD341">
            <v>10000</v>
          </cell>
          <cell r="AE341">
            <v>13000</v>
          </cell>
          <cell r="AF341">
            <v>13009</v>
          </cell>
          <cell r="AG341">
            <v>13009</v>
          </cell>
          <cell r="AH341">
            <v>13009</v>
          </cell>
          <cell r="AI341">
            <v>13009</v>
          </cell>
          <cell r="AJ341">
            <v>13009</v>
          </cell>
          <cell r="AK341">
            <v>13009</v>
          </cell>
          <cell r="AL341">
            <v>13009</v>
          </cell>
          <cell r="AM341">
            <v>13009</v>
          </cell>
          <cell r="AN341" t="str">
            <v>AJUSTES - BANCA MAYORISTA GLOBAL</v>
          </cell>
        </row>
        <row r="342">
          <cell r="AD342">
            <v>10000</v>
          </cell>
          <cell r="AE342">
            <v>13000</v>
          </cell>
          <cell r="AF342">
            <v>13010</v>
          </cell>
          <cell r="AG342">
            <v>13011</v>
          </cell>
          <cell r="AH342">
            <v>14020</v>
          </cell>
          <cell r="AI342">
            <v>14020</v>
          </cell>
          <cell r="AJ342">
            <v>14020</v>
          </cell>
          <cell r="AK342">
            <v>22150</v>
          </cell>
          <cell r="AL342">
            <v>22000</v>
          </cell>
          <cell r="AM342">
            <v>14029</v>
          </cell>
          <cell r="AN342" t="str">
            <v>AJUSTES - BANCA DE INVERSIONES ARGENTINA</v>
          </cell>
        </row>
        <row r="343">
          <cell r="AD343">
            <v>10000</v>
          </cell>
          <cell r="AE343">
            <v>13000</v>
          </cell>
          <cell r="AF343">
            <v>13010</v>
          </cell>
          <cell r="AG343">
            <v>13011</v>
          </cell>
          <cell r="AH343">
            <v>14020</v>
          </cell>
          <cell r="AI343">
            <v>14020</v>
          </cell>
          <cell r="AJ343">
            <v>14020</v>
          </cell>
          <cell r="AK343">
            <v>22150</v>
          </cell>
          <cell r="AL343">
            <v>22000</v>
          </cell>
          <cell r="AM343">
            <v>14028</v>
          </cell>
          <cell r="AN343" t="str">
            <v>REASIGNACIONES - AJUSTES SIG ARGENTINA</v>
          </cell>
        </row>
        <row r="344">
          <cell r="AD344">
            <v>10000</v>
          </cell>
          <cell r="AE344">
            <v>13000</v>
          </cell>
          <cell r="AF344">
            <v>13010</v>
          </cell>
          <cell r="AG344">
            <v>13011</v>
          </cell>
          <cell r="AH344">
            <v>14030</v>
          </cell>
          <cell r="AI344">
            <v>14030</v>
          </cell>
          <cell r="AJ344">
            <v>14030</v>
          </cell>
          <cell r="AK344">
            <v>22160</v>
          </cell>
          <cell r="AL344">
            <v>22000</v>
          </cell>
          <cell r="AM344">
            <v>14039</v>
          </cell>
          <cell r="AN344" t="str">
            <v>AJUSTES BCA. DE INVERSIONES BRASIL SANTANDER</v>
          </cell>
        </row>
        <row r="345">
          <cell r="AD345">
            <v>10000</v>
          </cell>
          <cell r="AE345">
            <v>13000</v>
          </cell>
          <cell r="AF345">
            <v>13010</v>
          </cell>
          <cell r="AG345">
            <v>13011</v>
          </cell>
          <cell r="AH345">
            <v>14030</v>
          </cell>
          <cell r="AI345">
            <v>14030</v>
          </cell>
          <cell r="AJ345">
            <v>14030</v>
          </cell>
          <cell r="AK345">
            <v>22160</v>
          </cell>
          <cell r="AL345">
            <v>22000</v>
          </cell>
          <cell r="AM345">
            <v>14038</v>
          </cell>
          <cell r="AN345" t="str">
            <v>REASIGNACIONES - SIG AJUSTES</v>
          </cell>
        </row>
        <row r="346">
          <cell r="AD346">
            <v>10000</v>
          </cell>
          <cell r="AE346">
            <v>13000</v>
          </cell>
          <cell r="AF346">
            <v>13010</v>
          </cell>
          <cell r="AG346">
            <v>13011</v>
          </cell>
          <cell r="AH346">
            <v>14030</v>
          </cell>
          <cell r="AI346">
            <v>14030</v>
          </cell>
          <cell r="AJ346">
            <v>14030</v>
          </cell>
          <cell r="AK346">
            <v>22160</v>
          </cell>
          <cell r="AL346">
            <v>22000</v>
          </cell>
          <cell r="AM346">
            <v>14037</v>
          </cell>
          <cell r="AN346" t="str">
            <v>AJUSTES BCA. DE INVERSIONES BANESPA</v>
          </cell>
        </row>
        <row r="347">
          <cell r="AD347">
            <v>10000</v>
          </cell>
          <cell r="AE347">
            <v>13000</v>
          </cell>
          <cell r="AF347">
            <v>13010</v>
          </cell>
          <cell r="AG347">
            <v>13011</v>
          </cell>
          <cell r="AH347">
            <v>14040</v>
          </cell>
          <cell r="AI347">
            <v>14040</v>
          </cell>
          <cell r="AJ347">
            <v>14040</v>
          </cell>
          <cell r="AK347">
            <v>22010</v>
          </cell>
          <cell r="AL347">
            <v>22000</v>
          </cell>
          <cell r="AM347">
            <v>14049</v>
          </cell>
          <cell r="AN347" t="str">
            <v>AJUSTES - BANCA DE INVERSIONES CHILE</v>
          </cell>
        </row>
        <row r="348">
          <cell r="AD348">
            <v>10000</v>
          </cell>
          <cell r="AE348">
            <v>13000</v>
          </cell>
          <cell r="AF348">
            <v>13010</v>
          </cell>
          <cell r="AG348">
            <v>13011</v>
          </cell>
          <cell r="AH348">
            <v>14050</v>
          </cell>
          <cell r="AI348">
            <v>14050</v>
          </cell>
          <cell r="AJ348">
            <v>14050</v>
          </cell>
          <cell r="AK348">
            <v>22130</v>
          </cell>
          <cell r="AL348">
            <v>22000</v>
          </cell>
          <cell r="AM348">
            <v>14059</v>
          </cell>
          <cell r="AN348" t="str">
            <v>AJUSTES BANCA DE INVERSIONES MEXICO SANTANDER</v>
          </cell>
        </row>
        <row r="349">
          <cell r="AD349">
            <v>10000</v>
          </cell>
          <cell r="AE349">
            <v>13000</v>
          </cell>
          <cell r="AF349">
            <v>13010</v>
          </cell>
          <cell r="AG349">
            <v>13011</v>
          </cell>
          <cell r="AH349">
            <v>14050</v>
          </cell>
          <cell r="AI349">
            <v>14050</v>
          </cell>
          <cell r="AJ349">
            <v>14050</v>
          </cell>
          <cell r="AK349">
            <v>22130</v>
          </cell>
          <cell r="AL349">
            <v>22000</v>
          </cell>
          <cell r="AM349">
            <v>14058</v>
          </cell>
          <cell r="AN349" t="str">
            <v>REASIGNACIONES - AJUSTES SIG MEJICO</v>
          </cell>
        </row>
        <row r="350">
          <cell r="AD350">
            <v>10000</v>
          </cell>
          <cell r="AE350">
            <v>13000</v>
          </cell>
          <cell r="AF350">
            <v>13010</v>
          </cell>
          <cell r="AG350">
            <v>13011</v>
          </cell>
          <cell r="AH350">
            <v>14050</v>
          </cell>
          <cell r="AI350">
            <v>14050</v>
          </cell>
          <cell r="AJ350">
            <v>14050</v>
          </cell>
          <cell r="AK350">
            <v>22130</v>
          </cell>
          <cell r="AL350">
            <v>22000</v>
          </cell>
          <cell r="AM350">
            <v>14057</v>
          </cell>
          <cell r="AN350" t="str">
            <v>AJUSTES - BANCA DE INVERSIONES MEXICO SERFIN</v>
          </cell>
        </row>
        <row r="351">
          <cell r="AD351">
            <v>10000</v>
          </cell>
          <cell r="AE351">
            <v>13000</v>
          </cell>
          <cell r="AF351">
            <v>13010</v>
          </cell>
          <cell r="AG351">
            <v>13011</v>
          </cell>
          <cell r="AH351">
            <v>14060</v>
          </cell>
          <cell r="AI351">
            <v>14060</v>
          </cell>
          <cell r="AJ351">
            <v>14060</v>
          </cell>
          <cell r="AK351">
            <v>22110</v>
          </cell>
          <cell r="AL351">
            <v>22000</v>
          </cell>
          <cell r="AM351">
            <v>14069</v>
          </cell>
          <cell r="AN351" t="str">
            <v>AJUSTES - BANCA DE INVERSIONES VENEZUELA</v>
          </cell>
        </row>
        <row r="352">
          <cell r="AD352">
            <v>10000</v>
          </cell>
          <cell r="AE352">
            <v>13000</v>
          </cell>
          <cell r="AF352">
            <v>13010</v>
          </cell>
          <cell r="AG352">
            <v>13011</v>
          </cell>
          <cell r="AH352">
            <v>14170</v>
          </cell>
          <cell r="AI352">
            <v>14170</v>
          </cell>
          <cell r="AJ352">
            <v>14170</v>
          </cell>
          <cell r="AK352">
            <v>22080</v>
          </cell>
          <cell r="AL352">
            <v>22000</v>
          </cell>
          <cell r="AM352">
            <v>14179</v>
          </cell>
          <cell r="AN352" t="str">
            <v>AJUSTES - BANCA DE INVERSIONES PERU</v>
          </cell>
        </row>
        <row r="353">
          <cell r="AD353">
            <v>10000</v>
          </cell>
          <cell r="AE353">
            <v>13000</v>
          </cell>
          <cell r="AF353">
            <v>13010</v>
          </cell>
          <cell r="AG353">
            <v>13011</v>
          </cell>
          <cell r="AH353">
            <v>14180</v>
          </cell>
          <cell r="AI353">
            <v>14180</v>
          </cell>
          <cell r="AJ353">
            <v>14180</v>
          </cell>
          <cell r="AK353">
            <v>22140</v>
          </cell>
          <cell r="AL353">
            <v>22000</v>
          </cell>
          <cell r="AM353">
            <v>14189</v>
          </cell>
          <cell r="AN353" t="str">
            <v>AJUSTES - BANCA DE INVERSIONES COLOMBIA</v>
          </cell>
        </row>
        <row r="354">
          <cell r="AD354">
            <v>10000</v>
          </cell>
          <cell r="AE354">
            <v>13000</v>
          </cell>
          <cell r="AF354">
            <v>13010</v>
          </cell>
          <cell r="AG354">
            <v>13011</v>
          </cell>
          <cell r="AH354">
            <v>14190</v>
          </cell>
          <cell r="AI354">
            <v>14190</v>
          </cell>
          <cell r="AJ354">
            <v>14190</v>
          </cell>
          <cell r="AK354">
            <v>22200</v>
          </cell>
          <cell r="AL354">
            <v>22000</v>
          </cell>
          <cell r="AM354">
            <v>14195</v>
          </cell>
          <cell r="AN354" t="str">
            <v>G.I. B. INVERSIONES LATINOAMERICA</v>
          </cell>
        </row>
        <row r="355">
          <cell r="AD355">
            <v>10000</v>
          </cell>
          <cell r="AE355">
            <v>13000</v>
          </cell>
          <cell r="AF355">
            <v>13010</v>
          </cell>
          <cell r="AG355">
            <v>13011</v>
          </cell>
          <cell r="AH355">
            <v>14190</v>
          </cell>
          <cell r="AI355">
            <v>14190</v>
          </cell>
          <cell r="AJ355">
            <v>14190</v>
          </cell>
          <cell r="AK355">
            <v>22200</v>
          </cell>
          <cell r="AL355">
            <v>22000</v>
          </cell>
          <cell r="AM355">
            <v>14079</v>
          </cell>
          <cell r="AN355" t="str">
            <v>AJUSTES - BANCA DE INVERSIONES BAHAMAS</v>
          </cell>
        </row>
        <row r="356">
          <cell r="AD356">
            <v>10000</v>
          </cell>
          <cell r="AE356">
            <v>13000</v>
          </cell>
          <cell r="AF356">
            <v>13010</v>
          </cell>
          <cell r="AG356">
            <v>13012</v>
          </cell>
          <cell r="AH356">
            <v>14010</v>
          </cell>
          <cell r="AI356">
            <v>14010</v>
          </cell>
          <cell r="AJ356">
            <v>14010</v>
          </cell>
          <cell r="AK356">
            <v>14010</v>
          </cell>
          <cell r="AL356">
            <v>14010</v>
          </cell>
          <cell r="AM356">
            <v>14019</v>
          </cell>
          <cell r="AN356" t="str">
            <v>AJUSTES - BANCA DE INVERSIONES ESPAÑA</v>
          </cell>
        </row>
        <row r="357">
          <cell r="AD357">
            <v>10000</v>
          </cell>
          <cell r="AE357">
            <v>13000</v>
          </cell>
          <cell r="AF357">
            <v>13010</v>
          </cell>
          <cell r="AG357">
            <v>13012</v>
          </cell>
          <cell r="AH357">
            <v>14010</v>
          </cell>
          <cell r="AI357">
            <v>14010</v>
          </cell>
          <cell r="AJ357">
            <v>14010</v>
          </cell>
          <cell r="AK357">
            <v>14010</v>
          </cell>
          <cell r="AL357">
            <v>14010</v>
          </cell>
          <cell r="AM357">
            <v>14018</v>
          </cell>
          <cell r="AN357" t="str">
            <v>REASIGNACIONES - AJUSTES SIG ESPAÑA</v>
          </cell>
        </row>
        <row r="358">
          <cell r="AD358">
            <v>10000</v>
          </cell>
          <cell r="AE358">
            <v>13000</v>
          </cell>
          <cell r="AF358">
            <v>13010</v>
          </cell>
          <cell r="AG358">
            <v>13012</v>
          </cell>
          <cell r="AH358">
            <v>14010</v>
          </cell>
          <cell r="AI358">
            <v>14010</v>
          </cell>
          <cell r="AJ358">
            <v>14010</v>
          </cell>
          <cell r="AK358">
            <v>14010</v>
          </cell>
          <cell r="AL358">
            <v>14010</v>
          </cell>
          <cell r="AM358">
            <v>14017</v>
          </cell>
          <cell r="AN358" t="str">
            <v>AJUSTES BCH - BANCA INVERSIONES ESPAÑA</v>
          </cell>
        </row>
        <row r="359">
          <cell r="AD359">
            <v>10000</v>
          </cell>
          <cell r="AE359">
            <v>13000</v>
          </cell>
          <cell r="AF359">
            <v>13010</v>
          </cell>
          <cell r="AG359">
            <v>13012</v>
          </cell>
          <cell r="AH359">
            <v>14010</v>
          </cell>
          <cell r="AI359">
            <v>14010</v>
          </cell>
          <cell r="AJ359">
            <v>14010</v>
          </cell>
          <cell r="AK359">
            <v>14010</v>
          </cell>
          <cell r="AL359">
            <v>14010</v>
          </cell>
          <cell r="AM359">
            <v>14016</v>
          </cell>
          <cell r="AN359" t="str">
            <v>REASIGNACIONES S.I.S.A. (98 Y 99)</v>
          </cell>
        </row>
        <row r="360">
          <cell r="AD360">
            <v>10000</v>
          </cell>
          <cell r="AE360">
            <v>13000</v>
          </cell>
          <cell r="AF360">
            <v>13010</v>
          </cell>
          <cell r="AG360">
            <v>13012</v>
          </cell>
          <cell r="AH360">
            <v>14010</v>
          </cell>
          <cell r="AI360">
            <v>14010</v>
          </cell>
          <cell r="AJ360">
            <v>14010</v>
          </cell>
          <cell r="AK360">
            <v>14010</v>
          </cell>
          <cell r="AL360">
            <v>14010</v>
          </cell>
          <cell r="AM360">
            <v>14015</v>
          </cell>
          <cell r="AN360" t="str">
            <v>REASIGNACIONES BIAMER RESTA 98 Y 99</v>
          </cell>
        </row>
        <row r="361">
          <cell r="AD361">
            <v>10000</v>
          </cell>
          <cell r="AE361">
            <v>13000</v>
          </cell>
          <cell r="AF361">
            <v>13010</v>
          </cell>
          <cell r="AG361">
            <v>13012</v>
          </cell>
          <cell r="AH361">
            <v>14010</v>
          </cell>
          <cell r="AI361">
            <v>14010</v>
          </cell>
          <cell r="AJ361">
            <v>14010</v>
          </cell>
          <cell r="AK361">
            <v>14010</v>
          </cell>
          <cell r="AL361">
            <v>14010</v>
          </cell>
          <cell r="AM361">
            <v>14014</v>
          </cell>
          <cell r="AN361" t="str">
            <v>G.I. BANCA INVERSION ESPAÑA</v>
          </cell>
        </row>
        <row r="362">
          <cell r="AD362">
            <v>10000</v>
          </cell>
          <cell r="AE362">
            <v>13000</v>
          </cell>
          <cell r="AF362">
            <v>13010</v>
          </cell>
          <cell r="AG362">
            <v>13012</v>
          </cell>
          <cell r="AH362">
            <v>14010</v>
          </cell>
          <cell r="AI362">
            <v>14010</v>
          </cell>
          <cell r="AJ362">
            <v>14010</v>
          </cell>
          <cell r="AK362">
            <v>14010</v>
          </cell>
          <cell r="AL362">
            <v>14010</v>
          </cell>
          <cell r="AM362">
            <v>14012</v>
          </cell>
          <cell r="AN362" t="str">
            <v>CUSTODIA DE VALORES</v>
          </cell>
        </row>
        <row r="363">
          <cell r="AD363">
            <v>10000</v>
          </cell>
          <cell r="AE363">
            <v>13000</v>
          </cell>
          <cell r="AF363">
            <v>13010</v>
          </cell>
          <cell r="AG363">
            <v>13012</v>
          </cell>
          <cell r="AH363">
            <v>14080</v>
          </cell>
          <cell r="AI363">
            <v>14080</v>
          </cell>
          <cell r="AJ363">
            <v>14080</v>
          </cell>
          <cell r="AK363">
            <v>14080</v>
          </cell>
          <cell r="AL363">
            <v>14080</v>
          </cell>
          <cell r="AM363">
            <v>14197</v>
          </cell>
          <cell r="AN363" t="str">
            <v>AJUSTES - B. INVERSIONES RESTO LATINOAMERICA</v>
          </cell>
        </row>
        <row r="364">
          <cell r="AD364">
            <v>10000</v>
          </cell>
          <cell r="AE364">
            <v>13000</v>
          </cell>
          <cell r="AF364">
            <v>13010</v>
          </cell>
          <cell r="AG364">
            <v>13012</v>
          </cell>
          <cell r="AH364">
            <v>14080</v>
          </cell>
          <cell r="AI364">
            <v>14080</v>
          </cell>
          <cell r="AJ364">
            <v>14080</v>
          </cell>
          <cell r="AK364">
            <v>14080</v>
          </cell>
          <cell r="AL364">
            <v>14080</v>
          </cell>
          <cell r="AM364">
            <v>14089</v>
          </cell>
          <cell r="AN364" t="str">
            <v>AJUSTES - BANCA DE INVERSIONES NUEVA YORK</v>
          </cell>
        </row>
        <row r="365">
          <cell r="AD365">
            <v>10000</v>
          </cell>
          <cell r="AE365">
            <v>13000</v>
          </cell>
          <cell r="AF365">
            <v>13010</v>
          </cell>
          <cell r="AG365">
            <v>13012</v>
          </cell>
          <cell r="AH365">
            <v>14080</v>
          </cell>
          <cell r="AI365">
            <v>14080</v>
          </cell>
          <cell r="AJ365">
            <v>14080</v>
          </cell>
          <cell r="AK365">
            <v>14080</v>
          </cell>
          <cell r="AL365">
            <v>14080</v>
          </cell>
          <cell r="AM365">
            <v>14088</v>
          </cell>
          <cell r="AN365" t="str">
            <v>REASIGNACIONES - AJUSTES SIG NUEVA YORK</v>
          </cell>
        </row>
        <row r="366">
          <cell r="AD366">
            <v>10000</v>
          </cell>
          <cell r="AE366">
            <v>13000</v>
          </cell>
          <cell r="AF366">
            <v>13010</v>
          </cell>
          <cell r="AG366">
            <v>13012</v>
          </cell>
          <cell r="AH366">
            <v>14080</v>
          </cell>
          <cell r="AI366">
            <v>14080</v>
          </cell>
          <cell r="AJ366">
            <v>14080</v>
          </cell>
          <cell r="AK366">
            <v>14080</v>
          </cell>
          <cell r="AL366">
            <v>14080</v>
          </cell>
          <cell r="AM366">
            <v>13312</v>
          </cell>
          <cell r="AN366" t="str">
            <v>BS TRUST - HIGH YIELD</v>
          </cell>
        </row>
        <row r="367">
          <cell r="AD367">
            <v>10000</v>
          </cell>
          <cell r="AE367">
            <v>13000</v>
          </cell>
          <cell r="AF367">
            <v>13010</v>
          </cell>
          <cell r="AG367">
            <v>13012</v>
          </cell>
          <cell r="AH367">
            <v>14090</v>
          </cell>
          <cell r="AI367">
            <v>14090</v>
          </cell>
          <cell r="AJ367">
            <v>14090</v>
          </cell>
          <cell r="AK367">
            <v>14090</v>
          </cell>
          <cell r="AL367">
            <v>30000</v>
          </cell>
          <cell r="AM367">
            <v>14099</v>
          </cell>
          <cell r="AN367" t="str">
            <v>AJUSTES - BANCA DE  INVERSIONES PORTUGAL</v>
          </cell>
        </row>
        <row r="368">
          <cell r="AD368">
            <v>10000</v>
          </cell>
          <cell r="AE368">
            <v>13000</v>
          </cell>
          <cell r="AF368">
            <v>13010</v>
          </cell>
          <cell r="AG368">
            <v>13012</v>
          </cell>
          <cell r="AH368">
            <v>14100</v>
          </cell>
          <cell r="AI368">
            <v>14100</v>
          </cell>
          <cell r="AJ368">
            <v>14100</v>
          </cell>
          <cell r="AK368">
            <v>14100</v>
          </cell>
          <cell r="AL368">
            <v>14100</v>
          </cell>
          <cell r="AM368">
            <v>14109</v>
          </cell>
          <cell r="AN368" t="str">
            <v>AJUSTES - BANCA DE INVERSIONES ITALIA</v>
          </cell>
        </row>
        <row r="369">
          <cell r="AD369">
            <v>10000</v>
          </cell>
          <cell r="AE369">
            <v>13000</v>
          </cell>
          <cell r="AF369">
            <v>13010</v>
          </cell>
          <cell r="AG369">
            <v>13012</v>
          </cell>
          <cell r="AH369">
            <v>14110</v>
          </cell>
          <cell r="AI369">
            <v>14110</v>
          </cell>
          <cell r="AJ369">
            <v>14110</v>
          </cell>
          <cell r="AK369">
            <v>14110</v>
          </cell>
          <cell r="AL369">
            <v>14110</v>
          </cell>
          <cell r="AM369">
            <v>14117</v>
          </cell>
          <cell r="AN369" t="str">
            <v>AJUSTES - BANCA DE INVERSIONES FRANKFURT</v>
          </cell>
        </row>
        <row r="370">
          <cell r="AD370">
            <v>10000</v>
          </cell>
          <cell r="AE370">
            <v>13000</v>
          </cell>
          <cell r="AF370">
            <v>13010</v>
          </cell>
          <cell r="AG370">
            <v>13012</v>
          </cell>
          <cell r="AH370">
            <v>14130</v>
          </cell>
          <cell r="AI370">
            <v>14130</v>
          </cell>
          <cell r="AJ370">
            <v>14130</v>
          </cell>
          <cell r="AK370">
            <v>14130</v>
          </cell>
          <cell r="AL370">
            <v>14130</v>
          </cell>
          <cell r="AM370">
            <v>14139</v>
          </cell>
          <cell r="AN370" t="str">
            <v>AJUSTES - BANCA DE INVERSIONES FILIPINAS</v>
          </cell>
        </row>
        <row r="371">
          <cell r="AD371">
            <v>10000</v>
          </cell>
          <cell r="AE371">
            <v>13000</v>
          </cell>
          <cell r="AF371">
            <v>13010</v>
          </cell>
          <cell r="AG371">
            <v>13012</v>
          </cell>
          <cell r="AH371">
            <v>14140</v>
          </cell>
          <cell r="AI371">
            <v>14140</v>
          </cell>
          <cell r="AJ371">
            <v>14140</v>
          </cell>
          <cell r="AK371">
            <v>14140</v>
          </cell>
          <cell r="AL371">
            <v>14140</v>
          </cell>
          <cell r="AM371">
            <v>14149</v>
          </cell>
          <cell r="AN371" t="str">
            <v>AJUSTES BCA. INVERSIONES SOC.INSTRUMENTALES</v>
          </cell>
        </row>
        <row r="372">
          <cell r="AD372">
            <v>10000</v>
          </cell>
          <cell r="AE372">
            <v>13000</v>
          </cell>
          <cell r="AF372">
            <v>13010</v>
          </cell>
          <cell r="AG372">
            <v>13012</v>
          </cell>
          <cell r="AH372">
            <v>14140</v>
          </cell>
          <cell r="AI372">
            <v>14140</v>
          </cell>
          <cell r="AJ372">
            <v>14140</v>
          </cell>
          <cell r="AK372">
            <v>14140</v>
          </cell>
          <cell r="AL372">
            <v>14140</v>
          </cell>
          <cell r="AM372">
            <v>14148</v>
          </cell>
          <cell r="AN372" t="str">
            <v>REASIGNACIONES HOLDINGS INVESTMENT (98 Y 99)</v>
          </cell>
        </row>
        <row r="373">
          <cell r="AD373">
            <v>10000</v>
          </cell>
          <cell r="AE373">
            <v>13000</v>
          </cell>
          <cell r="AF373">
            <v>13010</v>
          </cell>
          <cell r="AG373">
            <v>13012</v>
          </cell>
          <cell r="AH373">
            <v>14150</v>
          </cell>
          <cell r="AI373">
            <v>14150</v>
          </cell>
          <cell r="AJ373">
            <v>14150</v>
          </cell>
          <cell r="AK373">
            <v>14150</v>
          </cell>
          <cell r="AL373">
            <v>14150</v>
          </cell>
          <cell r="AM373">
            <v>14159</v>
          </cell>
          <cell r="AN373" t="str">
            <v>AJUSTES - BANCA DE INVERSIONES LONDRES</v>
          </cell>
        </row>
        <row r="374">
          <cell r="AD374">
            <v>10000</v>
          </cell>
          <cell r="AE374">
            <v>13000</v>
          </cell>
          <cell r="AF374">
            <v>13010</v>
          </cell>
          <cell r="AG374">
            <v>13012</v>
          </cell>
          <cell r="AH374">
            <v>14160</v>
          </cell>
          <cell r="AI374">
            <v>14160</v>
          </cell>
          <cell r="AJ374">
            <v>14160</v>
          </cell>
          <cell r="AK374">
            <v>14160</v>
          </cell>
          <cell r="AL374">
            <v>14160</v>
          </cell>
          <cell r="AM374">
            <v>14167</v>
          </cell>
          <cell r="AN374" t="str">
            <v>AJUSTES - BANCA DE INVERSIONES PARIS</v>
          </cell>
        </row>
        <row r="375">
          <cell r="AD375">
            <v>10000</v>
          </cell>
          <cell r="AE375">
            <v>13000</v>
          </cell>
          <cell r="AF375">
            <v>13010</v>
          </cell>
          <cell r="AG375">
            <v>13012</v>
          </cell>
          <cell r="AH375">
            <v>14200</v>
          </cell>
          <cell r="AI375">
            <v>14200</v>
          </cell>
          <cell r="AJ375">
            <v>14200</v>
          </cell>
          <cell r="AK375">
            <v>14200</v>
          </cell>
          <cell r="AL375">
            <v>14200</v>
          </cell>
          <cell r="AM375">
            <v>14198</v>
          </cell>
          <cell r="AN375" t="str">
            <v>REASIGNACIONES SINGAPUR</v>
          </cell>
        </row>
        <row r="376">
          <cell r="AD376">
            <v>10000</v>
          </cell>
          <cell r="AE376">
            <v>13000</v>
          </cell>
          <cell r="AF376">
            <v>13010</v>
          </cell>
          <cell r="AG376">
            <v>13012</v>
          </cell>
          <cell r="AH376">
            <v>14200</v>
          </cell>
          <cell r="AI376">
            <v>14200</v>
          </cell>
          <cell r="AJ376">
            <v>14200</v>
          </cell>
          <cell r="AK376">
            <v>14200</v>
          </cell>
          <cell r="AL376">
            <v>14200</v>
          </cell>
          <cell r="AM376">
            <v>14168</v>
          </cell>
          <cell r="AN376" t="str">
            <v>REASIGNACIONES P. RICO INVESTMENT (98 Y 99)</v>
          </cell>
        </row>
        <row r="377">
          <cell r="AD377">
            <v>10000</v>
          </cell>
          <cell r="AE377">
            <v>13000</v>
          </cell>
          <cell r="AF377">
            <v>13010</v>
          </cell>
          <cell r="AG377">
            <v>13012</v>
          </cell>
          <cell r="AH377">
            <v>14200</v>
          </cell>
          <cell r="AI377">
            <v>14200</v>
          </cell>
          <cell r="AJ377">
            <v>14200</v>
          </cell>
          <cell r="AK377">
            <v>14200</v>
          </cell>
          <cell r="AL377">
            <v>14200</v>
          </cell>
          <cell r="AM377">
            <v>14128</v>
          </cell>
          <cell r="AN377" t="str">
            <v>REASIGNACIONES S.F.P.</v>
          </cell>
        </row>
        <row r="378">
          <cell r="AD378">
            <v>10000</v>
          </cell>
          <cell r="AE378">
            <v>13000</v>
          </cell>
          <cell r="AF378">
            <v>13010</v>
          </cell>
          <cell r="AG378">
            <v>13012</v>
          </cell>
          <cell r="AH378">
            <v>14200</v>
          </cell>
          <cell r="AI378">
            <v>14200</v>
          </cell>
          <cell r="AJ378">
            <v>14200</v>
          </cell>
          <cell r="AK378">
            <v>14200</v>
          </cell>
          <cell r="AL378">
            <v>14200</v>
          </cell>
          <cell r="AM378">
            <v>14118</v>
          </cell>
          <cell r="AN378" t="str">
            <v>REASIGNACIONES HONG KONG</v>
          </cell>
        </row>
        <row r="379">
          <cell r="AD379">
            <v>10000</v>
          </cell>
          <cell r="AE379">
            <v>13000</v>
          </cell>
          <cell r="AF379">
            <v>13010</v>
          </cell>
          <cell r="AG379">
            <v>13012</v>
          </cell>
          <cell r="AH379">
            <v>14200</v>
          </cell>
          <cell r="AI379">
            <v>14200</v>
          </cell>
          <cell r="AJ379">
            <v>14200</v>
          </cell>
          <cell r="AK379">
            <v>14200</v>
          </cell>
          <cell r="AL379">
            <v>14200</v>
          </cell>
          <cell r="AM379">
            <v>14009</v>
          </cell>
          <cell r="AN379" t="str">
            <v>AJUSTES - SIG</v>
          </cell>
        </row>
        <row r="380">
          <cell r="AD380">
            <v>10000</v>
          </cell>
          <cell r="AE380">
            <v>13000</v>
          </cell>
          <cell r="AF380">
            <v>13010</v>
          </cell>
          <cell r="AG380">
            <v>13012</v>
          </cell>
          <cell r="AH380">
            <v>14200</v>
          </cell>
          <cell r="AI380">
            <v>14200</v>
          </cell>
          <cell r="AJ380">
            <v>14200</v>
          </cell>
          <cell r="AK380">
            <v>14200</v>
          </cell>
          <cell r="AL380">
            <v>14200</v>
          </cell>
          <cell r="AM380">
            <v>14005</v>
          </cell>
          <cell r="AN380" t="str">
            <v>G.I. B. INVERSIONES RESTO</v>
          </cell>
        </row>
        <row r="381">
          <cell r="AD381">
            <v>10000</v>
          </cell>
          <cell r="AE381">
            <v>13000</v>
          </cell>
          <cell r="AF381">
            <v>13010</v>
          </cell>
          <cell r="AG381">
            <v>13012</v>
          </cell>
          <cell r="AH381">
            <v>14200</v>
          </cell>
          <cell r="AI381">
            <v>14200</v>
          </cell>
          <cell r="AJ381">
            <v>14200</v>
          </cell>
          <cell r="AK381">
            <v>14200</v>
          </cell>
          <cell r="AL381">
            <v>14200</v>
          </cell>
          <cell r="AM381">
            <v>13013</v>
          </cell>
          <cell r="AN381" t="str">
            <v>AJUSTES BCH - INVESTMENT</v>
          </cell>
        </row>
        <row r="382">
          <cell r="AD382">
            <v>10000</v>
          </cell>
          <cell r="AE382">
            <v>13000</v>
          </cell>
          <cell r="AF382">
            <v>13020</v>
          </cell>
          <cell r="AG382">
            <v>13029</v>
          </cell>
          <cell r="AH382">
            <v>13029</v>
          </cell>
          <cell r="AI382">
            <v>13029</v>
          </cell>
          <cell r="AJ382">
            <v>13029</v>
          </cell>
          <cell r="AK382">
            <v>13029</v>
          </cell>
          <cell r="AL382">
            <v>13029</v>
          </cell>
          <cell r="AM382">
            <v>13029</v>
          </cell>
          <cell r="AN382" t="str">
            <v>AJUSTES - BANCA CORPORATIVA</v>
          </cell>
        </row>
        <row r="383">
          <cell r="AD383">
            <v>10000</v>
          </cell>
          <cell r="AE383">
            <v>13000</v>
          </cell>
          <cell r="AF383">
            <v>13020</v>
          </cell>
          <cell r="AG383">
            <v>13100</v>
          </cell>
          <cell r="AH383">
            <v>13100</v>
          </cell>
          <cell r="AI383">
            <v>13100</v>
          </cell>
          <cell r="AJ383">
            <v>13100</v>
          </cell>
          <cell r="AK383">
            <v>13100</v>
          </cell>
          <cell r="AL383">
            <v>13100</v>
          </cell>
          <cell r="AM383">
            <v>13109</v>
          </cell>
          <cell r="AN383" t="str">
            <v>AJUSTES - CORPORATE</v>
          </cell>
        </row>
        <row r="384">
          <cell r="AD384">
            <v>10000</v>
          </cell>
          <cell r="AE384">
            <v>13000</v>
          </cell>
          <cell r="AF384">
            <v>13020</v>
          </cell>
          <cell r="AG384">
            <v>13100</v>
          </cell>
          <cell r="AH384">
            <v>13100</v>
          </cell>
          <cell r="AI384">
            <v>13100</v>
          </cell>
          <cell r="AJ384">
            <v>13100</v>
          </cell>
          <cell r="AK384">
            <v>13100</v>
          </cell>
          <cell r="AL384">
            <v>13100</v>
          </cell>
          <cell r="AM384">
            <v>13107</v>
          </cell>
          <cell r="AN384" t="str">
            <v>REASIGNACIONES - AJUSTES CORPORATE</v>
          </cell>
        </row>
        <row r="385">
          <cell r="AD385">
            <v>10000</v>
          </cell>
          <cell r="AE385">
            <v>13000</v>
          </cell>
          <cell r="AF385">
            <v>13020</v>
          </cell>
          <cell r="AG385">
            <v>13100</v>
          </cell>
          <cell r="AH385">
            <v>13100</v>
          </cell>
          <cell r="AI385">
            <v>13100</v>
          </cell>
          <cell r="AJ385">
            <v>13100</v>
          </cell>
          <cell r="AK385">
            <v>13100</v>
          </cell>
          <cell r="AL385">
            <v>13100</v>
          </cell>
          <cell r="AM385">
            <v>13102</v>
          </cell>
          <cell r="AN385" t="str">
            <v>GRANDES EMPRESAS B.C.H. BORRAR</v>
          </cell>
        </row>
        <row r="386">
          <cell r="AD386">
            <v>10000</v>
          </cell>
          <cell r="AE386">
            <v>13000</v>
          </cell>
          <cell r="AF386">
            <v>13020</v>
          </cell>
          <cell r="AG386">
            <v>13100</v>
          </cell>
          <cell r="AH386">
            <v>13100</v>
          </cell>
          <cell r="AI386">
            <v>13100</v>
          </cell>
          <cell r="AJ386">
            <v>13100</v>
          </cell>
          <cell r="AK386">
            <v>13100</v>
          </cell>
          <cell r="AL386">
            <v>13100</v>
          </cell>
          <cell r="AM386">
            <v>13101</v>
          </cell>
          <cell r="AN386" t="str">
            <v>GRANDES EMPRESAS MATRIZ</v>
          </cell>
        </row>
        <row r="387">
          <cell r="AD387">
            <v>10000</v>
          </cell>
          <cell r="AE387">
            <v>13000</v>
          </cell>
          <cell r="AF387">
            <v>13020</v>
          </cell>
          <cell r="AG387">
            <v>13110</v>
          </cell>
          <cell r="AH387">
            <v>13110</v>
          </cell>
          <cell r="AI387">
            <v>13110</v>
          </cell>
          <cell r="AJ387">
            <v>13110</v>
          </cell>
          <cell r="AK387">
            <v>13110</v>
          </cell>
          <cell r="AL387">
            <v>13110</v>
          </cell>
          <cell r="AM387">
            <v>13509</v>
          </cell>
          <cell r="AN387" t="str">
            <v>AJUSTES - I.F.I. (FINANCIACION INTERNACIONAL)</v>
          </cell>
        </row>
        <row r="388">
          <cell r="AD388">
            <v>10000</v>
          </cell>
          <cell r="AE388">
            <v>13000</v>
          </cell>
          <cell r="AF388">
            <v>13020</v>
          </cell>
          <cell r="AG388">
            <v>13110</v>
          </cell>
          <cell r="AH388">
            <v>13110</v>
          </cell>
          <cell r="AI388">
            <v>13110</v>
          </cell>
          <cell r="AJ388">
            <v>13110</v>
          </cell>
          <cell r="AK388">
            <v>13110</v>
          </cell>
          <cell r="AL388">
            <v>13110</v>
          </cell>
          <cell r="AM388">
            <v>13508</v>
          </cell>
          <cell r="AN388" t="str">
            <v>I.F.I. BANCO SANTANDER BORRAR</v>
          </cell>
        </row>
        <row r="389">
          <cell r="AD389">
            <v>10000</v>
          </cell>
          <cell r="AE389">
            <v>13000</v>
          </cell>
          <cell r="AF389">
            <v>13020</v>
          </cell>
          <cell r="AG389">
            <v>13110</v>
          </cell>
          <cell r="AH389">
            <v>13110</v>
          </cell>
          <cell r="AI389">
            <v>13110</v>
          </cell>
          <cell r="AJ389">
            <v>13110</v>
          </cell>
          <cell r="AK389">
            <v>13110</v>
          </cell>
          <cell r="AL389">
            <v>13110</v>
          </cell>
          <cell r="AM389">
            <v>13108</v>
          </cell>
          <cell r="AN389" t="str">
            <v>REASIGNACIONES - AJUSTES I.F.I. B. SANTANDER</v>
          </cell>
        </row>
        <row r="390">
          <cell r="AD390">
            <v>10000</v>
          </cell>
          <cell r="AE390">
            <v>13000</v>
          </cell>
          <cell r="AF390">
            <v>13020</v>
          </cell>
          <cell r="AG390">
            <v>13110</v>
          </cell>
          <cell r="AH390">
            <v>13110</v>
          </cell>
          <cell r="AI390">
            <v>13110</v>
          </cell>
          <cell r="AJ390">
            <v>13110</v>
          </cell>
          <cell r="AK390">
            <v>13110</v>
          </cell>
          <cell r="AL390">
            <v>13110</v>
          </cell>
          <cell r="AM390">
            <v>13022</v>
          </cell>
          <cell r="AN390" t="str">
            <v>INSTITUCIONES FINANCIERAS INTERNAC. (I.F.I.)</v>
          </cell>
        </row>
        <row r="391">
          <cell r="AD391">
            <v>10000</v>
          </cell>
          <cell r="AE391">
            <v>13000</v>
          </cell>
          <cell r="AF391">
            <v>13020</v>
          </cell>
          <cell r="AG391">
            <v>13120</v>
          </cell>
          <cell r="AH391">
            <v>13120</v>
          </cell>
          <cell r="AI391">
            <v>13120</v>
          </cell>
          <cell r="AJ391">
            <v>13120</v>
          </cell>
          <cell r="AK391">
            <v>13120</v>
          </cell>
          <cell r="AL391">
            <v>13120</v>
          </cell>
          <cell r="AM391">
            <v>13129</v>
          </cell>
          <cell r="AN391" t="str">
            <v>AJUSTES - A.F.I. (FINANCIACION INTERNACIONAL)</v>
          </cell>
        </row>
        <row r="392">
          <cell r="AD392">
            <v>10000</v>
          </cell>
          <cell r="AE392">
            <v>13000</v>
          </cell>
          <cell r="AF392">
            <v>13020</v>
          </cell>
          <cell r="AG392">
            <v>13120</v>
          </cell>
          <cell r="AH392">
            <v>13120</v>
          </cell>
          <cell r="AI392">
            <v>13120</v>
          </cell>
          <cell r="AJ392">
            <v>13120</v>
          </cell>
          <cell r="AK392">
            <v>13120</v>
          </cell>
          <cell r="AL392">
            <v>13120</v>
          </cell>
          <cell r="AM392">
            <v>13121</v>
          </cell>
          <cell r="AN392" t="str">
            <v>A.F.I. BANCO SANTANDER BORRAR</v>
          </cell>
        </row>
        <row r="393">
          <cell r="AD393">
            <v>10000</v>
          </cell>
          <cell r="AE393">
            <v>13000</v>
          </cell>
          <cell r="AF393">
            <v>13020</v>
          </cell>
          <cell r="AG393">
            <v>13120</v>
          </cell>
          <cell r="AH393">
            <v>13120</v>
          </cell>
          <cell r="AI393">
            <v>13120</v>
          </cell>
          <cell r="AJ393">
            <v>13120</v>
          </cell>
          <cell r="AK393">
            <v>13120</v>
          </cell>
          <cell r="AL393">
            <v>13120</v>
          </cell>
          <cell r="AM393">
            <v>13023</v>
          </cell>
          <cell r="AN393" t="str">
            <v>FINANCIACION INTERNACIONAL (F.I.)</v>
          </cell>
        </row>
        <row r="394">
          <cell r="AD394">
            <v>10000</v>
          </cell>
          <cell r="AE394">
            <v>13000</v>
          </cell>
          <cell r="AF394">
            <v>13030</v>
          </cell>
          <cell r="AG394">
            <v>13031</v>
          </cell>
          <cell r="AH394">
            <v>13031</v>
          </cell>
          <cell r="AI394">
            <v>13031</v>
          </cell>
          <cell r="AJ394">
            <v>13031</v>
          </cell>
          <cell r="AK394">
            <v>13031</v>
          </cell>
          <cell r="AL394">
            <v>13031</v>
          </cell>
          <cell r="AM394">
            <v>17682</v>
          </cell>
          <cell r="AN394" t="str">
            <v>REASIGNACIONES S.F.P.(RESTA AÑO 98 Y 99)</v>
          </cell>
        </row>
        <row r="395">
          <cell r="AD395">
            <v>10000</v>
          </cell>
          <cell r="AE395">
            <v>13000</v>
          </cell>
          <cell r="AF395">
            <v>13030</v>
          </cell>
          <cell r="AG395">
            <v>13031</v>
          </cell>
          <cell r="AH395">
            <v>13031</v>
          </cell>
          <cell r="AI395">
            <v>13031</v>
          </cell>
          <cell r="AJ395">
            <v>13031</v>
          </cell>
          <cell r="AK395">
            <v>13031</v>
          </cell>
          <cell r="AL395">
            <v>13031</v>
          </cell>
          <cell r="AM395">
            <v>14129</v>
          </cell>
          <cell r="AN395" t="str">
            <v>AJUSTES - STDER. FINANCIAL PRODUCTS</v>
          </cell>
        </row>
        <row r="396">
          <cell r="AD396">
            <v>10000</v>
          </cell>
          <cell r="AE396">
            <v>13000</v>
          </cell>
          <cell r="AF396">
            <v>13030</v>
          </cell>
          <cell r="AG396">
            <v>13032</v>
          </cell>
          <cell r="AH396">
            <v>13032</v>
          </cell>
          <cell r="AI396">
            <v>13032</v>
          </cell>
          <cell r="AJ396">
            <v>13032</v>
          </cell>
          <cell r="AK396">
            <v>13032</v>
          </cell>
          <cell r="AL396">
            <v>13032</v>
          </cell>
          <cell r="AM396">
            <v>13036</v>
          </cell>
          <cell r="AN396" t="str">
            <v>AJUSTES - TRASPASO SUCURSALES A TESORERIA</v>
          </cell>
        </row>
        <row r="397">
          <cell r="AD397">
            <v>10000</v>
          </cell>
          <cell r="AE397">
            <v>13000</v>
          </cell>
          <cell r="AF397">
            <v>13030</v>
          </cell>
          <cell r="AG397">
            <v>13039</v>
          </cell>
          <cell r="AH397">
            <v>13039</v>
          </cell>
          <cell r="AI397">
            <v>13039</v>
          </cell>
          <cell r="AJ397">
            <v>13039</v>
          </cell>
          <cell r="AK397">
            <v>13039</v>
          </cell>
          <cell r="AL397">
            <v>13039</v>
          </cell>
          <cell r="AM397">
            <v>13039</v>
          </cell>
          <cell r="AN397" t="str">
            <v>AJUSTES - TESORERIA</v>
          </cell>
        </row>
        <row r="398">
          <cell r="AD398">
            <v>10000</v>
          </cell>
          <cell r="AE398">
            <v>13000</v>
          </cell>
          <cell r="AF398">
            <v>13030</v>
          </cell>
          <cell r="AG398">
            <v>13200</v>
          </cell>
          <cell r="AH398">
            <v>13200</v>
          </cell>
          <cell r="AI398">
            <v>13200</v>
          </cell>
          <cell r="AJ398">
            <v>13200</v>
          </cell>
          <cell r="AK398">
            <v>13200</v>
          </cell>
          <cell r="AL398">
            <v>13200</v>
          </cell>
          <cell r="AM398">
            <v>13209</v>
          </cell>
          <cell r="AN398" t="str">
            <v>AJUSTES - MERCADOS FINANCIEROS (TESORERIA)</v>
          </cell>
        </row>
        <row r="399">
          <cell r="AD399">
            <v>10000</v>
          </cell>
          <cell r="AE399">
            <v>13000</v>
          </cell>
          <cell r="AF399">
            <v>13030</v>
          </cell>
          <cell r="AG399">
            <v>13200</v>
          </cell>
          <cell r="AH399">
            <v>13200</v>
          </cell>
          <cell r="AI399">
            <v>13200</v>
          </cell>
          <cell r="AJ399">
            <v>13200</v>
          </cell>
          <cell r="AK399">
            <v>13200</v>
          </cell>
          <cell r="AL399">
            <v>13200</v>
          </cell>
          <cell r="AM399">
            <v>13207</v>
          </cell>
          <cell r="AN399" t="str">
            <v>REASIGNACIONES - AJUSTES TESORERIA</v>
          </cell>
        </row>
        <row r="400">
          <cell r="AD400">
            <v>10000</v>
          </cell>
          <cell r="AE400">
            <v>13000</v>
          </cell>
          <cell r="AF400">
            <v>13030</v>
          </cell>
          <cell r="AG400">
            <v>13200</v>
          </cell>
          <cell r="AH400">
            <v>13200</v>
          </cell>
          <cell r="AI400">
            <v>13200</v>
          </cell>
          <cell r="AJ400">
            <v>13200</v>
          </cell>
          <cell r="AK400">
            <v>13200</v>
          </cell>
          <cell r="AL400">
            <v>13200</v>
          </cell>
          <cell r="AM400">
            <v>13202</v>
          </cell>
          <cell r="AN400" t="str">
            <v>TESORERIA MERCADOS FINANCIEROS B.C.H. BORRAR</v>
          </cell>
        </row>
        <row r="401">
          <cell r="AD401">
            <v>10000</v>
          </cell>
          <cell r="AE401">
            <v>13000</v>
          </cell>
          <cell r="AF401">
            <v>13030</v>
          </cell>
          <cell r="AG401">
            <v>13200</v>
          </cell>
          <cell r="AH401">
            <v>13200</v>
          </cell>
          <cell r="AI401">
            <v>13200</v>
          </cell>
          <cell r="AJ401">
            <v>13200</v>
          </cell>
          <cell r="AK401">
            <v>13200</v>
          </cell>
          <cell r="AL401">
            <v>13200</v>
          </cell>
          <cell r="AM401">
            <v>13201</v>
          </cell>
          <cell r="AN401" t="str">
            <v>TESORERIA MERCADOS FINANCIEROS</v>
          </cell>
        </row>
        <row r="402">
          <cell r="AD402">
            <v>10000</v>
          </cell>
          <cell r="AE402">
            <v>13000</v>
          </cell>
          <cell r="AF402">
            <v>13030</v>
          </cell>
          <cell r="AG402">
            <v>13200</v>
          </cell>
          <cell r="AH402">
            <v>13200</v>
          </cell>
          <cell r="AI402">
            <v>13200</v>
          </cell>
          <cell r="AJ402">
            <v>13200</v>
          </cell>
          <cell r="AK402">
            <v>13200</v>
          </cell>
          <cell r="AL402">
            <v>13200</v>
          </cell>
          <cell r="AM402">
            <v>13035</v>
          </cell>
          <cell r="AN402" t="str">
            <v>AJUSTES - STDER. GLOBAL CONECT</v>
          </cell>
        </row>
        <row r="403">
          <cell r="AD403">
            <v>10000</v>
          </cell>
          <cell r="AE403">
            <v>13000</v>
          </cell>
          <cell r="AF403">
            <v>13030</v>
          </cell>
          <cell r="AG403">
            <v>13200</v>
          </cell>
          <cell r="AH403">
            <v>13200</v>
          </cell>
          <cell r="AI403">
            <v>13200</v>
          </cell>
          <cell r="AJ403">
            <v>13200</v>
          </cell>
          <cell r="AK403">
            <v>13200</v>
          </cell>
          <cell r="AL403">
            <v>13200</v>
          </cell>
          <cell r="AM403">
            <v>13034</v>
          </cell>
          <cell r="AN403" t="str">
            <v>SANTANDER GLOBAL CONNECT</v>
          </cell>
        </row>
        <row r="404">
          <cell r="AD404">
            <v>10000</v>
          </cell>
          <cell r="AE404">
            <v>13000</v>
          </cell>
          <cell r="AF404">
            <v>13040</v>
          </cell>
          <cell r="AG404">
            <v>13301</v>
          </cell>
          <cell r="AH404">
            <v>13301</v>
          </cell>
          <cell r="AI404">
            <v>13301</v>
          </cell>
          <cell r="AJ404">
            <v>13301</v>
          </cell>
          <cell r="AK404">
            <v>13301</v>
          </cell>
          <cell r="AL404">
            <v>13301</v>
          </cell>
          <cell r="AM404">
            <v>13309</v>
          </cell>
          <cell r="AN404" t="str">
            <v>AJUSTES - SUCURSALES</v>
          </cell>
        </row>
        <row r="405">
          <cell r="AD405">
            <v>10000</v>
          </cell>
          <cell r="AE405">
            <v>13000</v>
          </cell>
          <cell r="AF405">
            <v>13040</v>
          </cell>
          <cell r="AG405">
            <v>13301</v>
          </cell>
          <cell r="AH405">
            <v>13301</v>
          </cell>
          <cell r="AI405">
            <v>13301</v>
          </cell>
          <cell r="AJ405">
            <v>13301</v>
          </cell>
          <cell r="AK405">
            <v>13301</v>
          </cell>
          <cell r="AL405">
            <v>13301</v>
          </cell>
          <cell r="AM405">
            <v>13308</v>
          </cell>
          <cell r="AN405" t="str">
            <v>REASIGNACION - AJUSTES SUCURSALES</v>
          </cell>
        </row>
        <row r="406">
          <cell r="AD406">
            <v>10000</v>
          </cell>
          <cell r="AE406">
            <v>13000</v>
          </cell>
          <cell r="AF406">
            <v>13040</v>
          </cell>
          <cell r="AG406">
            <v>13301</v>
          </cell>
          <cell r="AH406">
            <v>13301</v>
          </cell>
          <cell r="AI406">
            <v>13301</v>
          </cell>
          <cell r="AJ406">
            <v>13301</v>
          </cell>
          <cell r="AK406">
            <v>13301</v>
          </cell>
          <cell r="AL406">
            <v>13301</v>
          </cell>
          <cell r="AM406">
            <v>13307</v>
          </cell>
          <cell r="AN406" t="str">
            <v>AJUSTES BCH - SUCURSALES EN EL EXTRANJERO</v>
          </cell>
        </row>
        <row r="407">
          <cell r="AD407">
            <v>10000</v>
          </cell>
          <cell r="AE407">
            <v>13000</v>
          </cell>
          <cell r="AF407">
            <v>13040</v>
          </cell>
          <cell r="AG407">
            <v>13301</v>
          </cell>
          <cell r="AH407">
            <v>13301</v>
          </cell>
          <cell r="AI407">
            <v>13301</v>
          </cell>
          <cell r="AJ407">
            <v>13301</v>
          </cell>
          <cell r="AK407">
            <v>13301</v>
          </cell>
          <cell r="AL407">
            <v>13301</v>
          </cell>
          <cell r="AM407">
            <v>13305</v>
          </cell>
          <cell r="AN407" t="str">
            <v>G.I. SUCURSALES EXTRANJERO</v>
          </cell>
        </row>
        <row r="408">
          <cell r="AD408">
            <v>10000</v>
          </cell>
          <cell r="AE408">
            <v>13000</v>
          </cell>
          <cell r="AF408">
            <v>13040</v>
          </cell>
          <cell r="AG408">
            <v>13301</v>
          </cell>
          <cell r="AH408">
            <v>13301</v>
          </cell>
          <cell r="AI408">
            <v>13301</v>
          </cell>
          <cell r="AJ408">
            <v>13301</v>
          </cell>
          <cell r="AK408">
            <v>13301</v>
          </cell>
          <cell r="AL408">
            <v>13301</v>
          </cell>
          <cell r="AM408">
            <v>13139</v>
          </cell>
          <cell r="AN408" t="str">
            <v>AJUSTES - REPRESENTACIONES</v>
          </cell>
        </row>
        <row r="409">
          <cell r="AD409">
            <v>10000</v>
          </cell>
          <cell r="AE409">
            <v>13000</v>
          </cell>
          <cell r="AF409">
            <v>13040</v>
          </cell>
          <cell r="AG409">
            <v>13301</v>
          </cell>
          <cell r="AH409">
            <v>13301</v>
          </cell>
          <cell r="AI409">
            <v>13301</v>
          </cell>
          <cell r="AJ409">
            <v>13301</v>
          </cell>
          <cell r="AK409">
            <v>13301</v>
          </cell>
          <cell r="AL409">
            <v>13301</v>
          </cell>
          <cell r="AM409">
            <v>13025</v>
          </cell>
          <cell r="AN409" t="str">
            <v>G.I. REPRESENTACIONES EXTRANJERO</v>
          </cell>
        </row>
        <row r="410">
          <cell r="AD410">
            <v>10000</v>
          </cell>
          <cell r="AE410">
            <v>13000</v>
          </cell>
          <cell r="AF410">
            <v>13040</v>
          </cell>
          <cell r="AG410">
            <v>13310</v>
          </cell>
          <cell r="AH410">
            <v>13310</v>
          </cell>
          <cell r="AI410">
            <v>13310</v>
          </cell>
          <cell r="AJ410">
            <v>13310</v>
          </cell>
          <cell r="AK410">
            <v>13310</v>
          </cell>
          <cell r="AL410">
            <v>13310</v>
          </cell>
          <cell r="AM410">
            <v>13719</v>
          </cell>
          <cell r="AN410" t="str">
            <v>AJUSTES - MDOS.FINANCIEROS NEW YORK</v>
          </cell>
        </row>
        <row r="411">
          <cell r="AD411">
            <v>10000</v>
          </cell>
          <cell r="AE411">
            <v>13000</v>
          </cell>
          <cell r="AF411">
            <v>13040</v>
          </cell>
          <cell r="AG411">
            <v>13310</v>
          </cell>
          <cell r="AH411">
            <v>13310</v>
          </cell>
          <cell r="AI411">
            <v>13310</v>
          </cell>
          <cell r="AJ411">
            <v>13310</v>
          </cell>
          <cell r="AK411">
            <v>13310</v>
          </cell>
          <cell r="AL411">
            <v>13310</v>
          </cell>
          <cell r="AM411">
            <v>13379</v>
          </cell>
          <cell r="AN411" t="str">
            <v>AJUSTES - SUC. MIAMI</v>
          </cell>
        </row>
        <row r="412">
          <cell r="AD412">
            <v>10000</v>
          </cell>
          <cell r="AE412">
            <v>13000</v>
          </cell>
          <cell r="AF412">
            <v>13040</v>
          </cell>
          <cell r="AG412">
            <v>13310</v>
          </cell>
          <cell r="AH412">
            <v>13310</v>
          </cell>
          <cell r="AI412">
            <v>13310</v>
          </cell>
          <cell r="AJ412">
            <v>13310</v>
          </cell>
          <cell r="AK412">
            <v>13310</v>
          </cell>
          <cell r="AL412">
            <v>13310</v>
          </cell>
          <cell r="AM412">
            <v>13377</v>
          </cell>
          <cell r="AN412" t="str">
            <v>AJUSTES - BCH SUC. MIAMI</v>
          </cell>
        </row>
        <row r="413">
          <cell r="AD413">
            <v>10000</v>
          </cell>
          <cell r="AE413">
            <v>13000</v>
          </cell>
          <cell r="AF413">
            <v>13040</v>
          </cell>
          <cell r="AG413">
            <v>13310</v>
          </cell>
          <cell r="AH413">
            <v>13310</v>
          </cell>
          <cell r="AI413">
            <v>13310</v>
          </cell>
          <cell r="AJ413">
            <v>13310</v>
          </cell>
          <cell r="AK413">
            <v>13310</v>
          </cell>
          <cell r="AL413">
            <v>13310</v>
          </cell>
          <cell r="AM413">
            <v>13319</v>
          </cell>
          <cell r="AN413" t="str">
            <v>AJUSTES - SUC. NUEVA YORK</v>
          </cell>
        </row>
        <row r="414">
          <cell r="AD414">
            <v>10000</v>
          </cell>
          <cell r="AE414">
            <v>13000</v>
          </cell>
          <cell r="AF414">
            <v>13040</v>
          </cell>
          <cell r="AG414">
            <v>13310</v>
          </cell>
          <cell r="AH414">
            <v>13310</v>
          </cell>
          <cell r="AI414">
            <v>13310</v>
          </cell>
          <cell r="AJ414">
            <v>13310</v>
          </cell>
          <cell r="AK414">
            <v>13310</v>
          </cell>
          <cell r="AL414">
            <v>13310</v>
          </cell>
          <cell r="AM414">
            <v>13318</v>
          </cell>
          <cell r="AN414" t="str">
            <v>REASIGNACIONES - AJUSTES SUC. NUEVA YORK</v>
          </cell>
        </row>
        <row r="415">
          <cell r="AD415">
            <v>10000</v>
          </cell>
          <cell r="AE415">
            <v>13000</v>
          </cell>
          <cell r="AF415">
            <v>13040</v>
          </cell>
          <cell r="AG415">
            <v>13310</v>
          </cell>
          <cell r="AH415">
            <v>13310</v>
          </cell>
          <cell r="AI415">
            <v>13310</v>
          </cell>
          <cell r="AJ415">
            <v>13310</v>
          </cell>
          <cell r="AK415">
            <v>13310</v>
          </cell>
          <cell r="AL415">
            <v>13310</v>
          </cell>
          <cell r="AM415">
            <v>13317</v>
          </cell>
          <cell r="AN415" t="str">
            <v>AJUSTES - BCH SUC. NUEVA YORK</v>
          </cell>
        </row>
        <row r="416">
          <cell r="AD416">
            <v>10000</v>
          </cell>
          <cell r="AE416">
            <v>13000</v>
          </cell>
          <cell r="AF416">
            <v>13040</v>
          </cell>
          <cell r="AG416">
            <v>13320</v>
          </cell>
          <cell r="AH416">
            <v>13320</v>
          </cell>
          <cell r="AI416">
            <v>13320</v>
          </cell>
          <cell r="AJ416">
            <v>13320</v>
          </cell>
          <cell r="AK416">
            <v>13320</v>
          </cell>
          <cell r="AL416">
            <v>13320</v>
          </cell>
          <cell r="AM416">
            <v>14151</v>
          </cell>
          <cell r="AN416" t="str">
            <v>SIG - SUC. LONDRES</v>
          </cell>
        </row>
        <row r="417">
          <cell r="AD417">
            <v>10000</v>
          </cell>
          <cell r="AE417">
            <v>13000</v>
          </cell>
          <cell r="AF417">
            <v>13040</v>
          </cell>
          <cell r="AG417">
            <v>13320</v>
          </cell>
          <cell r="AH417">
            <v>13320</v>
          </cell>
          <cell r="AI417">
            <v>13320</v>
          </cell>
          <cell r="AJ417">
            <v>13320</v>
          </cell>
          <cell r="AK417">
            <v>13320</v>
          </cell>
          <cell r="AL417">
            <v>13320</v>
          </cell>
          <cell r="AM417">
            <v>13729</v>
          </cell>
          <cell r="AN417" t="str">
            <v>AJUSTES - MDOS.FINANCIEROS LONDRES</v>
          </cell>
        </row>
        <row r="418">
          <cell r="AD418">
            <v>10000</v>
          </cell>
          <cell r="AE418">
            <v>13000</v>
          </cell>
          <cell r="AF418">
            <v>13040</v>
          </cell>
          <cell r="AG418">
            <v>13320</v>
          </cell>
          <cell r="AH418">
            <v>13320</v>
          </cell>
          <cell r="AI418">
            <v>13320</v>
          </cell>
          <cell r="AJ418">
            <v>13320</v>
          </cell>
          <cell r="AK418">
            <v>13320</v>
          </cell>
          <cell r="AL418">
            <v>13320</v>
          </cell>
          <cell r="AM418">
            <v>13329</v>
          </cell>
          <cell r="AN418" t="str">
            <v>AJUSTES - SUC. LONDRES</v>
          </cell>
        </row>
        <row r="419">
          <cell r="AD419">
            <v>10000</v>
          </cell>
          <cell r="AE419">
            <v>13000</v>
          </cell>
          <cell r="AF419">
            <v>13040</v>
          </cell>
          <cell r="AG419">
            <v>13320</v>
          </cell>
          <cell r="AH419">
            <v>13320</v>
          </cell>
          <cell r="AI419">
            <v>13320</v>
          </cell>
          <cell r="AJ419">
            <v>13320</v>
          </cell>
          <cell r="AK419">
            <v>13320</v>
          </cell>
          <cell r="AL419">
            <v>13320</v>
          </cell>
          <cell r="AM419">
            <v>13327</v>
          </cell>
          <cell r="AN419" t="str">
            <v>AJUSTES - BCH SUC. LONDRES</v>
          </cell>
        </row>
        <row r="420">
          <cell r="AD420">
            <v>10000</v>
          </cell>
          <cell r="AE420">
            <v>13000</v>
          </cell>
          <cell r="AF420">
            <v>13040</v>
          </cell>
          <cell r="AG420">
            <v>13330</v>
          </cell>
          <cell r="AH420">
            <v>13330</v>
          </cell>
          <cell r="AI420">
            <v>13330</v>
          </cell>
          <cell r="AJ420">
            <v>13330</v>
          </cell>
          <cell r="AK420">
            <v>13330</v>
          </cell>
          <cell r="AL420">
            <v>13330</v>
          </cell>
          <cell r="AM420">
            <v>13339</v>
          </cell>
          <cell r="AN420" t="str">
            <v>AJUSTES - SUC. FRANKFURT</v>
          </cell>
        </row>
        <row r="421">
          <cell r="AD421">
            <v>10000</v>
          </cell>
          <cell r="AE421">
            <v>13000</v>
          </cell>
          <cell r="AF421">
            <v>13040</v>
          </cell>
          <cell r="AG421">
            <v>13330</v>
          </cell>
          <cell r="AH421">
            <v>13330</v>
          </cell>
          <cell r="AI421">
            <v>13330</v>
          </cell>
          <cell r="AJ421">
            <v>13330</v>
          </cell>
          <cell r="AK421">
            <v>13330</v>
          </cell>
          <cell r="AL421">
            <v>13330</v>
          </cell>
          <cell r="AM421">
            <v>13337</v>
          </cell>
          <cell r="AN421" t="str">
            <v>AJUSTES - BCH SUC. FRANKFURT</v>
          </cell>
        </row>
        <row r="422">
          <cell r="AD422">
            <v>10000</v>
          </cell>
          <cell r="AE422">
            <v>13000</v>
          </cell>
          <cell r="AF422">
            <v>13040</v>
          </cell>
          <cell r="AG422">
            <v>13342</v>
          </cell>
          <cell r="AH422">
            <v>13342</v>
          </cell>
          <cell r="AI422">
            <v>13342</v>
          </cell>
          <cell r="AJ422">
            <v>13342</v>
          </cell>
          <cell r="AK422">
            <v>13342</v>
          </cell>
          <cell r="AL422">
            <v>13342</v>
          </cell>
          <cell r="AM422">
            <v>13349</v>
          </cell>
          <cell r="AN422" t="str">
            <v>AJUSTES - SUC. PARIS</v>
          </cell>
        </row>
        <row r="423">
          <cell r="AD423">
            <v>10000</v>
          </cell>
          <cell r="AE423">
            <v>13000</v>
          </cell>
          <cell r="AF423">
            <v>13040</v>
          </cell>
          <cell r="AG423">
            <v>13342</v>
          </cell>
          <cell r="AH423">
            <v>13342</v>
          </cell>
          <cell r="AI423">
            <v>13342</v>
          </cell>
          <cell r="AJ423">
            <v>13342</v>
          </cell>
          <cell r="AK423">
            <v>13342</v>
          </cell>
          <cell r="AL423">
            <v>13342</v>
          </cell>
          <cell r="AM423">
            <v>13347</v>
          </cell>
          <cell r="AN423" t="str">
            <v>AJUSTES - BCH SUC. PARIS</v>
          </cell>
        </row>
        <row r="424">
          <cell r="AD424">
            <v>10000</v>
          </cell>
          <cell r="AE424">
            <v>13000</v>
          </cell>
          <cell r="AF424">
            <v>13040</v>
          </cell>
          <cell r="AG424">
            <v>13350</v>
          </cell>
          <cell r="AH424">
            <v>13350</v>
          </cell>
          <cell r="AI424">
            <v>13350</v>
          </cell>
          <cell r="AJ424">
            <v>13350</v>
          </cell>
          <cell r="AK424">
            <v>13350</v>
          </cell>
          <cell r="AL424">
            <v>13350</v>
          </cell>
          <cell r="AM424">
            <v>13359</v>
          </cell>
          <cell r="AN424" t="str">
            <v>AJUSTES - SUC. TOKYO</v>
          </cell>
        </row>
        <row r="425">
          <cell r="AD425">
            <v>10000</v>
          </cell>
          <cell r="AE425">
            <v>13000</v>
          </cell>
          <cell r="AF425">
            <v>13040</v>
          </cell>
          <cell r="AG425">
            <v>13350</v>
          </cell>
          <cell r="AH425">
            <v>13350</v>
          </cell>
          <cell r="AI425">
            <v>13350</v>
          </cell>
          <cell r="AJ425">
            <v>13350</v>
          </cell>
          <cell r="AK425">
            <v>13350</v>
          </cell>
          <cell r="AL425">
            <v>13350</v>
          </cell>
          <cell r="AM425">
            <v>13357</v>
          </cell>
          <cell r="AN425" t="str">
            <v>AJUSTES - BCH SUC. TOKYO</v>
          </cell>
        </row>
        <row r="426">
          <cell r="AD426">
            <v>10000</v>
          </cell>
          <cell r="AE426">
            <v>13000</v>
          </cell>
          <cell r="AF426">
            <v>13040</v>
          </cell>
          <cell r="AG426">
            <v>13362</v>
          </cell>
          <cell r="AH426">
            <v>13362</v>
          </cell>
          <cell r="AI426">
            <v>13362</v>
          </cell>
          <cell r="AJ426">
            <v>13362</v>
          </cell>
          <cell r="AK426">
            <v>13362</v>
          </cell>
          <cell r="AL426">
            <v>13362</v>
          </cell>
          <cell r="AM426">
            <v>14119</v>
          </cell>
          <cell r="AN426" t="str">
            <v>AJUSTES - SIG HONG KONG</v>
          </cell>
        </row>
        <row r="427">
          <cell r="AD427">
            <v>10000</v>
          </cell>
          <cell r="AE427">
            <v>13000</v>
          </cell>
          <cell r="AF427">
            <v>13040</v>
          </cell>
          <cell r="AG427">
            <v>13362</v>
          </cell>
          <cell r="AH427">
            <v>13362</v>
          </cell>
          <cell r="AI427">
            <v>13362</v>
          </cell>
          <cell r="AJ427">
            <v>13362</v>
          </cell>
          <cell r="AK427">
            <v>13362</v>
          </cell>
          <cell r="AL427">
            <v>13362</v>
          </cell>
          <cell r="AM427">
            <v>13369</v>
          </cell>
          <cell r="AN427" t="str">
            <v>AJUSTES - SUC. HONG KONG</v>
          </cell>
        </row>
        <row r="428">
          <cell r="AD428">
            <v>10000</v>
          </cell>
          <cell r="AE428">
            <v>13000</v>
          </cell>
          <cell r="AF428">
            <v>13040</v>
          </cell>
          <cell r="AG428">
            <v>13362</v>
          </cell>
          <cell r="AH428">
            <v>13362</v>
          </cell>
          <cell r="AI428">
            <v>13362</v>
          </cell>
          <cell r="AJ428">
            <v>13362</v>
          </cell>
          <cell r="AK428">
            <v>13362</v>
          </cell>
          <cell r="AL428">
            <v>13362</v>
          </cell>
          <cell r="AM428">
            <v>13368</v>
          </cell>
          <cell r="AN428" t="str">
            <v>RESIGNACIONES HONG KONG</v>
          </cell>
        </row>
        <row r="429">
          <cell r="AD429">
            <v>10000</v>
          </cell>
          <cell r="AE429">
            <v>13000</v>
          </cell>
          <cell r="AF429">
            <v>13040</v>
          </cell>
          <cell r="AG429">
            <v>13362</v>
          </cell>
          <cell r="AH429">
            <v>13362</v>
          </cell>
          <cell r="AI429">
            <v>13362</v>
          </cell>
          <cell r="AJ429">
            <v>13362</v>
          </cell>
          <cell r="AK429">
            <v>13362</v>
          </cell>
          <cell r="AL429">
            <v>13362</v>
          </cell>
          <cell r="AM429">
            <v>13367</v>
          </cell>
          <cell r="AN429" t="str">
            <v>AJUSTES - BCH SUC. HONG KONG</v>
          </cell>
        </row>
        <row r="430">
          <cell r="AD430">
            <v>10000</v>
          </cell>
          <cell r="AE430">
            <v>13000</v>
          </cell>
          <cell r="AF430">
            <v>13040</v>
          </cell>
          <cell r="AG430">
            <v>13362</v>
          </cell>
          <cell r="AH430">
            <v>13362</v>
          </cell>
          <cell r="AI430">
            <v>13362</v>
          </cell>
          <cell r="AJ430">
            <v>13362</v>
          </cell>
          <cell r="AK430">
            <v>13362</v>
          </cell>
          <cell r="AL430">
            <v>13362</v>
          </cell>
          <cell r="AM430">
            <v>13364</v>
          </cell>
          <cell r="AN430" t="str">
            <v>AJUSTES - RESTO SOC. BANCA CORP. HONG KONG</v>
          </cell>
        </row>
        <row r="431">
          <cell r="AD431">
            <v>10000</v>
          </cell>
          <cell r="AE431">
            <v>13000</v>
          </cell>
          <cell r="AF431">
            <v>13040</v>
          </cell>
          <cell r="AG431">
            <v>13382</v>
          </cell>
          <cell r="AH431">
            <v>13382</v>
          </cell>
          <cell r="AI431">
            <v>13382</v>
          </cell>
          <cell r="AJ431">
            <v>13382</v>
          </cell>
          <cell r="AK431">
            <v>13382</v>
          </cell>
          <cell r="AL431">
            <v>13382</v>
          </cell>
          <cell r="AM431">
            <v>14199</v>
          </cell>
          <cell r="AN431" t="str">
            <v>AJUSTES - SIG SINGAPUR</v>
          </cell>
        </row>
        <row r="432">
          <cell r="AD432">
            <v>10000</v>
          </cell>
          <cell r="AE432">
            <v>13000</v>
          </cell>
          <cell r="AF432">
            <v>13040</v>
          </cell>
          <cell r="AG432">
            <v>13382</v>
          </cell>
          <cell r="AH432">
            <v>13382</v>
          </cell>
          <cell r="AI432">
            <v>13382</v>
          </cell>
          <cell r="AJ432">
            <v>13382</v>
          </cell>
          <cell r="AK432">
            <v>13382</v>
          </cell>
          <cell r="AL432">
            <v>13382</v>
          </cell>
          <cell r="AM432">
            <v>13389</v>
          </cell>
          <cell r="AN432" t="str">
            <v>AJUSTES - SUC. SINGAPUR</v>
          </cell>
        </row>
        <row r="433">
          <cell r="AD433">
            <v>10000</v>
          </cell>
          <cell r="AE433">
            <v>13000</v>
          </cell>
          <cell r="AF433">
            <v>13040</v>
          </cell>
          <cell r="AG433">
            <v>13382</v>
          </cell>
          <cell r="AH433">
            <v>13382</v>
          </cell>
          <cell r="AI433">
            <v>13382</v>
          </cell>
          <cell r="AJ433">
            <v>13382</v>
          </cell>
          <cell r="AK433">
            <v>13382</v>
          </cell>
          <cell r="AL433">
            <v>13382</v>
          </cell>
          <cell r="AM433">
            <v>13388</v>
          </cell>
          <cell r="AN433" t="str">
            <v>RESIGNACIONES SINGAPUR</v>
          </cell>
        </row>
        <row r="434">
          <cell r="AD434">
            <v>10000</v>
          </cell>
          <cell r="AE434">
            <v>13000</v>
          </cell>
          <cell r="AF434">
            <v>13040</v>
          </cell>
          <cell r="AG434">
            <v>13382</v>
          </cell>
          <cell r="AH434">
            <v>13382</v>
          </cell>
          <cell r="AI434">
            <v>13382</v>
          </cell>
          <cell r="AJ434">
            <v>13382</v>
          </cell>
          <cell r="AK434">
            <v>13382</v>
          </cell>
          <cell r="AL434">
            <v>13382</v>
          </cell>
          <cell r="AM434">
            <v>13384</v>
          </cell>
          <cell r="AN434" t="str">
            <v>AJUSTES - RESTO SOC. BANCA CORP. SINGAPUR</v>
          </cell>
        </row>
        <row r="435">
          <cell r="AD435">
            <v>10000</v>
          </cell>
          <cell r="AE435">
            <v>13000</v>
          </cell>
          <cell r="AF435">
            <v>13040</v>
          </cell>
          <cell r="AG435">
            <v>13390</v>
          </cell>
          <cell r="AH435">
            <v>13390</v>
          </cell>
          <cell r="AI435">
            <v>13390</v>
          </cell>
          <cell r="AJ435">
            <v>13390</v>
          </cell>
          <cell r="AK435">
            <v>13390</v>
          </cell>
          <cell r="AL435">
            <v>13390</v>
          </cell>
          <cell r="AM435">
            <v>13399</v>
          </cell>
          <cell r="AN435" t="str">
            <v>AJUSTES - SUC. MILAN</v>
          </cell>
        </row>
        <row r="436">
          <cell r="AD436">
            <v>10000</v>
          </cell>
          <cell r="AE436">
            <v>13000</v>
          </cell>
          <cell r="AF436">
            <v>13040</v>
          </cell>
          <cell r="AG436">
            <v>13390</v>
          </cell>
          <cell r="AH436">
            <v>13390</v>
          </cell>
          <cell r="AI436">
            <v>13390</v>
          </cell>
          <cell r="AJ436">
            <v>13390</v>
          </cell>
          <cell r="AK436">
            <v>13390</v>
          </cell>
          <cell r="AL436">
            <v>13390</v>
          </cell>
          <cell r="AM436">
            <v>13397</v>
          </cell>
          <cell r="AN436" t="str">
            <v>AJUSTES - BCH SUC. MILAN</v>
          </cell>
        </row>
        <row r="437">
          <cell r="AD437">
            <v>10000</v>
          </cell>
          <cell r="AE437">
            <v>13000</v>
          </cell>
          <cell r="AF437">
            <v>13040</v>
          </cell>
          <cell r="AG437">
            <v>13810</v>
          </cell>
          <cell r="AH437">
            <v>13810</v>
          </cell>
          <cell r="AI437">
            <v>13810</v>
          </cell>
          <cell r="AJ437">
            <v>13810</v>
          </cell>
          <cell r="AK437">
            <v>13810</v>
          </cell>
          <cell r="AL437">
            <v>13810</v>
          </cell>
          <cell r="AM437">
            <v>13817</v>
          </cell>
          <cell r="AN437" t="str">
            <v>AJUSTES - BCH SUC. BELGICA</v>
          </cell>
        </row>
        <row r="438">
          <cell r="AD438">
            <v>10000</v>
          </cell>
          <cell r="AE438">
            <v>13000</v>
          </cell>
          <cell r="AF438">
            <v>13040</v>
          </cell>
          <cell r="AG438">
            <v>13810</v>
          </cell>
          <cell r="AH438">
            <v>13810</v>
          </cell>
          <cell r="AI438">
            <v>13810</v>
          </cell>
          <cell r="AJ438">
            <v>13810</v>
          </cell>
          <cell r="AK438">
            <v>13810</v>
          </cell>
          <cell r="AL438">
            <v>13810</v>
          </cell>
          <cell r="AM438">
            <v>12309</v>
          </cell>
          <cell r="AN438" t="str">
            <v>AJUSTES - COMERCIAL  BELGICA</v>
          </cell>
        </row>
        <row r="439">
          <cell r="AD439">
            <v>10000</v>
          </cell>
          <cell r="AE439">
            <v>13000</v>
          </cell>
          <cell r="AF439">
            <v>13040</v>
          </cell>
          <cell r="AG439">
            <v>13822</v>
          </cell>
          <cell r="AH439">
            <v>13822</v>
          </cell>
          <cell r="AI439">
            <v>13822</v>
          </cell>
          <cell r="AJ439">
            <v>13822</v>
          </cell>
          <cell r="AK439">
            <v>13822</v>
          </cell>
          <cell r="AL439">
            <v>13822</v>
          </cell>
          <cell r="AM439">
            <v>13827</v>
          </cell>
          <cell r="AN439" t="str">
            <v>AJUSTES - BCH SUC. GIBRALTAR</v>
          </cell>
        </row>
        <row r="440">
          <cell r="AD440">
            <v>10000</v>
          </cell>
          <cell r="AE440">
            <v>13000</v>
          </cell>
          <cell r="AF440">
            <v>13050</v>
          </cell>
          <cell r="AG440">
            <v>13050</v>
          </cell>
          <cell r="AH440">
            <v>13050</v>
          </cell>
          <cell r="AI440">
            <v>13050</v>
          </cell>
          <cell r="AJ440">
            <v>13050</v>
          </cell>
          <cell r="AK440">
            <v>13050</v>
          </cell>
          <cell r="AL440">
            <v>13050</v>
          </cell>
          <cell r="AM440">
            <v>13058</v>
          </cell>
          <cell r="AN440" t="str">
            <v>AJ - RESULTADOS POR ARGENTINA</v>
          </cell>
        </row>
        <row r="441">
          <cell r="AD441">
            <v>10000</v>
          </cell>
          <cell r="AE441">
            <v>13000</v>
          </cell>
          <cell r="AF441">
            <v>13060</v>
          </cell>
          <cell r="AG441">
            <v>13060</v>
          </cell>
          <cell r="AH441">
            <v>13060</v>
          </cell>
          <cell r="AI441">
            <v>13060</v>
          </cell>
          <cell r="AJ441">
            <v>13060</v>
          </cell>
          <cell r="AK441">
            <v>13060</v>
          </cell>
          <cell r="AL441">
            <v>13060</v>
          </cell>
          <cell r="AM441">
            <v>13069</v>
          </cell>
          <cell r="AN441" t="str">
            <v>AJUSTES - TESORERIA MANAGEMENT GLOBAL</v>
          </cell>
        </row>
        <row r="442">
          <cell r="AD442">
            <v>10000</v>
          </cell>
          <cell r="AE442">
            <v>13000</v>
          </cell>
          <cell r="AF442">
            <v>13060</v>
          </cell>
          <cell r="AG442">
            <v>13060</v>
          </cell>
          <cell r="AH442">
            <v>13060</v>
          </cell>
          <cell r="AI442">
            <v>13060</v>
          </cell>
          <cell r="AJ442">
            <v>13060</v>
          </cell>
          <cell r="AK442">
            <v>13060</v>
          </cell>
          <cell r="AL442">
            <v>13060</v>
          </cell>
          <cell r="AM442">
            <v>13061</v>
          </cell>
          <cell r="AN442" t="str">
            <v>TESORERIA - MANAGEMENT GLOBAL</v>
          </cell>
        </row>
        <row r="443">
          <cell r="AD443">
            <v>10000</v>
          </cell>
          <cell r="AE443">
            <v>16000</v>
          </cell>
          <cell r="AF443">
            <v>16001</v>
          </cell>
          <cell r="AG443">
            <v>16003</v>
          </cell>
          <cell r="AH443">
            <v>16010</v>
          </cell>
          <cell r="AI443">
            <v>16010</v>
          </cell>
          <cell r="AJ443">
            <v>16010</v>
          </cell>
          <cell r="AK443">
            <v>22010</v>
          </cell>
          <cell r="AL443">
            <v>22000</v>
          </cell>
          <cell r="AM443">
            <v>16173</v>
          </cell>
          <cell r="AN443" t="str">
            <v>AJUSTES - BCH GESTORAS LATINOAM. CHILE</v>
          </cell>
        </row>
        <row r="444">
          <cell r="AD444">
            <v>10000</v>
          </cell>
          <cell r="AE444">
            <v>16000</v>
          </cell>
          <cell r="AF444">
            <v>16001</v>
          </cell>
          <cell r="AG444">
            <v>16003</v>
          </cell>
          <cell r="AH444">
            <v>16010</v>
          </cell>
          <cell r="AI444">
            <v>16010</v>
          </cell>
          <cell r="AJ444">
            <v>16010</v>
          </cell>
          <cell r="AK444">
            <v>22010</v>
          </cell>
          <cell r="AL444">
            <v>22000</v>
          </cell>
          <cell r="AM444">
            <v>16019</v>
          </cell>
          <cell r="AN444" t="str">
            <v>AJUSTES - GESTION ACTIVOS CHILE</v>
          </cell>
        </row>
        <row r="445">
          <cell r="AD445">
            <v>10000</v>
          </cell>
          <cell r="AE445">
            <v>16000</v>
          </cell>
          <cell r="AF445">
            <v>16001</v>
          </cell>
          <cell r="AG445">
            <v>16003</v>
          </cell>
          <cell r="AH445">
            <v>16020</v>
          </cell>
          <cell r="AI445">
            <v>16020</v>
          </cell>
          <cell r="AJ445">
            <v>16020</v>
          </cell>
          <cell r="AK445">
            <v>22020</v>
          </cell>
          <cell r="AL445">
            <v>22000</v>
          </cell>
          <cell r="AM445">
            <v>16029</v>
          </cell>
          <cell r="AN445" t="str">
            <v>AJUSTES - GESTION ACTIVOS URUGUAY</v>
          </cell>
        </row>
        <row r="446">
          <cell r="AD446">
            <v>10000</v>
          </cell>
          <cell r="AE446">
            <v>16000</v>
          </cell>
          <cell r="AF446">
            <v>16001</v>
          </cell>
          <cell r="AG446">
            <v>16003</v>
          </cell>
          <cell r="AH446">
            <v>16030</v>
          </cell>
          <cell r="AI446">
            <v>16030</v>
          </cell>
          <cell r="AJ446">
            <v>16030</v>
          </cell>
          <cell r="AK446">
            <v>22030</v>
          </cell>
          <cell r="AL446">
            <v>22000</v>
          </cell>
          <cell r="AM446">
            <v>16039</v>
          </cell>
          <cell r="AN446" t="str">
            <v>AJUSTES - GESTION ACTIVOS PUERTO RICO</v>
          </cell>
        </row>
        <row r="447">
          <cell r="AD447">
            <v>10000</v>
          </cell>
          <cell r="AE447">
            <v>16000</v>
          </cell>
          <cell r="AF447">
            <v>16001</v>
          </cell>
          <cell r="AG447">
            <v>16003</v>
          </cell>
          <cell r="AH447">
            <v>16080</v>
          </cell>
          <cell r="AI447">
            <v>16080</v>
          </cell>
          <cell r="AJ447">
            <v>16080</v>
          </cell>
          <cell r="AK447">
            <v>22080</v>
          </cell>
          <cell r="AL447">
            <v>22000</v>
          </cell>
          <cell r="AM447">
            <v>16089</v>
          </cell>
          <cell r="AN447" t="str">
            <v>AJUSTES - GESTION ACTIVOS PERU</v>
          </cell>
        </row>
        <row r="448">
          <cell r="AD448">
            <v>10000</v>
          </cell>
          <cell r="AE448">
            <v>16000</v>
          </cell>
          <cell r="AF448">
            <v>16001</v>
          </cell>
          <cell r="AG448">
            <v>16003</v>
          </cell>
          <cell r="AH448">
            <v>16110</v>
          </cell>
          <cell r="AI448">
            <v>16110</v>
          </cell>
          <cell r="AJ448">
            <v>16110</v>
          </cell>
          <cell r="AK448">
            <v>22110</v>
          </cell>
          <cell r="AL448">
            <v>22000</v>
          </cell>
          <cell r="AM448">
            <v>16119</v>
          </cell>
          <cell r="AN448" t="str">
            <v>AJUSTES - GESTION ACTIVOS VENEZUELA</v>
          </cell>
        </row>
        <row r="449">
          <cell r="AD449">
            <v>10000</v>
          </cell>
          <cell r="AE449">
            <v>16000</v>
          </cell>
          <cell r="AF449">
            <v>16001</v>
          </cell>
          <cell r="AG449">
            <v>16003</v>
          </cell>
          <cell r="AH449">
            <v>16130</v>
          </cell>
          <cell r="AI449">
            <v>16130</v>
          </cell>
          <cell r="AJ449">
            <v>16130</v>
          </cell>
          <cell r="AK449">
            <v>22130</v>
          </cell>
          <cell r="AL449">
            <v>22000</v>
          </cell>
          <cell r="AM449">
            <v>16139</v>
          </cell>
          <cell r="AN449" t="str">
            <v>AJUSTES - GESTION ACTIVOS MEJICO RESTO</v>
          </cell>
        </row>
        <row r="450">
          <cell r="AD450">
            <v>10000</v>
          </cell>
          <cell r="AE450">
            <v>16000</v>
          </cell>
          <cell r="AF450">
            <v>16001</v>
          </cell>
          <cell r="AG450">
            <v>16003</v>
          </cell>
          <cell r="AH450">
            <v>16130</v>
          </cell>
          <cell r="AI450">
            <v>16130</v>
          </cell>
          <cell r="AJ450">
            <v>16130</v>
          </cell>
          <cell r="AK450">
            <v>22130</v>
          </cell>
          <cell r="AL450">
            <v>22000</v>
          </cell>
          <cell r="AM450">
            <v>16138</v>
          </cell>
          <cell r="AN450" t="str">
            <v>AJUSTES - GESTION ACTIVOS MEJICO SERFIN</v>
          </cell>
        </row>
        <row r="451">
          <cell r="AD451">
            <v>10000</v>
          </cell>
          <cell r="AE451">
            <v>16000</v>
          </cell>
          <cell r="AF451">
            <v>16001</v>
          </cell>
          <cell r="AG451">
            <v>16003</v>
          </cell>
          <cell r="AH451">
            <v>16140</v>
          </cell>
          <cell r="AI451">
            <v>16140</v>
          </cell>
          <cell r="AJ451">
            <v>16140</v>
          </cell>
          <cell r="AK451">
            <v>22140</v>
          </cell>
          <cell r="AL451">
            <v>22000</v>
          </cell>
          <cell r="AM451">
            <v>16149</v>
          </cell>
          <cell r="AN451" t="str">
            <v>AJUSTES - GESTION ACTIVOS COLOMBIA</v>
          </cell>
        </row>
        <row r="452">
          <cell r="AD452">
            <v>10000</v>
          </cell>
          <cell r="AE452">
            <v>16000</v>
          </cell>
          <cell r="AF452">
            <v>16001</v>
          </cell>
          <cell r="AG452">
            <v>16003</v>
          </cell>
          <cell r="AH452">
            <v>16150</v>
          </cell>
          <cell r="AI452">
            <v>16150</v>
          </cell>
          <cell r="AJ452">
            <v>16150</v>
          </cell>
          <cell r="AK452">
            <v>22150</v>
          </cell>
          <cell r="AL452">
            <v>22000</v>
          </cell>
          <cell r="AM452">
            <v>16174</v>
          </cell>
          <cell r="AN452" t="str">
            <v>AJUSTES BCH - GESTORAS LATINOAM. ARGENTINA</v>
          </cell>
        </row>
        <row r="453">
          <cell r="AD453">
            <v>10000</v>
          </cell>
          <cell r="AE453">
            <v>16000</v>
          </cell>
          <cell r="AF453">
            <v>16001</v>
          </cell>
          <cell r="AG453">
            <v>16003</v>
          </cell>
          <cell r="AH453">
            <v>16150</v>
          </cell>
          <cell r="AI453">
            <v>16150</v>
          </cell>
          <cell r="AJ453">
            <v>16150</v>
          </cell>
          <cell r="AK453">
            <v>22150</v>
          </cell>
          <cell r="AL453">
            <v>22000</v>
          </cell>
          <cell r="AM453">
            <v>16159</v>
          </cell>
          <cell r="AN453" t="str">
            <v>AJUSTES - GESTION ACTIVOS ARGENTINA</v>
          </cell>
        </row>
        <row r="454">
          <cell r="AD454">
            <v>10000</v>
          </cell>
          <cell r="AE454">
            <v>16000</v>
          </cell>
          <cell r="AF454">
            <v>16001</v>
          </cell>
          <cell r="AG454">
            <v>16003</v>
          </cell>
          <cell r="AH454">
            <v>16150</v>
          </cell>
          <cell r="AI454">
            <v>16150</v>
          </cell>
          <cell r="AJ454">
            <v>16150</v>
          </cell>
          <cell r="AK454">
            <v>22150</v>
          </cell>
          <cell r="AL454">
            <v>22000</v>
          </cell>
          <cell r="AM454">
            <v>12179</v>
          </cell>
          <cell r="AN454" t="str">
            <v>AJUSTES - GRUPO PENSIONES</v>
          </cell>
        </row>
        <row r="455">
          <cell r="AD455">
            <v>10000</v>
          </cell>
          <cell r="AE455">
            <v>16000</v>
          </cell>
          <cell r="AF455">
            <v>16001</v>
          </cell>
          <cell r="AG455">
            <v>16003</v>
          </cell>
          <cell r="AH455">
            <v>16160</v>
          </cell>
          <cell r="AI455">
            <v>16160</v>
          </cell>
          <cell r="AJ455">
            <v>16160</v>
          </cell>
          <cell r="AK455">
            <v>22160</v>
          </cell>
          <cell r="AL455">
            <v>22000</v>
          </cell>
          <cell r="AM455">
            <v>16169</v>
          </cell>
          <cell r="AN455" t="str">
            <v>AJUSTES - GESTION ACTIVOS BRASIL RESTO</v>
          </cell>
        </row>
        <row r="456">
          <cell r="AD456">
            <v>10000</v>
          </cell>
          <cell r="AE456">
            <v>16000</v>
          </cell>
          <cell r="AF456">
            <v>16001</v>
          </cell>
          <cell r="AG456">
            <v>16003</v>
          </cell>
          <cell r="AH456">
            <v>16160</v>
          </cell>
          <cell r="AI456">
            <v>16160</v>
          </cell>
          <cell r="AJ456">
            <v>16160</v>
          </cell>
          <cell r="AK456">
            <v>22160</v>
          </cell>
          <cell r="AL456">
            <v>22000</v>
          </cell>
          <cell r="AM456">
            <v>16168</v>
          </cell>
          <cell r="AN456" t="str">
            <v>AJUSTES - GEST. ACTIVOS BANCO MERIDIONAL</v>
          </cell>
        </row>
        <row r="457">
          <cell r="AD457">
            <v>10000</v>
          </cell>
          <cell r="AE457">
            <v>16000</v>
          </cell>
          <cell r="AF457">
            <v>16001</v>
          </cell>
          <cell r="AG457">
            <v>16003</v>
          </cell>
          <cell r="AH457">
            <v>16160</v>
          </cell>
          <cell r="AI457">
            <v>16160</v>
          </cell>
          <cell r="AJ457">
            <v>16160</v>
          </cell>
          <cell r="AK457">
            <v>22160</v>
          </cell>
          <cell r="AL457">
            <v>22000</v>
          </cell>
          <cell r="AM457">
            <v>16167</v>
          </cell>
          <cell r="AN457" t="str">
            <v>AJUSTES - GESTION ACTIVOS BANESPA</v>
          </cell>
        </row>
        <row r="458">
          <cell r="AD458">
            <v>10000</v>
          </cell>
          <cell r="AE458">
            <v>16000</v>
          </cell>
          <cell r="AF458">
            <v>16001</v>
          </cell>
          <cell r="AG458">
            <v>16003</v>
          </cell>
          <cell r="AH458">
            <v>16350</v>
          </cell>
          <cell r="AI458">
            <v>16350</v>
          </cell>
          <cell r="AJ458">
            <v>16350</v>
          </cell>
          <cell r="AK458">
            <v>22350</v>
          </cell>
          <cell r="AL458">
            <v>22000</v>
          </cell>
          <cell r="AM458">
            <v>16359</v>
          </cell>
          <cell r="AN458" t="str">
            <v>AJUSTES - GESTION ACTIVOS BOLIVIA</v>
          </cell>
        </row>
        <row r="459">
          <cell r="AD459">
            <v>10000</v>
          </cell>
          <cell r="AE459">
            <v>16000</v>
          </cell>
          <cell r="AF459">
            <v>16001</v>
          </cell>
          <cell r="AG459">
            <v>16003</v>
          </cell>
          <cell r="AH459">
            <v>16900</v>
          </cell>
          <cell r="AI459">
            <v>16900</v>
          </cell>
          <cell r="AJ459">
            <v>16900</v>
          </cell>
          <cell r="AK459">
            <v>22200</v>
          </cell>
          <cell r="AL459">
            <v>22000</v>
          </cell>
          <cell r="AM459">
            <v>16995</v>
          </cell>
          <cell r="AN459" t="str">
            <v>G.I. GESTION ACTIVOS AMERICA</v>
          </cell>
        </row>
        <row r="460">
          <cell r="AD460">
            <v>10000</v>
          </cell>
          <cell r="AE460">
            <v>16000</v>
          </cell>
          <cell r="AF460">
            <v>16001</v>
          </cell>
          <cell r="AG460">
            <v>16003</v>
          </cell>
          <cell r="AH460">
            <v>16900</v>
          </cell>
          <cell r="AI460">
            <v>16900</v>
          </cell>
          <cell r="AJ460">
            <v>16900</v>
          </cell>
          <cell r="AK460">
            <v>22200</v>
          </cell>
          <cell r="AL460">
            <v>22000</v>
          </cell>
          <cell r="AM460">
            <v>16909</v>
          </cell>
          <cell r="AN460" t="str">
            <v>AJUSTES - RESTO GESTION ACTIVOS AMERICA</v>
          </cell>
        </row>
        <row r="461">
          <cell r="AD461">
            <v>10000</v>
          </cell>
          <cell r="AE461">
            <v>16000</v>
          </cell>
          <cell r="AF461">
            <v>16001</v>
          </cell>
          <cell r="AG461">
            <v>16004</v>
          </cell>
          <cell r="AH461">
            <v>16050</v>
          </cell>
          <cell r="AI461">
            <v>16050</v>
          </cell>
          <cell r="AJ461">
            <v>16050</v>
          </cell>
          <cell r="AK461">
            <v>16050</v>
          </cell>
          <cell r="AL461">
            <v>30000</v>
          </cell>
          <cell r="AM461">
            <v>16379</v>
          </cell>
          <cell r="AN461" t="str">
            <v>AJUSTES - GESTION ACTIVOS TOTTA</v>
          </cell>
        </row>
        <row r="462">
          <cell r="AD462">
            <v>10000</v>
          </cell>
          <cell r="AE462">
            <v>16000</v>
          </cell>
          <cell r="AF462">
            <v>16001</v>
          </cell>
          <cell r="AG462">
            <v>16004</v>
          </cell>
          <cell r="AH462">
            <v>16050</v>
          </cell>
          <cell r="AI462">
            <v>16050</v>
          </cell>
          <cell r="AJ462">
            <v>16050</v>
          </cell>
          <cell r="AK462">
            <v>16050</v>
          </cell>
          <cell r="AL462">
            <v>30000</v>
          </cell>
          <cell r="AM462">
            <v>16059</v>
          </cell>
          <cell r="AN462" t="str">
            <v>AJUSTES - GESTION ACTIVOS PORTUGAL</v>
          </cell>
        </row>
        <row r="463">
          <cell r="AD463">
            <v>10000</v>
          </cell>
          <cell r="AE463">
            <v>16000</v>
          </cell>
          <cell r="AF463">
            <v>16001</v>
          </cell>
          <cell r="AG463">
            <v>16004</v>
          </cell>
          <cell r="AH463">
            <v>16300</v>
          </cell>
          <cell r="AI463">
            <v>16300</v>
          </cell>
          <cell r="AJ463">
            <v>16300</v>
          </cell>
          <cell r="AK463">
            <v>16300</v>
          </cell>
          <cell r="AL463">
            <v>16300</v>
          </cell>
          <cell r="AM463">
            <v>89001</v>
          </cell>
          <cell r="AN463" t="str">
            <v>ELIM. PARTICIPACION GRUPO BANIF</v>
          </cell>
        </row>
        <row r="464">
          <cell r="AD464">
            <v>10000</v>
          </cell>
          <cell r="AE464">
            <v>16000</v>
          </cell>
          <cell r="AF464">
            <v>16001</v>
          </cell>
          <cell r="AG464">
            <v>16004</v>
          </cell>
          <cell r="AH464">
            <v>16300</v>
          </cell>
          <cell r="AI464">
            <v>16300</v>
          </cell>
          <cell r="AJ464">
            <v>16300</v>
          </cell>
          <cell r="AK464">
            <v>16300</v>
          </cell>
          <cell r="AL464">
            <v>16300</v>
          </cell>
          <cell r="AM464">
            <v>16329</v>
          </cell>
          <cell r="AN464" t="str">
            <v>AJUSTES - GESTION ACTIVOS BAHAMAS</v>
          </cell>
        </row>
        <row r="465">
          <cell r="AD465">
            <v>10000</v>
          </cell>
          <cell r="AE465">
            <v>16000</v>
          </cell>
          <cell r="AF465">
            <v>16001</v>
          </cell>
          <cell r="AG465">
            <v>16004</v>
          </cell>
          <cell r="AH465">
            <v>16300</v>
          </cell>
          <cell r="AI465">
            <v>16300</v>
          </cell>
          <cell r="AJ465">
            <v>16300</v>
          </cell>
          <cell r="AK465">
            <v>16300</v>
          </cell>
          <cell r="AL465">
            <v>16300</v>
          </cell>
          <cell r="AM465">
            <v>16328</v>
          </cell>
          <cell r="AN465" t="str">
            <v>AJUSTES BCH - BPI BAHAMAS</v>
          </cell>
        </row>
        <row r="466">
          <cell r="AD466">
            <v>10000</v>
          </cell>
          <cell r="AE466">
            <v>16000</v>
          </cell>
          <cell r="AF466">
            <v>16001</v>
          </cell>
          <cell r="AG466">
            <v>16004</v>
          </cell>
          <cell r="AH466">
            <v>16300</v>
          </cell>
          <cell r="AI466">
            <v>16300</v>
          </cell>
          <cell r="AJ466">
            <v>16300</v>
          </cell>
          <cell r="AK466">
            <v>16300</v>
          </cell>
          <cell r="AL466">
            <v>16300</v>
          </cell>
          <cell r="AM466">
            <v>16321</v>
          </cell>
          <cell r="AN466" t="str">
            <v>NEW WORLD INVESTMENT</v>
          </cell>
        </row>
        <row r="467">
          <cell r="AD467">
            <v>10000</v>
          </cell>
          <cell r="AE467">
            <v>16000</v>
          </cell>
          <cell r="AF467">
            <v>16001</v>
          </cell>
          <cell r="AG467">
            <v>16004</v>
          </cell>
          <cell r="AH467">
            <v>16300</v>
          </cell>
          <cell r="AI467">
            <v>16300</v>
          </cell>
          <cell r="AJ467">
            <v>16300</v>
          </cell>
          <cell r="AK467">
            <v>16300</v>
          </cell>
          <cell r="AL467">
            <v>16300</v>
          </cell>
          <cell r="AM467">
            <v>16319</v>
          </cell>
          <cell r="AN467" t="str">
            <v>AJUSTES - GESTION ACTIVOS BOSTON</v>
          </cell>
        </row>
        <row r="468">
          <cell r="AD468">
            <v>10000</v>
          </cell>
          <cell r="AE468">
            <v>16000</v>
          </cell>
          <cell r="AF468">
            <v>16001</v>
          </cell>
          <cell r="AG468">
            <v>16004</v>
          </cell>
          <cell r="AH468">
            <v>16300</v>
          </cell>
          <cell r="AI468">
            <v>16300</v>
          </cell>
          <cell r="AJ468">
            <v>16300</v>
          </cell>
          <cell r="AK468">
            <v>16300</v>
          </cell>
          <cell r="AL468">
            <v>16300</v>
          </cell>
          <cell r="AM468">
            <v>16309</v>
          </cell>
          <cell r="AN468" t="str">
            <v>AJUSTES - GESTION ACTIVOS ESPAÑA</v>
          </cell>
        </row>
        <row r="469">
          <cell r="AD469">
            <v>10000</v>
          </cell>
          <cell r="AE469">
            <v>16000</v>
          </cell>
          <cell r="AF469">
            <v>16001</v>
          </cell>
          <cell r="AG469">
            <v>16004</v>
          </cell>
          <cell r="AH469">
            <v>16300</v>
          </cell>
          <cell r="AI469">
            <v>16300</v>
          </cell>
          <cell r="AJ469">
            <v>16300</v>
          </cell>
          <cell r="AK469">
            <v>16300</v>
          </cell>
          <cell r="AL469">
            <v>16300</v>
          </cell>
          <cell r="AM469">
            <v>16308</v>
          </cell>
          <cell r="AN469" t="str">
            <v>AJUSTES BCH - GESTORAS ESPAÑA</v>
          </cell>
        </row>
        <row r="470">
          <cell r="AD470">
            <v>10000</v>
          </cell>
          <cell r="AE470">
            <v>16000</v>
          </cell>
          <cell r="AF470">
            <v>16001</v>
          </cell>
          <cell r="AG470">
            <v>16004</v>
          </cell>
          <cell r="AH470">
            <v>16300</v>
          </cell>
          <cell r="AI470">
            <v>16300</v>
          </cell>
          <cell r="AJ470">
            <v>16300</v>
          </cell>
          <cell r="AK470">
            <v>16300</v>
          </cell>
          <cell r="AL470">
            <v>16300</v>
          </cell>
          <cell r="AM470">
            <v>14219</v>
          </cell>
          <cell r="AN470" t="str">
            <v>AJUSTES - SIG GESTORAS</v>
          </cell>
        </row>
        <row r="471">
          <cell r="AD471">
            <v>10000</v>
          </cell>
          <cell r="AE471">
            <v>16000</v>
          </cell>
          <cell r="AF471">
            <v>16001</v>
          </cell>
          <cell r="AG471">
            <v>16004</v>
          </cell>
          <cell r="AH471">
            <v>16300</v>
          </cell>
          <cell r="AI471">
            <v>16300</v>
          </cell>
          <cell r="AJ471">
            <v>16300</v>
          </cell>
          <cell r="AK471">
            <v>16300</v>
          </cell>
          <cell r="AL471">
            <v>16300</v>
          </cell>
          <cell r="AM471">
            <v>14215</v>
          </cell>
          <cell r="AN471" t="str">
            <v>G.I. GESTION DE ACTIVOS</v>
          </cell>
        </row>
        <row r="472">
          <cell r="AD472">
            <v>10000</v>
          </cell>
          <cell r="AE472">
            <v>16000</v>
          </cell>
          <cell r="AF472">
            <v>16001</v>
          </cell>
          <cell r="AG472">
            <v>16009</v>
          </cell>
          <cell r="AH472">
            <v>16009</v>
          </cell>
          <cell r="AI472">
            <v>16009</v>
          </cell>
          <cell r="AJ472">
            <v>16009</v>
          </cell>
          <cell r="AK472">
            <v>16009</v>
          </cell>
          <cell r="AL472">
            <v>16009</v>
          </cell>
          <cell r="AM472">
            <v>16009</v>
          </cell>
          <cell r="AN472" t="str">
            <v>AJUSTES - GESTION DE ACTIVOS</v>
          </cell>
        </row>
        <row r="473">
          <cell r="AD473">
            <v>10000</v>
          </cell>
          <cell r="AE473">
            <v>16000</v>
          </cell>
          <cell r="AF473">
            <v>16002</v>
          </cell>
          <cell r="AG473">
            <v>16008</v>
          </cell>
          <cell r="AH473">
            <v>16008</v>
          </cell>
          <cell r="AI473">
            <v>16008</v>
          </cell>
          <cell r="AJ473">
            <v>16008</v>
          </cell>
          <cell r="AK473">
            <v>16008</v>
          </cell>
          <cell r="AL473">
            <v>16008</v>
          </cell>
          <cell r="AM473">
            <v>16008</v>
          </cell>
          <cell r="AN473" t="str">
            <v>AJUSTES - BANCA PRIVADA</v>
          </cell>
        </row>
        <row r="474">
          <cell r="AD474">
            <v>10000</v>
          </cell>
          <cell r="AE474">
            <v>16000</v>
          </cell>
          <cell r="AF474">
            <v>16002</v>
          </cell>
          <cell r="AG474">
            <v>16400</v>
          </cell>
          <cell r="AH474">
            <v>16410</v>
          </cell>
          <cell r="AI474">
            <v>16410</v>
          </cell>
          <cell r="AJ474">
            <v>16410</v>
          </cell>
          <cell r="AK474">
            <v>16410</v>
          </cell>
          <cell r="AL474">
            <v>16410</v>
          </cell>
          <cell r="AM474">
            <v>89002</v>
          </cell>
          <cell r="AN474" t="str">
            <v>ELIM. PARTICIPACION BANCO BANIF</v>
          </cell>
        </row>
        <row r="475">
          <cell r="AD475">
            <v>10000</v>
          </cell>
          <cell r="AE475">
            <v>16000</v>
          </cell>
          <cell r="AF475">
            <v>16002</v>
          </cell>
          <cell r="AG475">
            <v>16400</v>
          </cell>
          <cell r="AH475">
            <v>16410</v>
          </cell>
          <cell r="AI475">
            <v>16410</v>
          </cell>
          <cell r="AJ475">
            <v>16410</v>
          </cell>
          <cell r="AK475">
            <v>16410</v>
          </cell>
          <cell r="AL475">
            <v>16410</v>
          </cell>
          <cell r="AM475">
            <v>16409</v>
          </cell>
          <cell r="AN475" t="str">
            <v>AJUSTES - BANCA PRIVADA ESPAÑA</v>
          </cell>
        </row>
        <row r="476">
          <cell r="AD476">
            <v>10000</v>
          </cell>
          <cell r="AE476">
            <v>16000</v>
          </cell>
          <cell r="AF476">
            <v>16002</v>
          </cell>
          <cell r="AG476">
            <v>16400</v>
          </cell>
          <cell r="AH476">
            <v>16410</v>
          </cell>
          <cell r="AI476">
            <v>16410</v>
          </cell>
          <cell r="AJ476">
            <v>16410</v>
          </cell>
          <cell r="AK476">
            <v>16410</v>
          </cell>
          <cell r="AL476">
            <v>16410</v>
          </cell>
          <cell r="AM476">
            <v>16408</v>
          </cell>
          <cell r="AN476" t="str">
            <v>AJUSTES BCH - BPI ESPAÑA</v>
          </cell>
        </row>
        <row r="477">
          <cell r="AD477">
            <v>10000</v>
          </cell>
          <cell r="AE477">
            <v>16000</v>
          </cell>
          <cell r="AF477">
            <v>16002</v>
          </cell>
          <cell r="AG477">
            <v>16400</v>
          </cell>
          <cell r="AH477">
            <v>16410</v>
          </cell>
          <cell r="AI477">
            <v>16410</v>
          </cell>
          <cell r="AJ477">
            <v>16410</v>
          </cell>
          <cell r="AK477">
            <v>16410</v>
          </cell>
          <cell r="AL477">
            <v>16410</v>
          </cell>
          <cell r="AM477">
            <v>16405</v>
          </cell>
          <cell r="AN477" t="str">
            <v>G.I. BANCA PRIVADA ESPAÑA (BANIF)</v>
          </cell>
        </row>
        <row r="478">
          <cell r="AD478">
            <v>10000</v>
          </cell>
          <cell r="AE478">
            <v>16000</v>
          </cell>
          <cell r="AF478">
            <v>16002</v>
          </cell>
          <cell r="AG478">
            <v>16400</v>
          </cell>
          <cell r="AH478">
            <v>16410</v>
          </cell>
          <cell r="AI478">
            <v>16410</v>
          </cell>
          <cell r="AJ478">
            <v>16410</v>
          </cell>
          <cell r="AK478">
            <v>16410</v>
          </cell>
          <cell r="AL478">
            <v>16410</v>
          </cell>
          <cell r="AM478">
            <v>16401</v>
          </cell>
          <cell r="AN478" t="str">
            <v>B.P.I. - BANCO SANTANDER DE NEGOCIOS</v>
          </cell>
        </row>
        <row r="479">
          <cell r="AD479">
            <v>10000</v>
          </cell>
          <cell r="AE479">
            <v>16000</v>
          </cell>
          <cell r="AF479">
            <v>16002</v>
          </cell>
          <cell r="AG479">
            <v>16400</v>
          </cell>
          <cell r="AH479">
            <v>16420</v>
          </cell>
          <cell r="AI479">
            <v>16420</v>
          </cell>
          <cell r="AJ479">
            <v>16420</v>
          </cell>
          <cell r="AK479">
            <v>16420</v>
          </cell>
          <cell r="AL479">
            <v>16420</v>
          </cell>
          <cell r="AM479">
            <v>16429</v>
          </cell>
          <cell r="AN479" t="str">
            <v>AJUSTES - RESTO BANCA PRIVADA ESPAÑA</v>
          </cell>
        </row>
        <row r="480">
          <cell r="AD480">
            <v>10000</v>
          </cell>
          <cell r="AE480">
            <v>16000</v>
          </cell>
          <cell r="AF480">
            <v>16002</v>
          </cell>
          <cell r="AG480">
            <v>16400</v>
          </cell>
          <cell r="AH480">
            <v>16420</v>
          </cell>
          <cell r="AI480">
            <v>16420</v>
          </cell>
          <cell r="AJ480">
            <v>16420</v>
          </cell>
          <cell r="AK480">
            <v>16420</v>
          </cell>
          <cell r="AL480">
            <v>16420</v>
          </cell>
          <cell r="AM480">
            <v>16425</v>
          </cell>
          <cell r="AN480" t="str">
            <v>G.I. RESTO BANCA PRIVADA ESPAÑA</v>
          </cell>
        </row>
        <row r="481">
          <cell r="AD481">
            <v>10000</v>
          </cell>
          <cell r="AE481">
            <v>16000</v>
          </cell>
          <cell r="AF481">
            <v>16002</v>
          </cell>
          <cell r="AG481">
            <v>16700</v>
          </cell>
          <cell r="AH481">
            <v>16500</v>
          </cell>
          <cell r="AI481">
            <v>16500</v>
          </cell>
          <cell r="AJ481">
            <v>16500</v>
          </cell>
          <cell r="AK481">
            <v>16500</v>
          </cell>
          <cell r="AL481">
            <v>16500</v>
          </cell>
          <cell r="AM481">
            <v>16609</v>
          </cell>
          <cell r="AN481" t="str">
            <v>AJUSTES - BANCO SANTANDER BAHAMAS</v>
          </cell>
        </row>
        <row r="482">
          <cell r="AD482">
            <v>10000</v>
          </cell>
          <cell r="AE482">
            <v>16000</v>
          </cell>
          <cell r="AF482">
            <v>16002</v>
          </cell>
          <cell r="AG482">
            <v>16700</v>
          </cell>
          <cell r="AH482">
            <v>16500</v>
          </cell>
          <cell r="AI482">
            <v>16500</v>
          </cell>
          <cell r="AJ482">
            <v>16500</v>
          </cell>
          <cell r="AK482">
            <v>16500</v>
          </cell>
          <cell r="AL482">
            <v>16500</v>
          </cell>
          <cell r="AM482">
            <v>16509</v>
          </cell>
          <cell r="AN482" t="str">
            <v>AJUSTES - BANCOS B.P.I.</v>
          </cell>
        </row>
        <row r="483">
          <cell r="AD483">
            <v>10000</v>
          </cell>
          <cell r="AE483">
            <v>16000</v>
          </cell>
          <cell r="AF483">
            <v>16002</v>
          </cell>
          <cell r="AG483">
            <v>16700</v>
          </cell>
          <cell r="AH483">
            <v>16500</v>
          </cell>
          <cell r="AI483">
            <v>16500</v>
          </cell>
          <cell r="AJ483">
            <v>16500</v>
          </cell>
          <cell r="AK483">
            <v>16500</v>
          </cell>
          <cell r="AL483">
            <v>16500</v>
          </cell>
          <cell r="AM483">
            <v>16005</v>
          </cell>
          <cell r="AN483" t="str">
            <v>AJUSTES BCH - BPI BAHAMAS</v>
          </cell>
        </row>
        <row r="484">
          <cell r="AD484">
            <v>10000</v>
          </cell>
          <cell r="AE484">
            <v>16000</v>
          </cell>
          <cell r="AF484">
            <v>16002</v>
          </cell>
          <cell r="AG484">
            <v>16700</v>
          </cell>
          <cell r="AH484">
            <v>16500</v>
          </cell>
          <cell r="AI484">
            <v>16500</v>
          </cell>
          <cell r="AJ484">
            <v>16500</v>
          </cell>
          <cell r="AK484">
            <v>16500</v>
          </cell>
          <cell r="AL484">
            <v>16500</v>
          </cell>
          <cell r="AM484">
            <v>12079</v>
          </cell>
          <cell r="AN484" t="str">
            <v>AJUSTES - BANCOS B.P.I.</v>
          </cell>
        </row>
        <row r="485">
          <cell r="AD485">
            <v>10000</v>
          </cell>
          <cell r="AE485">
            <v>16000</v>
          </cell>
          <cell r="AF485">
            <v>16002</v>
          </cell>
          <cell r="AG485">
            <v>16700</v>
          </cell>
          <cell r="AH485">
            <v>16500</v>
          </cell>
          <cell r="AI485">
            <v>16500</v>
          </cell>
          <cell r="AJ485">
            <v>16500</v>
          </cell>
          <cell r="AK485">
            <v>16500</v>
          </cell>
          <cell r="AL485">
            <v>16500</v>
          </cell>
          <cell r="AM485">
            <v>12073</v>
          </cell>
          <cell r="AN485" t="str">
            <v>BANCA PRIVADA INTERNACIONAL</v>
          </cell>
        </row>
        <row r="486">
          <cell r="AD486">
            <v>10000</v>
          </cell>
          <cell r="AE486">
            <v>16000</v>
          </cell>
          <cell r="AF486">
            <v>16002</v>
          </cell>
          <cell r="AG486">
            <v>16700</v>
          </cell>
          <cell r="AH486">
            <v>16500</v>
          </cell>
          <cell r="AI486">
            <v>16500</v>
          </cell>
          <cell r="AJ486">
            <v>16500</v>
          </cell>
          <cell r="AK486">
            <v>16500</v>
          </cell>
          <cell r="AL486">
            <v>16500</v>
          </cell>
          <cell r="AM486">
            <v>12049</v>
          </cell>
          <cell r="AN486" t="str">
            <v>AJUSTES - BAHAMAS</v>
          </cell>
        </row>
        <row r="487">
          <cell r="AD487">
            <v>10000</v>
          </cell>
          <cell r="AE487">
            <v>16000</v>
          </cell>
          <cell r="AF487">
            <v>16002</v>
          </cell>
          <cell r="AG487">
            <v>16700</v>
          </cell>
          <cell r="AH487">
            <v>16500</v>
          </cell>
          <cell r="AI487">
            <v>16500</v>
          </cell>
          <cell r="AJ487">
            <v>16500</v>
          </cell>
          <cell r="AK487">
            <v>16500</v>
          </cell>
          <cell r="AL487">
            <v>16500</v>
          </cell>
          <cell r="AM487">
            <v>12041</v>
          </cell>
          <cell r="AN487" t="str">
            <v>BS TRUST - B.P.I.</v>
          </cell>
        </row>
        <row r="488">
          <cell r="AD488">
            <v>10000</v>
          </cell>
          <cell r="AE488">
            <v>16000</v>
          </cell>
          <cell r="AF488">
            <v>16002</v>
          </cell>
          <cell r="AG488">
            <v>16700</v>
          </cell>
          <cell r="AH488">
            <v>29000</v>
          </cell>
          <cell r="AI488">
            <v>29010</v>
          </cell>
          <cell r="AJ488">
            <v>29010</v>
          </cell>
          <cell r="AK488">
            <v>22010</v>
          </cell>
          <cell r="AL488">
            <v>22000</v>
          </cell>
          <cell r="AM488">
            <v>29012</v>
          </cell>
          <cell r="AN488" t="str">
            <v>BPI - CHILE SANTIAGO</v>
          </cell>
        </row>
        <row r="489">
          <cell r="AD489">
            <v>10000</v>
          </cell>
          <cell r="AE489">
            <v>16000</v>
          </cell>
          <cell r="AF489">
            <v>16002</v>
          </cell>
          <cell r="AG489">
            <v>16700</v>
          </cell>
          <cell r="AH489">
            <v>29000</v>
          </cell>
          <cell r="AI489">
            <v>29010</v>
          </cell>
          <cell r="AJ489">
            <v>29010</v>
          </cell>
          <cell r="AK489">
            <v>22010</v>
          </cell>
          <cell r="AL489">
            <v>22000</v>
          </cell>
          <cell r="AM489">
            <v>29011</v>
          </cell>
          <cell r="AN489" t="str">
            <v>BPI - CHILE BS</v>
          </cell>
        </row>
        <row r="490">
          <cell r="AD490">
            <v>10000</v>
          </cell>
          <cell r="AE490">
            <v>16000</v>
          </cell>
          <cell r="AF490">
            <v>16002</v>
          </cell>
          <cell r="AG490">
            <v>16700</v>
          </cell>
          <cell r="AH490">
            <v>29000</v>
          </cell>
          <cell r="AI490">
            <v>29020</v>
          </cell>
          <cell r="AJ490">
            <v>29020</v>
          </cell>
          <cell r="AK490">
            <v>22020</v>
          </cell>
          <cell r="AL490">
            <v>22000</v>
          </cell>
          <cell r="AM490">
            <v>29021</v>
          </cell>
          <cell r="AN490" t="str">
            <v>BPI - URUGUAY</v>
          </cell>
        </row>
        <row r="491">
          <cell r="AD491">
            <v>10000</v>
          </cell>
          <cell r="AE491">
            <v>16000</v>
          </cell>
          <cell r="AF491">
            <v>16002</v>
          </cell>
          <cell r="AG491">
            <v>16700</v>
          </cell>
          <cell r="AH491">
            <v>29000</v>
          </cell>
          <cell r="AI491">
            <v>29030</v>
          </cell>
          <cell r="AJ491">
            <v>29030</v>
          </cell>
          <cell r="AK491">
            <v>22030</v>
          </cell>
          <cell r="AL491">
            <v>22000</v>
          </cell>
          <cell r="AM491">
            <v>29031</v>
          </cell>
          <cell r="AN491" t="str">
            <v>BPI - PUERTO RICO</v>
          </cell>
        </row>
        <row r="492">
          <cell r="AD492">
            <v>10000</v>
          </cell>
          <cell r="AE492">
            <v>16000</v>
          </cell>
          <cell r="AF492">
            <v>16002</v>
          </cell>
          <cell r="AG492">
            <v>16700</v>
          </cell>
          <cell r="AH492">
            <v>29000</v>
          </cell>
          <cell r="AI492">
            <v>29080</v>
          </cell>
          <cell r="AJ492">
            <v>29080</v>
          </cell>
          <cell r="AK492">
            <v>22080</v>
          </cell>
          <cell r="AL492">
            <v>22000</v>
          </cell>
          <cell r="AM492">
            <v>29081</v>
          </cell>
          <cell r="AN492" t="str">
            <v>BPI - PERU</v>
          </cell>
        </row>
        <row r="493">
          <cell r="AD493">
            <v>10000</v>
          </cell>
          <cell r="AE493">
            <v>16000</v>
          </cell>
          <cell r="AF493">
            <v>16002</v>
          </cell>
          <cell r="AG493">
            <v>16700</v>
          </cell>
          <cell r="AH493">
            <v>29000</v>
          </cell>
          <cell r="AI493">
            <v>29110</v>
          </cell>
          <cell r="AJ493">
            <v>29110</v>
          </cell>
          <cell r="AK493">
            <v>22110</v>
          </cell>
          <cell r="AL493">
            <v>22000</v>
          </cell>
          <cell r="AM493">
            <v>29111</v>
          </cell>
          <cell r="AN493" t="str">
            <v>BPI - VENEZUELA</v>
          </cell>
        </row>
        <row r="494">
          <cell r="AD494">
            <v>10000</v>
          </cell>
          <cell r="AE494">
            <v>16000</v>
          </cell>
          <cell r="AF494">
            <v>16002</v>
          </cell>
          <cell r="AG494">
            <v>16700</v>
          </cell>
          <cell r="AH494">
            <v>29000</v>
          </cell>
          <cell r="AI494">
            <v>29130</v>
          </cell>
          <cell r="AJ494">
            <v>29130</v>
          </cell>
          <cell r="AK494">
            <v>22130</v>
          </cell>
          <cell r="AL494">
            <v>22000</v>
          </cell>
          <cell r="AM494">
            <v>29132</v>
          </cell>
          <cell r="AN494" t="str">
            <v>BPI - MEJICO SERFIN</v>
          </cell>
        </row>
        <row r="495">
          <cell r="AD495">
            <v>10000</v>
          </cell>
          <cell r="AE495">
            <v>16000</v>
          </cell>
          <cell r="AF495">
            <v>16002</v>
          </cell>
          <cell r="AG495">
            <v>16700</v>
          </cell>
          <cell r="AH495">
            <v>29000</v>
          </cell>
          <cell r="AI495">
            <v>29130</v>
          </cell>
          <cell r="AJ495">
            <v>29130</v>
          </cell>
          <cell r="AK495">
            <v>22130</v>
          </cell>
          <cell r="AL495">
            <v>22000</v>
          </cell>
          <cell r="AM495">
            <v>29131</v>
          </cell>
          <cell r="AN495" t="str">
            <v>BPI - MEJICO B.S.</v>
          </cell>
        </row>
        <row r="496">
          <cell r="AD496">
            <v>10000</v>
          </cell>
          <cell r="AE496">
            <v>16000</v>
          </cell>
          <cell r="AF496">
            <v>16002</v>
          </cell>
          <cell r="AG496">
            <v>16700</v>
          </cell>
          <cell r="AH496">
            <v>29000</v>
          </cell>
          <cell r="AI496">
            <v>29140</v>
          </cell>
          <cell r="AJ496">
            <v>29140</v>
          </cell>
          <cell r="AK496">
            <v>22140</v>
          </cell>
          <cell r="AL496">
            <v>22000</v>
          </cell>
          <cell r="AM496">
            <v>29141</v>
          </cell>
          <cell r="AN496" t="str">
            <v>BPI - COLOMBIA</v>
          </cell>
        </row>
        <row r="497">
          <cell r="AD497">
            <v>10000</v>
          </cell>
          <cell r="AE497">
            <v>16000</v>
          </cell>
          <cell r="AF497">
            <v>16002</v>
          </cell>
          <cell r="AG497">
            <v>16700</v>
          </cell>
          <cell r="AH497">
            <v>29000</v>
          </cell>
          <cell r="AI497">
            <v>29150</v>
          </cell>
          <cell r="AJ497">
            <v>29150</v>
          </cell>
          <cell r="AK497">
            <v>22150</v>
          </cell>
          <cell r="AL497">
            <v>22000</v>
          </cell>
          <cell r="AM497">
            <v>29151</v>
          </cell>
          <cell r="AN497" t="str">
            <v>BPI - ARGENTINA</v>
          </cell>
        </row>
        <row r="498">
          <cell r="AD498">
            <v>10000</v>
          </cell>
          <cell r="AE498">
            <v>16000</v>
          </cell>
          <cell r="AF498">
            <v>16002</v>
          </cell>
          <cell r="AG498">
            <v>16700</v>
          </cell>
          <cell r="AH498">
            <v>29000</v>
          </cell>
          <cell r="AI498">
            <v>29160</v>
          </cell>
          <cell r="AJ498">
            <v>29160</v>
          </cell>
          <cell r="AK498">
            <v>22160</v>
          </cell>
          <cell r="AL498">
            <v>22000</v>
          </cell>
          <cell r="AM498">
            <v>29162</v>
          </cell>
          <cell r="AN498" t="str">
            <v>BPI - BANESPA</v>
          </cell>
        </row>
        <row r="499">
          <cell r="AD499">
            <v>10000</v>
          </cell>
          <cell r="AE499">
            <v>16000</v>
          </cell>
          <cell r="AF499">
            <v>16002</v>
          </cell>
          <cell r="AG499">
            <v>16700</v>
          </cell>
          <cell r="AH499">
            <v>29000</v>
          </cell>
          <cell r="AI499">
            <v>29160</v>
          </cell>
          <cell r="AJ499">
            <v>29160</v>
          </cell>
          <cell r="AK499">
            <v>22160</v>
          </cell>
          <cell r="AL499">
            <v>22000</v>
          </cell>
          <cell r="AM499">
            <v>29161</v>
          </cell>
          <cell r="AN499" t="str">
            <v>BPI - BRASIL B.S.</v>
          </cell>
        </row>
        <row r="500">
          <cell r="AD500">
            <v>10000</v>
          </cell>
          <cell r="AE500">
            <v>16000</v>
          </cell>
          <cell r="AF500">
            <v>16002</v>
          </cell>
          <cell r="AG500">
            <v>16700</v>
          </cell>
          <cell r="AH500">
            <v>29000</v>
          </cell>
          <cell r="AI500">
            <v>29350</v>
          </cell>
          <cell r="AJ500">
            <v>29350</v>
          </cell>
          <cell r="AK500">
            <v>22350</v>
          </cell>
          <cell r="AL500">
            <v>22000</v>
          </cell>
          <cell r="AM500">
            <v>29351</v>
          </cell>
          <cell r="AN500" t="str">
            <v>BPI - BOLIVIA</v>
          </cell>
        </row>
        <row r="501">
          <cell r="AD501">
            <v>10000</v>
          </cell>
          <cell r="AE501">
            <v>16000</v>
          </cell>
          <cell r="AF501">
            <v>16002</v>
          </cell>
          <cell r="AG501">
            <v>16700</v>
          </cell>
          <cell r="AH501">
            <v>29000</v>
          </cell>
          <cell r="AI501">
            <v>29360</v>
          </cell>
          <cell r="AJ501">
            <v>29360</v>
          </cell>
          <cell r="AK501">
            <v>22200</v>
          </cell>
          <cell r="AL501">
            <v>22000</v>
          </cell>
          <cell r="AM501">
            <v>29361</v>
          </cell>
          <cell r="AN501" t="str">
            <v>BPI - PANAMA</v>
          </cell>
        </row>
        <row r="502">
          <cell r="AD502">
            <v>10000</v>
          </cell>
          <cell r="AE502">
            <v>16000</v>
          </cell>
          <cell r="AF502">
            <v>16002</v>
          </cell>
          <cell r="AG502">
            <v>16700</v>
          </cell>
          <cell r="AH502">
            <v>29000</v>
          </cell>
          <cell r="AI502">
            <v>29360</v>
          </cell>
          <cell r="AJ502">
            <v>29360</v>
          </cell>
          <cell r="AK502">
            <v>22200</v>
          </cell>
          <cell r="AL502">
            <v>22000</v>
          </cell>
          <cell r="AM502">
            <v>29152</v>
          </cell>
          <cell r="AN502" t="str">
            <v>BPI - ARGENTINA RESTO</v>
          </cell>
        </row>
        <row r="503">
          <cell r="AD503">
            <v>10000</v>
          </cell>
          <cell r="AE503">
            <v>16000</v>
          </cell>
          <cell r="AF503">
            <v>16002</v>
          </cell>
          <cell r="AG503">
            <v>16700</v>
          </cell>
          <cell r="AH503">
            <v>29000</v>
          </cell>
          <cell r="AI503">
            <v>29360</v>
          </cell>
          <cell r="AJ503">
            <v>29360</v>
          </cell>
          <cell r="AK503">
            <v>22200</v>
          </cell>
          <cell r="AL503">
            <v>22000</v>
          </cell>
          <cell r="AM503">
            <v>29142</v>
          </cell>
          <cell r="AN503" t="str">
            <v>BPI - PANAMA</v>
          </cell>
        </row>
        <row r="504">
          <cell r="AD504">
            <v>10000</v>
          </cell>
          <cell r="AE504">
            <v>16000</v>
          </cell>
          <cell r="AF504">
            <v>16002</v>
          </cell>
          <cell r="AG504">
            <v>16700</v>
          </cell>
          <cell r="AH504">
            <v>29000</v>
          </cell>
          <cell r="AI504">
            <v>29420</v>
          </cell>
          <cell r="AJ504">
            <v>29420</v>
          </cell>
          <cell r="AK504">
            <v>22420</v>
          </cell>
          <cell r="AL504">
            <v>22000</v>
          </cell>
          <cell r="AM504">
            <v>29421</v>
          </cell>
          <cell r="AN504" t="str">
            <v>BPI - PARAGUAY</v>
          </cell>
        </row>
        <row r="505">
          <cell r="AD505">
            <v>10000</v>
          </cell>
          <cell r="AE505">
            <v>17000</v>
          </cell>
          <cell r="AF505">
            <v>17020</v>
          </cell>
          <cell r="AG505">
            <v>17810</v>
          </cell>
          <cell r="AH505">
            <v>17810</v>
          </cell>
          <cell r="AI505">
            <v>17810</v>
          </cell>
          <cell r="AJ505">
            <v>17810</v>
          </cell>
          <cell r="AK505">
            <v>17810</v>
          </cell>
          <cell r="AL505">
            <v>17810</v>
          </cell>
          <cell r="AM505">
            <v>17819</v>
          </cell>
          <cell r="AN505" t="str">
            <v>AJUSTES - GRUPO INDUSTRIAL BCH</v>
          </cell>
        </row>
        <row r="506">
          <cell r="AD506">
            <v>10000</v>
          </cell>
          <cell r="AE506">
            <v>17000</v>
          </cell>
          <cell r="AF506">
            <v>17020</v>
          </cell>
          <cell r="AG506">
            <v>17810</v>
          </cell>
          <cell r="AH506">
            <v>17810</v>
          </cell>
          <cell r="AI506">
            <v>17810</v>
          </cell>
          <cell r="AJ506">
            <v>17810</v>
          </cell>
          <cell r="AK506">
            <v>17810</v>
          </cell>
          <cell r="AL506">
            <v>17810</v>
          </cell>
          <cell r="AM506">
            <v>17812</v>
          </cell>
          <cell r="AN506" t="str">
            <v>GRUPO INDUSTRIAL SCH</v>
          </cell>
        </row>
        <row r="507">
          <cell r="AD507">
            <v>10000</v>
          </cell>
          <cell r="AE507">
            <v>17000</v>
          </cell>
          <cell r="AF507">
            <v>17020</v>
          </cell>
          <cell r="AG507">
            <v>17810</v>
          </cell>
          <cell r="AH507">
            <v>17810</v>
          </cell>
          <cell r="AI507">
            <v>17810</v>
          </cell>
          <cell r="AJ507">
            <v>17810</v>
          </cell>
          <cell r="AK507">
            <v>17810</v>
          </cell>
          <cell r="AL507">
            <v>17810</v>
          </cell>
          <cell r="AM507">
            <v>17811</v>
          </cell>
          <cell r="AN507" t="str">
            <v>GRUPO INDUSTRIAL - IMPUTADOS</v>
          </cell>
        </row>
        <row r="508">
          <cell r="AD508">
            <v>10000</v>
          </cell>
          <cell r="AE508">
            <v>17000</v>
          </cell>
          <cell r="AF508">
            <v>17020</v>
          </cell>
          <cell r="AG508">
            <v>17810</v>
          </cell>
          <cell r="AH508">
            <v>17810</v>
          </cell>
          <cell r="AI508">
            <v>17810</v>
          </cell>
          <cell r="AJ508">
            <v>17810</v>
          </cell>
          <cell r="AK508">
            <v>17810</v>
          </cell>
          <cell r="AL508">
            <v>17810</v>
          </cell>
          <cell r="AM508">
            <v>17672</v>
          </cell>
          <cell r="AN508" t="str">
            <v>RESTO GRUPO INDUSTRIAL</v>
          </cell>
        </row>
        <row r="509">
          <cell r="AD509">
            <v>10000</v>
          </cell>
          <cell r="AE509">
            <v>17000</v>
          </cell>
          <cell r="AF509">
            <v>17020</v>
          </cell>
          <cell r="AG509">
            <v>17820</v>
          </cell>
          <cell r="AH509">
            <v>17820</v>
          </cell>
          <cell r="AI509">
            <v>17820</v>
          </cell>
          <cell r="AJ509">
            <v>17820</v>
          </cell>
          <cell r="AK509">
            <v>17820</v>
          </cell>
          <cell r="AL509">
            <v>17820</v>
          </cell>
          <cell r="AM509">
            <v>17829</v>
          </cell>
          <cell r="AN509" t="str">
            <v>AJUSTES - ALIANZAS BCH</v>
          </cell>
        </row>
        <row r="510">
          <cell r="AD510">
            <v>10000</v>
          </cell>
          <cell r="AE510">
            <v>17000</v>
          </cell>
          <cell r="AF510">
            <v>17020</v>
          </cell>
          <cell r="AG510">
            <v>17820</v>
          </cell>
          <cell r="AH510">
            <v>17820</v>
          </cell>
          <cell r="AI510">
            <v>17820</v>
          </cell>
          <cell r="AJ510">
            <v>17820</v>
          </cell>
          <cell r="AK510">
            <v>17820</v>
          </cell>
          <cell r="AL510">
            <v>17820</v>
          </cell>
          <cell r="AM510">
            <v>17822</v>
          </cell>
          <cell r="AN510" t="str">
            <v>ALIANZAS SCH</v>
          </cell>
        </row>
        <row r="511">
          <cell r="AD511">
            <v>10000</v>
          </cell>
          <cell r="AE511">
            <v>17000</v>
          </cell>
          <cell r="AF511">
            <v>17020</v>
          </cell>
          <cell r="AG511">
            <v>17820</v>
          </cell>
          <cell r="AH511">
            <v>17820</v>
          </cell>
          <cell r="AI511">
            <v>17820</v>
          </cell>
          <cell r="AJ511">
            <v>17820</v>
          </cell>
          <cell r="AK511">
            <v>17820</v>
          </cell>
          <cell r="AL511">
            <v>17820</v>
          </cell>
          <cell r="AM511">
            <v>17821</v>
          </cell>
          <cell r="AN511" t="str">
            <v>ALIANZAS - IMPUTADOS</v>
          </cell>
        </row>
        <row r="512">
          <cell r="AD512">
            <v>10000</v>
          </cell>
          <cell r="AE512">
            <v>17000</v>
          </cell>
          <cell r="AF512">
            <v>17020</v>
          </cell>
          <cell r="AG512">
            <v>17820</v>
          </cell>
          <cell r="AH512">
            <v>17820</v>
          </cell>
          <cell r="AI512">
            <v>17820</v>
          </cell>
          <cell r="AJ512">
            <v>17820</v>
          </cell>
          <cell r="AK512">
            <v>17820</v>
          </cell>
          <cell r="AL512">
            <v>17820</v>
          </cell>
          <cell r="AM512">
            <v>17679</v>
          </cell>
          <cell r="AN512" t="str">
            <v>AJUSTES - CARTERA ESTRATEGICA</v>
          </cell>
        </row>
        <row r="513">
          <cell r="AD513">
            <v>10000</v>
          </cell>
          <cell r="AE513">
            <v>17000</v>
          </cell>
          <cell r="AF513">
            <v>17020</v>
          </cell>
          <cell r="AG513">
            <v>17820</v>
          </cell>
          <cell r="AH513">
            <v>17820</v>
          </cell>
          <cell r="AI513">
            <v>17820</v>
          </cell>
          <cell r="AJ513">
            <v>17820</v>
          </cell>
          <cell r="AK513">
            <v>17820</v>
          </cell>
          <cell r="AL513">
            <v>17820</v>
          </cell>
          <cell r="AM513">
            <v>17671</v>
          </cell>
          <cell r="AN513" t="str">
            <v>RESTO ALIANZAS</v>
          </cell>
        </row>
        <row r="514">
          <cell r="AD514">
            <v>10000</v>
          </cell>
          <cell r="AE514">
            <v>17000</v>
          </cell>
          <cell r="AF514">
            <v>17020</v>
          </cell>
          <cell r="AG514">
            <v>17820</v>
          </cell>
          <cell r="AH514">
            <v>17820</v>
          </cell>
          <cell r="AI514">
            <v>17820</v>
          </cell>
          <cell r="AJ514">
            <v>17820</v>
          </cell>
          <cell r="AK514">
            <v>17820</v>
          </cell>
          <cell r="AL514">
            <v>17820</v>
          </cell>
          <cell r="AM514">
            <v>12329</v>
          </cell>
          <cell r="AN514" t="str">
            <v>AJUSTES - COMERCIAL MARRUECOS</v>
          </cell>
        </row>
        <row r="515">
          <cell r="AD515">
            <v>10000</v>
          </cell>
          <cell r="AE515">
            <v>17000</v>
          </cell>
          <cell r="AF515">
            <v>17020</v>
          </cell>
          <cell r="AG515">
            <v>17830</v>
          </cell>
          <cell r="AH515">
            <v>17030</v>
          </cell>
          <cell r="AI515">
            <v>17030</v>
          </cell>
          <cell r="AJ515">
            <v>17030</v>
          </cell>
          <cell r="AK515">
            <v>17030</v>
          </cell>
          <cell r="AL515">
            <v>17030</v>
          </cell>
          <cell r="AM515">
            <v>17662</v>
          </cell>
          <cell r="AN515" t="str">
            <v>RD - SANTPORT</v>
          </cell>
        </row>
        <row r="516">
          <cell r="AD516">
            <v>10000</v>
          </cell>
          <cell r="AE516">
            <v>17000</v>
          </cell>
          <cell r="AF516">
            <v>17020</v>
          </cell>
          <cell r="AG516">
            <v>17830</v>
          </cell>
          <cell r="AH516">
            <v>17030</v>
          </cell>
          <cell r="AI516">
            <v>17030</v>
          </cell>
          <cell r="AJ516">
            <v>17030</v>
          </cell>
          <cell r="AK516">
            <v>17030</v>
          </cell>
          <cell r="AL516">
            <v>17030</v>
          </cell>
          <cell r="AM516">
            <v>17579</v>
          </cell>
          <cell r="AN516" t="str">
            <v>AJUSTES - CARTERA</v>
          </cell>
        </row>
        <row r="517">
          <cell r="AD517">
            <v>10000</v>
          </cell>
          <cell r="AE517">
            <v>17000</v>
          </cell>
          <cell r="AF517">
            <v>17020</v>
          </cell>
          <cell r="AG517">
            <v>17830</v>
          </cell>
          <cell r="AH517">
            <v>17030</v>
          </cell>
          <cell r="AI517">
            <v>17030</v>
          </cell>
          <cell r="AJ517">
            <v>17030</v>
          </cell>
          <cell r="AK517">
            <v>17030</v>
          </cell>
          <cell r="AL517">
            <v>17030</v>
          </cell>
          <cell r="AM517">
            <v>17569</v>
          </cell>
          <cell r="AN517" t="str">
            <v>AJUSTES - SIM</v>
          </cell>
        </row>
        <row r="518">
          <cell r="AD518">
            <v>10000</v>
          </cell>
          <cell r="AE518">
            <v>17000</v>
          </cell>
          <cell r="AF518">
            <v>17020</v>
          </cell>
          <cell r="AG518">
            <v>17830</v>
          </cell>
          <cell r="AH518">
            <v>17030</v>
          </cell>
          <cell r="AI518">
            <v>17030</v>
          </cell>
          <cell r="AJ518">
            <v>17030</v>
          </cell>
          <cell r="AK518">
            <v>17030</v>
          </cell>
          <cell r="AL518">
            <v>17030</v>
          </cell>
          <cell r="AM518">
            <v>17038</v>
          </cell>
          <cell r="AN518" t="str">
            <v>REASIGNACIONES BIAMER (98 Y 99)</v>
          </cell>
        </row>
        <row r="519">
          <cell r="AD519">
            <v>10000</v>
          </cell>
          <cell r="AE519">
            <v>17000</v>
          </cell>
          <cell r="AF519">
            <v>17020</v>
          </cell>
          <cell r="AG519">
            <v>17830</v>
          </cell>
          <cell r="AH519">
            <v>17030</v>
          </cell>
          <cell r="AI519">
            <v>17030</v>
          </cell>
          <cell r="AJ519">
            <v>17030</v>
          </cell>
          <cell r="AK519">
            <v>17030</v>
          </cell>
          <cell r="AL519">
            <v>17030</v>
          </cell>
          <cell r="AM519">
            <v>17037</v>
          </cell>
          <cell r="AN519" t="str">
            <v>G.I. TRADING</v>
          </cell>
        </row>
        <row r="520">
          <cell r="AD520">
            <v>10000</v>
          </cell>
          <cell r="AE520">
            <v>17000</v>
          </cell>
          <cell r="AF520">
            <v>17020</v>
          </cell>
          <cell r="AG520">
            <v>17830</v>
          </cell>
          <cell r="AH520">
            <v>17030</v>
          </cell>
          <cell r="AI520">
            <v>17030</v>
          </cell>
          <cell r="AJ520">
            <v>17030</v>
          </cell>
          <cell r="AK520">
            <v>17030</v>
          </cell>
          <cell r="AL520">
            <v>17030</v>
          </cell>
          <cell r="AM520">
            <v>17035</v>
          </cell>
          <cell r="AN520" t="str">
            <v>AJUSTES - TRADING RENTA VARIABLE</v>
          </cell>
        </row>
        <row r="521">
          <cell r="AD521">
            <v>10000</v>
          </cell>
          <cell r="AE521">
            <v>17000</v>
          </cell>
          <cell r="AF521">
            <v>17020</v>
          </cell>
          <cell r="AG521">
            <v>17830</v>
          </cell>
          <cell r="AH521">
            <v>17030</v>
          </cell>
          <cell r="AI521">
            <v>17030</v>
          </cell>
          <cell r="AJ521">
            <v>17030</v>
          </cell>
          <cell r="AK521">
            <v>17030</v>
          </cell>
          <cell r="AL521">
            <v>17030</v>
          </cell>
          <cell r="AM521">
            <v>17034</v>
          </cell>
          <cell r="AN521" t="str">
            <v>AJUSTES - MADESANT</v>
          </cell>
        </row>
        <row r="522">
          <cell r="AD522">
            <v>10000</v>
          </cell>
          <cell r="AE522">
            <v>17000</v>
          </cell>
          <cell r="AF522">
            <v>17020</v>
          </cell>
          <cell r="AG522">
            <v>17830</v>
          </cell>
          <cell r="AH522">
            <v>17030</v>
          </cell>
          <cell r="AI522">
            <v>17030</v>
          </cell>
          <cell r="AJ522">
            <v>17030</v>
          </cell>
          <cell r="AK522">
            <v>17030</v>
          </cell>
          <cell r="AL522">
            <v>17030</v>
          </cell>
          <cell r="AM522">
            <v>17032</v>
          </cell>
          <cell r="AN522" t="str">
            <v>AJUSTES - SANTPORT</v>
          </cell>
        </row>
        <row r="523">
          <cell r="AD523">
            <v>10000</v>
          </cell>
          <cell r="AE523">
            <v>17000</v>
          </cell>
          <cell r="AF523">
            <v>17020</v>
          </cell>
          <cell r="AG523">
            <v>17830</v>
          </cell>
          <cell r="AH523">
            <v>17050</v>
          </cell>
          <cell r="AI523">
            <v>17050</v>
          </cell>
          <cell r="AJ523">
            <v>17050</v>
          </cell>
          <cell r="AK523">
            <v>17050</v>
          </cell>
          <cell r="AL523">
            <v>17050</v>
          </cell>
          <cell r="AM523">
            <v>17059</v>
          </cell>
          <cell r="AN523" t="str">
            <v>AJUSTES - GESTION INVERSIONES RESTO</v>
          </cell>
        </row>
        <row r="524">
          <cell r="AD524">
            <v>10000</v>
          </cell>
          <cell r="AE524">
            <v>17000</v>
          </cell>
          <cell r="AF524">
            <v>17020</v>
          </cell>
          <cell r="AG524">
            <v>17830</v>
          </cell>
          <cell r="AH524">
            <v>17050</v>
          </cell>
          <cell r="AI524">
            <v>17050</v>
          </cell>
          <cell r="AJ524">
            <v>17050</v>
          </cell>
          <cell r="AK524">
            <v>17050</v>
          </cell>
          <cell r="AL524">
            <v>17050</v>
          </cell>
          <cell r="AM524">
            <v>17055</v>
          </cell>
          <cell r="AN524" t="str">
            <v>G.I. GESTION INVERSIONES RESTO</v>
          </cell>
        </row>
        <row r="525">
          <cell r="AD525">
            <v>10000</v>
          </cell>
          <cell r="AE525">
            <v>17000</v>
          </cell>
          <cell r="AF525">
            <v>17040</v>
          </cell>
          <cell r="AG525">
            <v>17010</v>
          </cell>
          <cell r="AH525">
            <v>17010</v>
          </cell>
          <cell r="AI525">
            <v>17010</v>
          </cell>
          <cell r="AJ525">
            <v>17010</v>
          </cell>
          <cell r="AK525">
            <v>17010</v>
          </cell>
          <cell r="AL525">
            <v>17010</v>
          </cell>
          <cell r="AM525">
            <v>17541</v>
          </cell>
          <cell r="AN525" t="str">
            <v>CARTERA DE ALCO</v>
          </cell>
        </row>
        <row r="526">
          <cell r="AD526">
            <v>10000</v>
          </cell>
          <cell r="AE526">
            <v>17000</v>
          </cell>
          <cell r="AF526">
            <v>17040</v>
          </cell>
          <cell r="AG526">
            <v>17010</v>
          </cell>
          <cell r="AH526">
            <v>17010</v>
          </cell>
          <cell r="AI526">
            <v>17010</v>
          </cell>
          <cell r="AJ526">
            <v>17010</v>
          </cell>
          <cell r="AK526">
            <v>17010</v>
          </cell>
          <cell r="AL526">
            <v>17010</v>
          </cell>
          <cell r="AM526">
            <v>17019</v>
          </cell>
          <cell r="AN526" t="str">
            <v>AJUSTES - CARTERA ALCO</v>
          </cell>
        </row>
        <row r="527">
          <cell r="AD527">
            <v>10000</v>
          </cell>
          <cell r="AE527">
            <v>17000</v>
          </cell>
          <cell r="AF527">
            <v>17040</v>
          </cell>
          <cell r="AG527">
            <v>17041</v>
          </cell>
          <cell r="AH527">
            <v>17041</v>
          </cell>
          <cell r="AI527">
            <v>17041</v>
          </cell>
          <cell r="AJ527">
            <v>17041</v>
          </cell>
          <cell r="AK527">
            <v>17041</v>
          </cell>
          <cell r="AL527">
            <v>17041</v>
          </cell>
          <cell r="AM527">
            <v>17049</v>
          </cell>
          <cell r="AN527" t="str">
            <v>AJUSTES - POSICION DE CAMBIO</v>
          </cell>
        </row>
        <row r="528">
          <cell r="AD528">
            <v>10000</v>
          </cell>
          <cell r="AE528">
            <v>17000</v>
          </cell>
          <cell r="AF528">
            <v>17040</v>
          </cell>
          <cell r="AG528">
            <v>17041</v>
          </cell>
          <cell r="AH528">
            <v>17041</v>
          </cell>
          <cell r="AI528">
            <v>17041</v>
          </cell>
          <cell r="AJ528">
            <v>17041</v>
          </cell>
          <cell r="AK528">
            <v>17041</v>
          </cell>
          <cell r="AL528">
            <v>17041</v>
          </cell>
          <cell r="AM528">
            <v>17043</v>
          </cell>
          <cell r="AN528" t="str">
            <v>POSICION DE CAMBIO</v>
          </cell>
        </row>
        <row r="529">
          <cell r="AD529">
            <v>10000</v>
          </cell>
          <cell r="AE529">
            <v>17000</v>
          </cell>
          <cell r="AF529">
            <v>17040</v>
          </cell>
          <cell r="AG529">
            <v>17042</v>
          </cell>
          <cell r="AH529">
            <v>17620</v>
          </cell>
          <cell r="AI529">
            <v>17620</v>
          </cell>
          <cell r="AJ529">
            <v>17620</v>
          </cell>
          <cell r="AK529">
            <v>17620</v>
          </cell>
          <cell r="AL529">
            <v>17620</v>
          </cell>
          <cell r="AM529">
            <v>17629</v>
          </cell>
          <cell r="AN529" t="str">
            <v>AJUSTES - EMISIONES</v>
          </cell>
        </row>
        <row r="530">
          <cell r="AD530">
            <v>10000</v>
          </cell>
          <cell r="AE530">
            <v>17000</v>
          </cell>
          <cell r="AF530">
            <v>17040</v>
          </cell>
          <cell r="AG530">
            <v>17042</v>
          </cell>
          <cell r="AH530">
            <v>17620</v>
          </cell>
          <cell r="AI530">
            <v>17620</v>
          </cell>
          <cell r="AJ530">
            <v>17620</v>
          </cell>
          <cell r="AK530">
            <v>17620</v>
          </cell>
          <cell r="AL530">
            <v>17620</v>
          </cell>
          <cell r="AM530">
            <v>17628</v>
          </cell>
          <cell r="AN530" t="str">
            <v>CORRECCION LIBROS EMISIONES</v>
          </cell>
        </row>
        <row r="531">
          <cell r="AD531">
            <v>10000</v>
          </cell>
          <cell r="AE531">
            <v>17000</v>
          </cell>
          <cell r="AF531">
            <v>17040</v>
          </cell>
          <cell r="AG531">
            <v>17042</v>
          </cell>
          <cell r="AH531">
            <v>17620</v>
          </cell>
          <cell r="AI531">
            <v>17620</v>
          </cell>
          <cell r="AJ531">
            <v>17620</v>
          </cell>
          <cell r="AK531">
            <v>17620</v>
          </cell>
          <cell r="AL531">
            <v>17620</v>
          </cell>
          <cell r="AM531">
            <v>17625</v>
          </cell>
          <cell r="AN531" t="str">
            <v>EMISIONES S.C.H.</v>
          </cell>
        </row>
        <row r="532">
          <cell r="AD532">
            <v>10000</v>
          </cell>
          <cell r="AE532">
            <v>17000</v>
          </cell>
          <cell r="AF532">
            <v>17040</v>
          </cell>
          <cell r="AG532">
            <v>17042</v>
          </cell>
          <cell r="AH532">
            <v>17630</v>
          </cell>
          <cell r="AI532">
            <v>17630</v>
          </cell>
          <cell r="AJ532">
            <v>17630</v>
          </cell>
          <cell r="AK532">
            <v>17630</v>
          </cell>
          <cell r="AL532">
            <v>17630</v>
          </cell>
          <cell r="AM532">
            <v>17639</v>
          </cell>
          <cell r="AN532" t="str">
            <v>AJUSTES - TITULIZACIONES</v>
          </cell>
        </row>
        <row r="533">
          <cell r="AD533">
            <v>10000</v>
          </cell>
          <cell r="AE533">
            <v>17000</v>
          </cell>
          <cell r="AF533">
            <v>17040</v>
          </cell>
          <cell r="AG533">
            <v>17042</v>
          </cell>
          <cell r="AH533">
            <v>17630</v>
          </cell>
          <cell r="AI533">
            <v>17630</v>
          </cell>
          <cell r="AJ533">
            <v>17630</v>
          </cell>
          <cell r="AK533">
            <v>17630</v>
          </cell>
          <cell r="AL533">
            <v>17630</v>
          </cell>
          <cell r="AM533">
            <v>17632</v>
          </cell>
          <cell r="AN533" t="str">
            <v>TITULIZACIONES S.C.H.</v>
          </cell>
        </row>
        <row r="534">
          <cell r="AD534">
            <v>10000</v>
          </cell>
          <cell r="AE534">
            <v>17000</v>
          </cell>
          <cell r="AF534">
            <v>17040</v>
          </cell>
          <cell r="AG534">
            <v>17042</v>
          </cell>
          <cell r="AH534">
            <v>17650</v>
          </cell>
          <cell r="AI534">
            <v>17650</v>
          </cell>
          <cell r="AJ534">
            <v>17650</v>
          </cell>
          <cell r="AK534">
            <v>17650</v>
          </cell>
          <cell r="AL534">
            <v>17650</v>
          </cell>
          <cell r="AM534">
            <v>17659</v>
          </cell>
          <cell r="AN534" t="str">
            <v>AJUSTES - AJENO</v>
          </cell>
        </row>
        <row r="535">
          <cell r="AD535">
            <v>10000</v>
          </cell>
          <cell r="AE535">
            <v>17000</v>
          </cell>
          <cell r="AF535">
            <v>17040</v>
          </cell>
          <cell r="AG535">
            <v>17042</v>
          </cell>
          <cell r="AH535">
            <v>17650</v>
          </cell>
          <cell r="AI535">
            <v>17650</v>
          </cell>
          <cell r="AJ535">
            <v>17650</v>
          </cell>
          <cell r="AK535">
            <v>17650</v>
          </cell>
          <cell r="AL535">
            <v>17650</v>
          </cell>
          <cell r="AM535">
            <v>17622</v>
          </cell>
          <cell r="AN535" t="str">
            <v>TESORERIA CORPORATIVA</v>
          </cell>
        </row>
        <row r="536">
          <cell r="AD536">
            <v>10000</v>
          </cell>
          <cell r="AE536">
            <v>17000</v>
          </cell>
          <cell r="AF536">
            <v>17060</v>
          </cell>
          <cell r="AG536">
            <v>17200</v>
          </cell>
          <cell r="AH536">
            <v>17200</v>
          </cell>
          <cell r="AI536">
            <v>17200</v>
          </cell>
          <cell r="AJ536">
            <v>17200</v>
          </cell>
          <cell r="AK536">
            <v>17200</v>
          </cell>
          <cell r="AL536">
            <v>17200</v>
          </cell>
          <cell r="AM536">
            <v>17208</v>
          </cell>
          <cell r="AN536" t="str">
            <v>AJUSTES - PROYECTO PARTENON</v>
          </cell>
        </row>
        <row r="537">
          <cell r="AD537">
            <v>10000</v>
          </cell>
          <cell r="AE537">
            <v>17000</v>
          </cell>
          <cell r="AF537">
            <v>17060</v>
          </cell>
          <cell r="AG537">
            <v>17200</v>
          </cell>
          <cell r="AH537">
            <v>17200</v>
          </cell>
          <cell r="AI537">
            <v>17200</v>
          </cell>
          <cell r="AJ537">
            <v>17200</v>
          </cell>
          <cell r="AK537">
            <v>17200</v>
          </cell>
          <cell r="AL537">
            <v>17200</v>
          </cell>
          <cell r="AM537">
            <v>17201</v>
          </cell>
          <cell r="AN537" t="str">
            <v>G.I. PROYECTO PARTENON</v>
          </cell>
        </row>
        <row r="538">
          <cell r="AD538">
            <v>10000</v>
          </cell>
          <cell r="AE538">
            <v>17000</v>
          </cell>
          <cell r="AF538">
            <v>17060</v>
          </cell>
          <cell r="AG538">
            <v>21000</v>
          </cell>
          <cell r="AH538">
            <v>21003</v>
          </cell>
          <cell r="AI538">
            <v>21003</v>
          </cell>
          <cell r="AJ538">
            <v>21003</v>
          </cell>
          <cell r="AK538">
            <v>21003</v>
          </cell>
          <cell r="AL538">
            <v>21003</v>
          </cell>
          <cell r="AM538">
            <v>21169</v>
          </cell>
          <cell r="AN538" t="str">
            <v>AJUSTES - PATAGON LATINOAMERICA BRASIL</v>
          </cell>
        </row>
        <row r="539">
          <cell r="AD539">
            <v>10000</v>
          </cell>
          <cell r="AE539">
            <v>17000</v>
          </cell>
          <cell r="AF539">
            <v>17060</v>
          </cell>
          <cell r="AG539">
            <v>21000</v>
          </cell>
          <cell r="AH539">
            <v>21003</v>
          </cell>
          <cell r="AI539">
            <v>21003</v>
          </cell>
          <cell r="AJ539">
            <v>21003</v>
          </cell>
          <cell r="AK539">
            <v>21003</v>
          </cell>
          <cell r="AL539">
            <v>21003</v>
          </cell>
          <cell r="AM539">
            <v>21159</v>
          </cell>
          <cell r="AN539" t="str">
            <v>AJUSTES - PATAGON LATINOAMERICA ARGENTINA</v>
          </cell>
        </row>
        <row r="540">
          <cell r="AD540">
            <v>10000</v>
          </cell>
          <cell r="AE540">
            <v>17000</v>
          </cell>
          <cell r="AF540">
            <v>17060</v>
          </cell>
          <cell r="AG540">
            <v>21000</v>
          </cell>
          <cell r="AH540">
            <v>21003</v>
          </cell>
          <cell r="AI540">
            <v>21003</v>
          </cell>
          <cell r="AJ540">
            <v>21003</v>
          </cell>
          <cell r="AK540">
            <v>21003</v>
          </cell>
          <cell r="AL540">
            <v>21003</v>
          </cell>
          <cell r="AM540">
            <v>21139</v>
          </cell>
          <cell r="AN540" t="str">
            <v>AJUSTES - PATAGON LATINOAMERICA MEJICO</v>
          </cell>
        </row>
        <row r="541">
          <cell r="AD541">
            <v>10000</v>
          </cell>
          <cell r="AE541">
            <v>17000</v>
          </cell>
          <cell r="AF541">
            <v>17060</v>
          </cell>
          <cell r="AG541">
            <v>21000</v>
          </cell>
          <cell r="AH541">
            <v>21003</v>
          </cell>
          <cell r="AI541">
            <v>21003</v>
          </cell>
          <cell r="AJ541">
            <v>21003</v>
          </cell>
          <cell r="AK541">
            <v>21003</v>
          </cell>
          <cell r="AL541">
            <v>21003</v>
          </cell>
          <cell r="AM541">
            <v>21119</v>
          </cell>
          <cell r="AN541" t="str">
            <v>AJUSTES - PATAGON LATINOAMERICA VENEZUELA</v>
          </cell>
        </row>
        <row r="542">
          <cell r="AD542">
            <v>10000</v>
          </cell>
          <cell r="AE542">
            <v>17000</v>
          </cell>
          <cell r="AF542">
            <v>17060</v>
          </cell>
          <cell r="AG542">
            <v>21000</v>
          </cell>
          <cell r="AH542">
            <v>21003</v>
          </cell>
          <cell r="AI542">
            <v>21003</v>
          </cell>
          <cell r="AJ542">
            <v>21003</v>
          </cell>
          <cell r="AK542">
            <v>21003</v>
          </cell>
          <cell r="AL542">
            <v>21003</v>
          </cell>
          <cell r="AM542">
            <v>21019</v>
          </cell>
          <cell r="AN542" t="str">
            <v>AJUSTES - PATAGON LATINOAMERICA CHILE</v>
          </cell>
        </row>
        <row r="543">
          <cell r="AD543">
            <v>10000</v>
          </cell>
          <cell r="AE543">
            <v>17000</v>
          </cell>
          <cell r="AF543">
            <v>17060</v>
          </cell>
          <cell r="AG543">
            <v>21000</v>
          </cell>
          <cell r="AH543">
            <v>21004</v>
          </cell>
          <cell r="AI543">
            <v>21004</v>
          </cell>
          <cell r="AJ543">
            <v>21004</v>
          </cell>
          <cell r="AK543">
            <v>21004</v>
          </cell>
          <cell r="AL543">
            <v>21004</v>
          </cell>
          <cell r="AM543">
            <v>21999</v>
          </cell>
          <cell r="AN543" t="str">
            <v>AJUSTES - PATAGON U.S.A.</v>
          </cell>
        </row>
        <row r="544">
          <cell r="AD544">
            <v>10000</v>
          </cell>
          <cell r="AE544">
            <v>17000</v>
          </cell>
          <cell r="AF544">
            <v>17060</v>
          </cell>
          <cell r="AG544">
            <v>21000</v>
          </cell>
          <cell r="AH544">
            <v>21006</v>
          </cell>
          <cell r="AI544">
            <v>21006</v>
          </cell>
          <cell r="AJ544">
            <v>21006</v>
          </cell>
          <cell r="AK544">
            <v>21006</v>
          </cell>
          <cell r="AL544">
            <v>21006</v>
          </cell>
          <cell r="AM544">
            <v>21008</v>
          </cell>
          <cell r="AN544" t="str">
            <v>AJUSTES - PATAGON SOPORTE OPERATIVO</v>
          </cell>
        </row>
        <row r="545">
          <cell r="AD545">
            <v>10000</v>
          </cell>
          <cell r="AE545">
            <v>17000</v>
          </cell>
          <cell r="AF545">
            <v>17060</v>
          </cell>
          <cell r="AG545">
            <v>27000</v>
          </cell>
          <cell r="AH545">
            <v>27000</v>
          </cell>
          <cell r="AI545">
            <v>27000</v>
          </cell>
          <cell r="AJ545">
            <v>27000</v>
          </cell>
          <cell r="AK545">
            <v>27000</v>
          </cell>
          <cell r="AL545">
            <v>27000</v>
          </cell>
          <cell r="AM545">
            <v>27009</v>
          </cell>
          <cell r="AN545" t="str">
            <v>AJUSTES - UNIVERSIA</v>
          </cell>
        </row>
        <row r="546">
          <cell r="AD546">
            <v>10000</v>
          </cell>
          <cell r="AE546">
            <v>17000</v>
          </cell>
          <cell r="AF546">
            <v>17090</v>
          </cell>
          <cell r="AG546">
            <v>17091</v>
          </cell>
          <cell r="AH546">
            <v>17091</v>
          </cell>
          <cell r="AI546">
            <v>17091</v>
          </cell>
          <cell r="AJ546">
            <v>17091</v>
          </cell>
          <cell r="AK546">
            <v>17091</v>
          </cell>
          <cell r="AL546">
            <v>17091</v>
          </cell>
          <cell r="AM546">
            <v>17099</v>
          </cell>
          <cell r="AN546" t="str">
            <v>AUSTES - ACTIV. CORPORATIVAS IBEROAMERICA</v>
          </cell>
        </row>
        <row r="547">
          <cell r="AD547">
            <v>10000</v>
          </cell>
          <cell r="AE547">
            <v>17000</v>
          </cell>
          <cell r="AF547">
            <v>17090</v>
          </cell>
          <cell r="AG547">
            <v>17100</v>
          </cell>
          <cell r="AH547">
            <v>17100</v>
          </cell>
          <cell r="AI547">
            <v>17100</v>
          </cell>
          <cell r="AJ547">
            <v>17100</v>
          </cell>
          <cell r="AK547">
            <v>17100</v>
          </cell>
          <cell r="AL547">
            <v>17100</v>
          </cell>
          <cell r="AM547">
            <v>17839</v>
          </cell>
          <cell r="AN547" t="str">
            <v>AJUSTES - EMPRESAS GRUPO</v>
          </cell>
        </row>
        <row r="548">
          <cell r="AD548">
            <v>10000</v>
          </cell>
          <cell r="AE548">
            <v>17000</v>
          </cell>
          <cell r="AF548">
            <v>17090</v>
          </cell>
          <cell r="AG548">
            <v>17100</v>
          </cell>
          <cell r="AH548">
            <v>17100</v>
          </cell>
          <cell r="AI548">
            <v>17100</v>
          </cell>
          <cell r="AJ548">
            <v>17100</v>
          </cell>
          <cell r="AK548">
            <v>17100</v>
          </cell>
          <cell r="AL548">
            <v>17100</v>
          </cell>
          <cell r="AM548">
            <v>17409</v>
          </cell>
          <cell r="AN548" t="str">
            <v>NO USAR ESTA SOCIEDAD</v>
          </cell>
        </row>
        <row r="549">
          <cell r="AD549">
            <v>10000</v>
          </cell>
          <cell r="AE549">
            <v>17000</v>
          </cell>
          <cell r="AF549">
            <v>17090</v>
          </cell>
          <cell r="AG549">
            <v>17100</v>
          </cell>
          <cell r="AH549">
            <v>17100</v>
          </cell>
          <cell r="AI549">
            <v>17100</v>
          </cell>
          <cell r="AJ549">
            <v>17100</v>
          </cell>
          <cell r="AK549">
            <v>17100</v>
          </cell>
          <cell r="AL549">
            <v>17100</v>
          </cell>
          <cell r="AM549">
            <v>17109</v>
          </cell>
          <cell r="AN549" t="str">
            <v>AJUSTES - LIQUIDEZ ACTIVIDADES CORPORATIVAS</v>
          </cell>
        </row>
        <row r="550">
          <cell r="AD550">
            <v>10000</v>
          </cell>
          <cell r="AE550">
            <v>17000</v>
          </cell>
          <cell r="AF550">
            <v>17090</v>
          </cell>
          <cell r="AG550">
            <v>17100</v>
          </cell>
          <cell r="AH550">
            <v>17100</v>
          </cell>
          <cell r="AI550">
            <v>17100</v>
          </cell>
          <cell r="AJ550">
            <v>17100</v>
          </cell>
          <cell r="AK550">
            <v>17100</v>
          </cell>
          <cell r="AL550">
            <v>17100</v>
          </cell>
          <cell r="AM550">
            <v>17108</v>
          </cell>
          <cell r="AN550" t="str">
            <v>AJUSTES - ACTIVIDADES CORPORATIVAS BCH</v>
          </cell>
        </row>
        <row r="551">
          <cell r="AD551">
            <v>10000</v>
          </cell>
          <cell r="AE551">
            <v>17000</v>
          </cell>
          <cell r="AF551">
            <v>17090</v>
          </cell>
          <cell r="AG551">
            <v>17100</v>
          </cell>
          <cell r="AH551">
            <v>17100</v>
          </cell>
          <cell r="AI551">
            <v>17100</v>
          </cell>
          <cell r="AJ551">
            <v>17100</v>
          </cell>
          <cell r="AK551">
            <v>17100</v>
          </cell>
          <cell r="AL551">
            <v>17100</v>
          </cell>
          <cell r="AM551">
            <v>13887</v>
          </cell>
          <cell r="AN551" t="str">
            <v>AJUSTES - BCH SUC CHILE</v>
          </cell>
        </row>
        <row r="552">
          <cell r="AD552">
            <v>10000</v>
          </cell>
          <cell r="AE552">
            <v>17000</v>
          </cell>
          <cell r="AF552">
            <v>17090</v>
          </cell>
          <cell r="AG552">
            <v>17100</v>
          </cell>
          <cell r="AH552">
            <v>17100</v>
          </cell>
          <cell r="AI552">
            <v>17100</v>
          </cell>
          <cell r="AJ552">
            <v>17100</v>
          </cell>
          <cell r="AK552">
            <v>17100</v>
          </cell>
          <cell r="AL552">
            <v>17100</v>
          </cell>
          <cell r="AM552">
            <v>13847</v>
          </cell>
          <cell r="AN552" t="str">
            <v>AJUSTES - BCH SUC. SAO PAULO</v>
          </cell>
        </row>
        <row r="553">
          <cell r="AD553">
            <v>10000</v>
          </cell>
          <cell r="AE553">
            <v>17000</v>
          </cell>
          <cell r="AF553">
            <v>17090</v>
          </cell>
          <cell r="AG553">
            <v>17100</v>
          </cell>
          <cell r="AH553">
            <v>17100</v>
          </cell>
          <cell r="AI553">
            <v>17100</v>
          </cell>
          <cell r="AJ553">
            <v>17100</v>
          </cell>
          <cell r="AK553">
            <v>17100</v>
          </cell>
          <cell r="AL553">
            <v>17100</v>
          </cell>
          <cell r="AM553">
            <v>10999</v>
          </cell>
          <cell r="AN553" t="str">
            <v>AJUSTES - CONSOLIDADO</v>
          </cell>
        </row>
        <row r="554">
          <cell r="AD554">
            <v>10000</v>
          </cell>
          <cell r="AE554">
            <v>17000</v>
          </cell>
          <cell r="AF554">
            <v>17090</v>
          </cell>
          <cell r="AG554">
            <v>17100</v>
          </cell>
          <cell r="AH554">
            <v>17100</v>
          </cell>
          <cell r="AI554">
            <v>17100</v>
          </cell>
          <cell r="AJ554">
            <v>17100</v>
          </cell>
          <cell r="AK554">
            <v>17100</v>
          </cell>
          <cell r="AL554">
            <v>17100</v>
          </cell>
          <cell r="AM554">
            <v>10998</v>
          </cell>
          <cell r="AN554" t="str">
            <v>CUADRE RESULTADOS - ACTIVIDADES CORPORATIVAS</v>
          </cell>
        </row>
        <row r="555">
          <cell r="AD555">
            <v>10000</v>
          </cell>
          <cell r="AE555">
            <v>17000</v>
          </cell>
          <cell r="AF555">
            <v>17090</v>
          </cell>
          <cell r="AG555">
            <v>17100</v>
          </cell>
          <cell r="AH555">
            <v>17100</v>
          </cell>
          <cell r="AI555">
            <v>17100</v>
          </cell>
          <cell r="AJ555">
            <v>17100</v>
          </cell>
          <cell r="AK555">
            <v>17100</v>
          </cell>
          <cell r="AL555">
            <v>17100</v>
          </cell>
          <cell r="AM555">
            <v>10997</v>
          </cell>
          <cell r="AN555" t="str">
            <v>AJUSTES - ELIM. INTERGRUPO</v>
          </cell>
        </row>
        <row r="556">
          <cell r="AD556">
            <v>10000</v>
          </cell>
          <cell r="AE556">
            <v>17000</v>
          </cell>
          <cell r="AF556">
            <v>17090</v>
          </cell>
          <cell r="AG556">
            <v>17300</v>
          </cell>
          <cell r="AH556">
            <v>17300</v>
          </cell>
          <cell r="AI556">
            <v>17300</v>
          </cell>
          <cell r="AJ556">
            <v>17300</v>
          </cell>
          <cell r="AK556">
            <v>17300</v>
          </cell>
          <cell r="AL556">
            <v>17300</v>
          </cell>
          <cell r="AM556">
            <v>17309</v>
          </cell>
          <cell r="AN556" t="str">
            <v>AJUSTES - FUERA CALCULO IMPUESTOS</v>
          </cell>
        </row>
        <row r="557">
          <cell r="AD557">
            <v>10000</v>
          </cell>
          <cell r="AE557">
            <v>17000</v>
          </cell>
          <cell r="AF557">
            <v>17090</v>
          </cell>
          <cell r="AG557">
            <v>17500</v>
          </cell>
          <cell r="AH557">
            <v>17500</v>
          </cell>
          <cell r="AI557">
            <v>17500</v>
          </cell>
          <cell r="AJ557">
            <v>17500</v>
          </cell>
          <cell r="AK557">
            <v>17500</v>
          </cell>
          <cell r="AL557">
            <v>17500</v>
          </cell>
          <cell r="AM557">
            <v>17546</v>
          </cell>
          <cell r="AN557" t="str">
            <v>AJUSTES - BANCO SANTANDER</v>
          </cell>
        </row>
        <row r="558">
          <cell r="AD558">
            <v>10000</v>
          </cell>
          <cell r="AE558">
            <v>17000</v>
          </cell>
          <cell r="AF558">
            <v>17090</v>
          </cell>
          <cell r="AG558">
            <v>17500</v>
          </cell>
          <cell r="AH558">
            <v>17500</v>
          </cell>
          <cell r="AI558">
            <v>17500</v>
          </cell>
          <cell r="AJ558">
            <v>17500</v>
          </cell>
          <cell r="AK558">
            <v>17500</v>
          </cell>
          <cell r="AL558">
            <v>17500</v>
          </cell>
          <cell r="AM558">
            <v>17515</v>
          </cell>
          <cell r="AN558" t="str">
            <v>TESORERIA CORPORATIVA GRUPO</v>
          </cell>
        </row>
        <row r="559">
          <cell r="AD559">
            <v>10000</v>
          </cell>
          <cell r="AE559">
            <v>17000</v>
          </cell>
          <cell r="AF559">
            <v>17090</v>
          </cell>
          <cell r="AG559">
            <v>17500</v>
          </cell>
          <cell r="AH559">
            <v>17500</v>
          </cell>
          <cell r="AI559">
            <v>17500</v>
          </cell>
          <cell r="AJ559">
            <v>17500</v>
          </cell>
          <cell r="AK559">
            <v>17500</v>
          </cell>
          <cell r="AL559">
            <v>17500</v>
          </cell>
          <cell r="AM559">
            <v>17514</v>
          </cell>
          <cell r="AN559" t="str">
            <v>INTERGRUPO GEM / Resto Banco</v>
          </cell>
        </row>
        <row r="560">
          <cell r="AD560">
            <v>10000</v>
          </cell>
          <cell r="AE560">
            <v>17000</v>
          </cell>
          <cell r="AF560">
            <v>17090</v>
          </cell>
          <cell r="AG560">
            <v>17500</v>
          </cell>
          <cell r="AH560">
            <v>17500</v>
          </cell>
          <cell r="AI560">
            <v>17500</v>
          </cell>
          <cell r="AJ560">
            <v>17500</v>
          </cell>
          <cell r="AK560">
            <v>17500</v>
          </cell>
          <cell r="AL560">
            <v>17500</v>
          </cell>
          <cell r="AM560">
            <v>17512</v>
          </cell>
          <cell r="AN560" t="str">
            <v>AJUSTES - CFS</v>
          </cell>
        </row>
        <row r="561">
          <cell r="AD561">
            <v>10000</v>
          </cell>
          <cell r="AE561">
            <v>17000</v>
          </cell>
          <cell r="AF561">
            <v>17090</v>
          </cell>
          <cell r="AG561">
            <v>17500</v>
          </cell>
          <cell r="AH561">
            <v>17500</v>
          </cell>
          <cell r="AI561">
            <v>17500</v>
          </cell>
          <cell r="AJ561">
            <v>17500</v>
          </cell>
          <cell r="AK561">
            <v>17500</v>
          </cell>
          <cell r="AL561">
            <v>17500</v>
          </cell>
          <cell r="AM561">
            <v>17509</v>
          </cell>
          <cell r="AN561" t="str">
            <v>AJUSTES - RESTO EE</v>
          </cell>
        </row>
        <row r="562">
          <cell r="AD562">
            <v>10000</v>
          </cell>
          <cell r="AE562">
            <v>17000</v>
          </cell>
          <cell r="AF562">
            <v>17090</v>
          </cell>
          <cell r="AG562">
            <v>17500</v>
          </cell>
          <cell r="AH562">
            <v>17500</v>
          </cell>
          <cell r="AI562">
            <v>17500</v>
          </cell>
          <cell r="AJ562">
            <v>17500</v>
          </cell>
          <cell r="AK562">
            <v>17500</v>
          </cell>
          <cell r="AL562">
            <v>17500</v>
          </cell>
          <cell r="AM562">
            <v>17508</v>
          </cell>
          <cell r="AN562" t="str">
            <v>REASIGNACIONES - SOCIEDADES VISTA INVESTMENT</v>
          </cell>
        </row>
        <row r="563">
          <cell r="AD563">
            <v>10000</v>
          </cell>
          <cell r="AE563">
            <v>17000</v>
          </cell>
          <cell r="AF563">
            <v>17090</v>
          </cell>
          <cell r="AG563">
            <v>17500</v>
          </cell>
          <cell r="AH563">
            <v>17500</v>
          </cell>
          <cell r="AI563">
            <v>17500</v>
          </cell>
          <cell r="AJ563">
            <v>17500</v>
          </cell>
          <cell r="AK563">
            <v>17500</v>
          </cell>
          <cell r="AL563">
            <v>17500</v>
          </cell>
          <cell r="AM563">
            <v>13609</v>
          </cell>
          <cell r="AN563" t="str">
            <v>AJUSTES - CUENTA PROPIETARIA</v>
          </cell>
        </row>
        <row r="564">
          <cell r="AD564">
            <v>10000</v>
          </cell>
          <cell r="AE564">
            <v>17000</v>
          </cell>
          <cell r="AF564">
            <v>17090</v>
          </cell>
          <cell r="AG564">
            <v>17500</v>
          </cell>
          <cell r="AH564">
            <v>17500</v>
          </cell>
          <cell r="AI564">
            <v>17500</v>
          </cell>
          <cell r="AJ564">
            <v>17500</v>
          </cell>
          <cell r="AK564">
            <v>17500</v>
          </cell>
          <cell r="AL564">
            <v>17500</v>
          </cell>
          <cell r="AM564">
            <v>13208</v>
          </cell>
          <cell r="AN564" t="str">
            <v>CUENTA PROPIETARIA</v>
          </cell>
        </row>
        <row r="565">
          <cell r="AD565">
            <v>10000</v>
          </cell>
          <cell r="AE565">
            <v>17000</v>
          </cell>
          <cell r="AF565">
            <v>17090</v>
          </cell>
          <cell r="AG565">
            <v>17600</v>
          </cell>
          <cell r="AH565">
            <v>17600</v>
          </cell>
          <cell r="AI565">
            <v>17600</v>
          </cell>
          <cell r="AJ565">
            <v>17600</v>
          </cell>
          <cell r="AK565">
            <v>17600</v>
          </cell>
          <cell r="AL565">
            <v>17600</v>
          </cell>
          <cell r="AM565">
            <v>17699</v>
          </cell>
          <cell r="AN565" t="str">
            <v>AJUSTES - SANTUSA-FFBPS</v>
          </cell>
        </row>
        <row r="566">
          <cell r="AD566">
            <v>10000</v>
          </cell>
          <cell r="AE566">
            <v>17000</v>
          </cell>
          <cell r="AF566">
            <v>17090</v>
          </cell>
          <cell r="AG566">
            <v>17600</v>
          </cell>
          <cell r="AH566">
            <v>17600</v>
          </cell>
          <cell r="AI566">
            <v>17600</v>
          </cell>
          <cell r="AJ566">
            <v>17600</v>
          </cell>
          <cell r="AK566">
            <v>17600</v>
          </cell>
          <cell r="AL566">
            <v>17600</v>
          </cell>
          <cell r="AM566">
            <v>17689</v>
          </cell>
          <cell r="AN566" t="str">
            <v>AJUSTES - RD OTRAS SOCIEDADES</v>
          </cell>
        </row>
        <row r="567">
          <cell r="AD567">
            <v>10000</v>
          </cell>
          <cell r="AE567">
            <v>17000</v>
          </cell>
          <cell r="AF567">
            <v>17090</v>
          </cell>
          <cell r="AG567">
            <v>17600</v>
          </cell>
          <cell r="AH567">
            <v>17600</v>
          </cell>
          <cell r="AI567">
            <v>17600</v>
          </cell>
          <cell r="AJ567">
            <v>17600</v>
          </cell>
          <cell r="AK567">
            <v>17600</v>
          </cell>
          <cell r="AL567">
            <v>17600</v>
          </cell>
          <cell r="AM567">
            <v>17683</v>
          </cell>
          <cell r="AN567" t="str">
            <v>REASIGNACIONES S.F.P. (DATOS AÑO 99)</v>
          </cell>
        </row>
        <row r="568">
          <cell r="AD568">
            <v>10000</v>
          </cell>
          <cell r="AE568">
            <v>17000</v>
          </cell>
          <cell r="AF568">
            <v>17090</v>
          </cell>
          <cell r="AG568">
            <v>17600</v>
          </cell>
          <cell r="AH568">
            <v>17600</v>
          </cell>
          <cell r="AI568">
            <v>17600</v>
          </cell>
          <cell r="AJ568">
            <v>17600</v>
          </cell>
          <cell r="AK568">
            <v>17600</v>
          </cell>
          <cell r="AL568">
            <v>17600</v>
          </cell>
          <cell r="AM568">
            <v>17681</v>
          </cell>
          <cell r="AN568" t="str">
            <v>AJUSTES - OTRAS PTAS</v>
          </cell>
        </row>
        <row r="569">
          <cell r="AD569">
            <v>10000</v>
          </cell>
          <cell r="AE569">
            <v>17000</v>
          </cell>
          <cell r="AF569">
            <v>17090</v>
          </cell>
          <cell r="AG569">
            <v>17600</v>
          </cell>
          <cell r="AH569">
            <v>17600</v>
          </cell>
          <cell r="AI569">
            <v>17600</v>
          </cell>
          <cell r="AJ569">
            <v>17600</v>
          </cell>
          <cell r="AK569">
            <v>17600</v>
          </cell>
          <cell r="AL569">
            <v>17600</v>
          </cell>
          <cell r="AM569">
            <v>17669</v>
          </cell>
          <cell r="AN569" t="str">
            <v>AJUSTES - RD RESTO DE TRUST</v>
          </cell>
        </row>
        <row r="570">
          <cell r="AD570">
            <v>10000</v>
          </cell>
          <cell r="AE570">
            <v>17000</v>
          </cell>
          <cell r="AF570">
            <v>17090</v>
          </cell>
          <cell r="AG570">
            <v>17600</v>
          </cell>
          <cell r="AH570">
            <v>17600</v>
          </cell>
          <cell r="AI570">
            <v>17600</v>
          </cell>
          <cell r="AJ570">
            <v>17600</v>
          </cell>
          <cell r="AK570">
            <v>17600</v>
          </cell>
          <cell r="AL570">
            <v>17600</v>
          </cell>
          <cell r="AM570">
            <v>17649</v>
          </cell>
          <cell r="AN570" t="str">
            <v>AJUSTES - HOLDING CONSOLIDADO</v>
          </cell>
        </row>
        <row r="571">
          <cell r="AD571">
            <v>10000</v>
          </cell>
          <cell r="AE571">
            <v>17000</v>
          </cell>
          <cell r="AF571">
            <v>17090</v>
          </cell>
          <cell r="AG571">
            <v>17600</v>
          </cell>
          <cell r="AH571">
            <v>17600</v>
          </cell>
          <cell r="AI571">
            <v>17600</v>
          </cell>
          <cell r="AJ571">
            <v>17600</v>
          </cell>
          <cell r="AK571">
            <v>17600</v>
          </cell>
          <cell r="AL571">
            <v>17600</v>
          </cell>
          <cell r="AM571">
            <v>17619</v>
          </cell>
          <cell r="AN571" t="str">
            <v>AJUSTES - ESTRUCTURA HOLDING EXTRANJERO</v>
          </cell>
        </row>
        <row r="572">
          <cell r="AD572">
            <v>10000</v>
          </cell>
          <cell r="AE572">
            <v>17000</v>
          </cell>
          <cell r="AF572">
            <v>17090</v>
          </cell>
          <cell r="AG572">
            <v>17600</v>
          </cell>
          <cell r="AH572">
            <v>17600</v>
          </cell>
          <cell r="AI572">
            <v>17600</v>
          </cell>
          <cell r="AJ572">
            <v>17600</v>
          </cell>
          <cell r="AK572">
            <v>17600</v>
          </cell>
          <cell r="AL572">
            <v>17600</v>
          </cell>
          <cell r="AM572">
            <v>17618</v>
          </cell>
          <cell r="AN572" t="str">
            <v>REASIGNACIONES S.I.S.A. RESTA 98 Y 99</v>
          </cell>
        </row>
        <row r="573">
          <cell r="AD573">
            <v>10000</v>
          </cell>
          <cell r="AE573">
            <v>17000</v>
          </cell>
          <cell r="AF573">
            <v>17090</v>
          </cell>
          <cell r="AG573">
            <v>17600</v>
          </cell>
          <cell r="AH573">
            <v>17600</v>
          </cell>
          <cell r="AI573">
            <v>17600</v>
          </cell>
          <cell r="AJ573">
            <v>17600</v>
          </cell>
          <cell r="AK573">
            <v>17600</v>
          </cell>
          <cell r="AL573">
            <v>17600</v>
          </cell>
          <cell r="AM573">
            <v>17617</v>
          </cell>
          <cell r="AN573" t="str">
            <v>REASIGNACIONES HOLDINGS INVEST. RESTA 98 Y 99</v>
          </cell>
        </row>
        <row r="574">
          <cell r="AD574">
            <v>10000</v>
          </cell>
          <cell r="AE574">
            <v>17000</v>
          </cell>
          <cell r="AF574">
            <v>17090</v>
          </cell>
          <cell r="AG574">
            <v>17600</v>
          </cell>
          <cell r="AH574">
            <v>17600</v>
          </cell>
          <cell r="AI574">
            <v>17600</v>
          </cell>
          <cell r="AJ574">
            <v>17600</v>
          </cell>
          <cell r="AK574">
            <v>17600</v>
          </cell>
          <cell r="AL574">
            <v>17600</v>
          </cell>
          <cell r="AM574">
            <v>17616</v>
          </cell>
          <cell r="AN574" t="str">
            <v>REASIGNACIONES P. RICO INVEST. RESTA 98 Y 99</v>
          </cell>
        </row>
        <row r="575">
          <cell r="AD575">
            <v>10000</v>
          </cell>
          <cell r="AE575">
            <v>17000</v>
          </cell>
          <cell r="AF575">
            <v>17090</v>
          </cell>
          <cell r="AG575">
            <v>17600</v>
          </cell>
          <cell r="AH575">
            <v>17600</v>
          </cell>
          <cell r="AI575">
            <v>17600</v>
          </cell>
          <cell r="AJ575">
            <v>17600</v>
          </cell>
          <cell r="AK575">
            <v>17600</v>
          </cell>
          <cell r="AL575">
            <v>17600</v>
          </cell>
          <cell r="AM575">
            <v>17609</v>
          </cell>
          <cell r="AN575" t="str">
            <v>AJUSTES - RESTO SOC. EXTRANJERO</v>
          </cell>
        </row>
        <row r="576">
          <cell r="AD576">
            <v>10000</v>
          </cell>
          <cell r="AE576">
            <v>17000</v>
          </cell>
          <cell r="AF576">
            <v>17090</v>
          </cell>
          <cell r="AG576">
            <v>17600</v>
          </cell>
          <cell r="AH576">
            <v>17600</v>
          </cell>
          <cell r="AI576">
            <v>17600</v>
          </cell>
          <cell r="AJ576">
            <v>17600</v>
          </cell>
          <cell r="AK576">
            <v>17600</v>
          </cell>
          <cell r="AL576">
            <v>17600</v>
          </cell>
          <cell r="AM576">
            <v>14169</v>
          </cell>
          <cell r="AN576" t="str">
            <v>AJUSTES - SIG PUERTO RICO</v>
          </cell>
        </row>
        <row r="577">
          <cell r="AD577">
            <v>10000</v>
          </cell>
          <cell r="AE577">
            <v>17000</v>
          </cell>
          <cell r="AF577">
            <v>17090</v>
          </cell>
          <cell r="AG577">
            <v>25000</v>
          </cell>
          <cell r="AH577">
            <v>25000</v>
          </cell>
          <cell r="AI577">
            <v>25000</v>
          </cell>
          <cell r="AJ577">
            <v>25000</v>
          </cell>
          <cell r="AK577">
            <v>25000</v>
          </cell>
          <cell r="AL577">
            <v>25000</v>
          </cell>
          <cell r="AM577">
            <v>25009</v>
          </cell>
          <cell r="AN577" t="str">
            <v>AJUSTES - E BUSINESS ESPAÑA</v>
          </cell>
        </row>
        <row r="578">
          <cell r="AD578">
            <v>10000</v>
          </cell>
          <cell r="AE578">
            <v>17000</v>
          </cell>
          <cell r="AF578">
            <v>17090</v>
          </cell>
          <cell r="AG578">
            <v>26000</v>
          </cell>
          <cell r="AH578">
            <v>26000</v>
          </cell>
          <cell r="AI578">
            <v>26000</v>
          </cell>
          <cell r="AJ578">
            <v>26000</v>
          </cell>
          <cell r="AK578">
            <v>26000</v>
          </cell>
          <cell r="AL578">
            <v>26000</v>
          </cell>
          <cell r="AM578">
            <v>26009</v>
          </cell>
          <cell r="AN578" t="str">
            <v>AJUSTES - E BUSINESS U.S.A.</v>
          </cell>
        </row>
        <row r="579">
          <cell r="AD579">
            <v>10000</v>
          </cell>
          <cell r="AE579">
            <v>17000</v>
          </cell>
          <cell r="AF579">
            <v>17090</v>
          </cell>
          <cell r="AG579">
            <v>28000</v>
          </cell>
          <cell r="AH579">
            <v>28000</v>
          </cell>
          <cell r="AI579">
            <v>28000</v>
          </cell>
          <cell r="AJ579">
            <v>28000</v>
          </cell>
          <cell r="AK579">
            <v>28000</v>
          </cell>
          <cell r="AL579">
            <v>28000</v>
          </cell>
          <cell r="AM579">
            <v>28009</v>
          </cell>
          <cell r="AN579" t="str">
            <v>AJUSTES - B2B</v>
          </cell>
        </row>
        <row r="580">
          <cell r="AD580">
            <v>10000</v>
          </cell>
          <cell r="AE580">
            <v>18000</v>
          </cell>
          <cell r="AF580">
            <v>10001</v>
          </cell>
          <cell r="AG580">
            <v>10001</v>
          </cell>
          <cell r="AH580">
            <v>10001</v>
          </cell>
          <cell r="AI580">
            <v>10001</v>
          </cell>
          <cell r="AJ580">
            <v>10001</v>
          </cell>
          <cell r="AK580">
            <v>10001</v>
          </cell>
          <cell r="AL580">
            <v>10001</v>
          </cell>
          <cell r="AM580">
            <v>10001</v>
          </cell>
          <cell r="AN580" t="str">
            <v>AJUSTES - CUADRE BALANCE GRUPO</v>
          </cell>
        </row>
        <row r="581">
          <cell r="AD581">
            <v>10000</v>
          </cell>
          <cell r="AE581">
            <v>18000</v>
          </cell>
          <cell r="AF581">
            <v>10002</v>
          </cell>
          <cell r="AG581">
            <v>10002</v>
          </cell>
          <cell r="AH581">
            <v>10002</v>
          </cell>
          <cell r="AI581">
            <v>10002</v>
          </cell>
          <cell r="AJ581">
            <v>10002</v>
          </cell>
          <cell r="AK581">
            <v>10002</v>
          </cell>
          <cell r="AL581">
            <v>10002</v>
          </cell>
          <cell r="AM581">
            <v>10002</v>
          </cell>
          <cell r="AN581" t="str">
            <v>AJUSTES - ELIMINACION LIQUIDEZ GRUPO</v>
          </cell>
        </row>
      </sheetData>
      <sheetData sheetId="2" refreshError="1"/>
      <sheetData sheetId="3" refreshError="1"/>
      <sheetData sheetId="4" refreshError="1"/>
      <sheetData sheetId="5" refreshError="1">
        <row r="14">
          <cell r="F14">
            <v>-8756581.8699999992</v>
          </cell>
          <cell r="G14">
            <v>8480547.7850000001</v>
          </cell>
          <cell r="H14">
            <v>-9175649.0100000016</v>
          </cell>
          <cell r="I14">
            <v>8688038.2242857125</v>
          </cell>
          <cell r="J14">
            <v>-9348397.9299999997</v>
          </cell>
          <cell r="K14">
            <v>8853384.9269999992</v>
          </cell>
          <cell r="L14">
            <v>-9836875.870000001</v>
          </cell>
          <cell r="M14">
            <v>9031054.8961538468</v>
          </cell>
          <cell r="N14">
            <v>-10244371.34</v>
          </cell>
          <cell r="O14">
            <v>9971760.8149999995</v>
          </cell>
          <cell r="P14">
            <v>-11053676.100000001</v>
          </cell>
          <cell r="Q14">
            <v>10308362.905714286</v>
          </cell>
          <cell r="R14">
            <v>0</v>
          </cell>
          <cell r="S14">
            <v>3894109.7339999997</v>
          </cell>
          <cell r="T14">
            <v>0</v>
          </cell>
          <cell r="U14">
            <v>2995469.0261538462</v>
          </cell>
        </row>
        <row r="15">
          <cell r="F15">
            <v>-3948107.99</v>
          </cell>
          <cell r="G15">
            <v>3857428.9249999998</v>
          </cell>
          <cell r="H15">
            <v>-4202542.2</v>
          </cell>
          <cell r="I15">
            <v>3945711.0985714286</v>
          </cell>
          <cell r="J15">
            <v>-4333424.62</v>
          </cell>
          <cell r="K15">
            <v>4040234.8990000002</v>
          </cell>
          <cell r="L15">
            <v>-4642494.3499999996</v>
          </cell>
          <cell r="M15">
            <v>4136086.9146153848</v>
          </cell>
          <cell r="N15">
            <v>-4744152.1100000003</v>
          </cell>
          <cell r="O15">
            <v>4608256.165</v>
          </cell>
          <cell r="P15">
            <v>-5067096.5</v>
          </cell>
          <cell r="Q15">
            <v>4752881.51</v>
          </cell>
          <cell r="R15">
            <v>0</v>
          </cell>
          <cell r="S15">
            <v>5272.7569999999996</v>
          </cell>
          <cell r="T15">
            <v>0</v>
          </cell>
          <cell r="U15">
            <v>4055.9669230769232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F17">
            <v>-3940895.04</v>
          </cell>
          <cell r="G17">
            <v>3851049</v>
          </cell>
          <cell r="H17">
            <v>-4194560</v>
          </cell>
          <cell r="I17">
            <v>3938975</v>
          </cell>
          <cell r="J17">
            <v>-4328231.04</v>
          </cell>
          <cell r="K17">
            <v>4033570</v>
          </cell>
          <cell r="L17">
            <v>-4636470</v>
          </cell>
          <cell r="M17">
            <v>4129352</v>
          </cell>
          <cell r="N17">
            <v>-4735381.04</v>
          </cell>
          <cell r="O17">
            <v>4601235</v>
          </cell>
          <cell r="P17">
            <v>-5058100</v>
          </cell>
          <cell r="Q17">
            <v>4745349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F18">
            <v>-7212.95</v>
          </cell>
          <cell r="G18">
            <v>6379.9250000000002</v>
          </cell>
          <cell r="H18">
            <v>-7982.2</v>
          </cell>
          <cell r="I18">
            <v>6736.0985714285707</v>
          </cell>
          <cell r="J18">
            <v>-5193.58</v>
          </cell>
          <cell r="K18">
            <v>6664.8989999999994</v>
          </cell>
          <cell r="L18">
            <v>-6024.35</v>
          </cell>
          <cell r="M18">
            <v>6734.914615384615</v>
          </cell>
          <cell r="N18">
            <v>-8771.07</v>
          </cell>
          <cell r="O18">
            <v>7021.165</v>
          </cell>
          <cell r="P18">
            <v>-8996.5</v>
          </cell>
          <cell r="Q18">
            <v>7532.51</v>
          </cell>
          <cell r="R18">
            <v>0</v>
          </cell>
          <cell r="S18">
            <v>5272.7569999999996</v>
          </cell>
          <cell r="T18">
            <v>0</v>
          </cell>
          <cell r="U18">
            <v>4055.9669230769232</v>
          </cell>
        </row>
        <row r="20">
          <cell r="F20">
            <v>-1115857.8700000001</v>
          </cell>
          <cell r="G20">
            <v>1036895.3124999999</v>
          </cell>
          <cell r="H20">
            <v>-1173430.92</v>
          </cell>
          <cell r="I20">
            <v>1089949.8</v>
          </cell>
          <cell r="J20">
            <v>-1252163.6599999999</v>
          </cell>
          <cell r="K20">
            <v>1128332.8620000002</v>
          </cell>
          <cell r="L20">
            <v>-1323736.18</v>
          </cell>
          <cell r="M20">
            <v>1169382.4099999999</v>
          </cell>
          <cell r="N20">
            <v>-1461594.83</v>
          </cell>
          <cell r="O20">
            <v>1409619.1174999999</v>
          </cell>
          <cell r="P20">
            <v>-1594249.92</v>
          </cell>
          <cell r="Q20">
            <v>1474509.0285714285</v>
          </cell>
          <cell r="R20">
            <v>0</v>
          </cell>
          <cell r="S20">
            <v>1032156.32</v>
          </cell>
          <cell r="T20">
            <v>0</v>
          </cell>
          <cell r="U20">
            <v>793966.4</v>
          </cell>
        </row>
        <row r="21">
          <cell r="F21">
            <v>-468653.52</v>
          </cell>
          <cell r="G21">
            <v>453163.5675</v>
          </cell>
          <cell r="H21">
            <v>-457345.02</v>
          </cell>
          <cell r="I21">
            <v>462186.32285714289</v>
          </cell>
          <cell r="J21">
            <v>-471787.04</v>
          </cell>
          <cell r="K21">
            <v>464149.88099999994</v>
          </cell>
          <cell r="L21">
            <v>-489666.39</v>
          </cell>
          <cell r="M21">
            <v>469730.57307692303</v>
          </cell>
          <cell r="N21">
            <v>-525536.43999999994</v>
          </cell>
          <cell r="O21">
            <v>516689.40499999997</v>
          </cell>
          <cell r="P21">
            <v>-562825</v>
          </cell>
          <cell r="Q21">
            <v>534427.04285714286</v>
          </cell>
          <cell r="R21">
            <v>0</v>
          </cell>
          <cell r="S21">
            <v>374098.93</v>
          </cell>
          <cell r="T21">
            <v>0</v>
          </cell>
          <cell r="U21">
            <v>287768.40769230766</v>
          </cell>
        </row>
        <row r="22">
          <cell r="F22">
            <v>-247.32</v>
          </cell>
          <cell r="G22">
            <v>193.24</v>
          </cell>
          <cell r="H22">
            <v>-246.04</v>
          </cell>
          <cell r="I22">
            <v>214.39285714285714</v>
          </cell>
          <cell r="J22">
            <v>-244.14</v>
          </cell>
          <cell r="K22">
            <v>223.417</v>
          </cell>
          <cell r="L22">
            <v>0</v>
          </cell>
          <cell r="M22">
            <v>209.79538461538462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F23">
            <v>-372.93</v>
          </cell>
          <cell r="G23">
            <v>244.10749999999999</v>
          </cell>
          <cell r="H23">
            <v>-667.06</v>
          </cell>
          <cell r="I23">
            <v>373.63857142857148</v>
          </cell>
          <cell r="J23">
            <v>-1220.1600000000001</v>
          </cell>
          <cell r="K23">
            <v>574.221</v>
          </cell>
          <cell r="L23">
            <v>-2151.98</v>
          </cell>
          <cell r="M23">
            <v>863.81769230769225</v>
          </cell>
          <cell r="N23">
            <v>-3883.89</v>
          </cell>
          <cell r="O23">
            <v>2778.0549999999998</v>
          </cell>
          <cell r="P23">
            <v>-40819.57</v>
          </cell>
          <cell r="Q23">
            <v>14156.764285714287</v>
          </cell>
          <cell r="R23">
            <v>0</v>
          </cell>
          <cell r="S23">
            <v>9909.7350000000006</v>
          </cell>
          <cell r="T23">
            <v>0</v>
          </cell>
          <cell r="U23">
            <v>7622.873076923077</v>
          </cell>
        </row>
        <row r="24">
          <cell r="F24">
            <v>-586336.21</v>
          </cell>
          <cell r="G24">
            <v>524613.55499999993</v>
          </cell>
          <cell r="H24">
            <v>-648332.72</v>
          </cell>
          <cell r="I24">
            <v>566427.24571428564</v>
          </cell>
          <cell r="J24">
            <v>-691977.94</v>
          </cell>
          <cell r="K24">
            <v>598250.82199999993</v>
          </cell>
          <cell r="L24">
            <v>-737902.83</v>
          </cell>
          <cell r="M24">
            <v>627615.9538461538</v>
          </cell>
          <cell r="N24">
            <v>-788322.95</v>
          </cell>
          <cell r="O24">
            <v>762604.73249999993</v>
          </cell>
          <cell r="P24">
            <v>-849781.48</v>
          </cell>
          <cell r="Q24">
            <v>793023.84428571432</v>
          </cell>
          <cell r="R24">
            <v>0</v>
          </cell>
          <cell r="S24">
            <v>555116.69099999999</v>
          </cell>
          <cell r="T24">
            <v>0</v>
          </cell>
          <cell r="U24">
            <v>427012.83923076926</v>
          </cell>
        </row>
        <row r="25">
          <cell r="F25">
            <v>-52724.46</v>
          </cell>
          <cell r="G25">
            <v>50292.94</v>
          </cell>
          <cell r="H25">
            <v>-57020.22</v>
          </cell>
          <cell r="I25">
            <v>52166.867142857132</v>
          </cell>
          <cell r="J25">
            <v>-83843.100000000006</v>
          </cell>
          <cell r="K25">
            <v>56428.883999999998</v>
          </cell>
          <cell r="L25">
            <v>-90958.74</v>
          </cell>
          <cell r="M25">
            <v>63548.619230769225</v>
          </cell>
          <cell r="N25">
            <v>-124805.95</v>
          </cell>
          <cell r="O25">
            <v>119750.66499999999</v>
          </cell>
          <cell r="P25">
            <v>-137765.07</v>
          </cell>
          <cell r="Q25">
            <v>124867.89142857143</v>
          </cell>
          <cell r="R25">
            <v>0</v>
          </cell>
          <cell r="S25">
            <v>87407.524000000005</v>
          </cell>
          <cell r="T25">
            <v>0</v>
          </cell>
          <cell r="U25">
            <v>67236.556923076918</v>
          </cell>
        </row>
        <row r="26">
          <cell r="F26">
            <v>-7523.43</v>
          </cell>
          <cell r="G26">
            <v>8387.9025000000001</v>
          </cell>
          <cell r="H26">
            <v>-9819.86</v>
          </cell>
          <cell r="I26">
            <v>8581.3328571428574</v>
          </cell>
          <cell r="J26">
            <v>-3091.28</v>
          </cell>
          <cell r="K26">
            <v>8705.6369999999988</v>
          </cell>
          <cell r="L26">
            <v>-3056.24</v>
          </cell>
          <cell r="M26">
            <v>7413.6507692307696</v>
          </cell>
          <cell r="N26">
            <v>-19045.599999999999</v>
          </cell>
          <cell r="O26">
            <v>7796.26</v>
          </cell>
          <cell r="P26">
            <v>-3058.8</v>
          </cell>
          <cell r="Q26">
            <v>8033.4857142857136</v>
          </cell>
          <cell r="R26">
            <v>0</v>
          </cell>
          <cell r="S26">
            <v>5623.44</v>
          </cell>
          <cell r="T26">
            <v>0</v>
          </cell>
          <cell r="U26">
            <v>4325.7230769230764</v>
          </cell>
        </row>
        <row r="28">
          <cell r="F28">
            <v>-1265530.1299999999</v>
          </cell>
          <cell r="G28">
            <v>1263856.4925000002</v>
          </cell>
          <cell r="H28">
            <v>-1259227.27</v>
          </cell>
          <cell r="I28">
            <v>1265714.9685714287</v>
          </cell>
          <cell r="J28">
            <v>-1233766.3999999999</v>
          </cell>
          <cell r="K28">
            <v>1260051.83</v>
          </cell>
          <cell r="L28">
            <v>-1263470.6599999999</v>
          </cell>
          <cell r="M28">
            <v>1262742.7284615384</v>
          </cell>
          <cell r="N28">
            <v>-1339238.03</v>
          </cell>
          <cell r="O28">
            <v>1306454.2075</v>
          </cell>
          <cell r="P28">
            <v>-1612622.11</v>
          </cell>
          <cell r="Q28">
            <v>1394346.1814285717</v>
          </cell>
          <cell r="R28">
            <v>0</v>
          </cell>
          <cell r="S28">
            <v>976042.32700000005</v>
          </cell>
          <cell r="T28">
            <v>0</v>
          </cell>
          <cell r="U28">
            <v>750801.79</v>
          </cell>
        </row>
        <row r="29">
          <cell r="F29">
            <v>-1265530.1299999999</v>
          </cell>
          <cell r="G29">
            <v>1263856.4925000002</v>
          </cell>
          <cell r="H29">
            <v>-1259227.27</v>
          </cell>
          <cell r="I29">
            <v>1265714.9685714287</v>
          </cell>
          <cell r="J29">
            <v>-1233766.3999999999</v>
          </cell>
          <cell r="K29">
            <v>1260051.83</v>
          </cell>
          <cell r="L29">
            <v>-1263470.6599999999</v>
          </cell>
          <cell r="M29">
            <v>1262742.7284615384</v>
          </cell>
          <cell r="N29">
            <v>-1339238.03</v>
          </cell>
          <cell r="O29">
            <v>1306454.2075</v>
          </cell>
          <cell r="P29">
            <v>-1612622.11</v>
          </cell>
          <cell r="Q29">
            <v>1394346.1814285717</v>
          </cell>
          <cell r="R29">
            <v>0</v>
          </cell>
          <cell r="S29">
            <v>976042.32700000005</v>
          </cell>
          <cell r="T29">
            <v>0</v>
          </cell>
          <cell r="U29">
            <v>750801.79</v>
          </cell>
        </row>
        <row r="31">
          <cell r="F31">
            <v>-2389530.48</v>
          </cell>
          <cell r="G31">
            <v>2284170.9424999999</v>
          </cell>
          <cell r="H31">
            <v>-2505865.5499999998</v>
          </cell>
          <cell r="I31">
            <v>2349683.8657142855</v>
          </cell>
          <cell r="J31">
            <v>-2528668.83</v>
          </cell>
          <cell r="K31">
            <v>2395288.4669999992</v>
          </cell>
          <cell r="L31">
            <v>-2607174.6</v>
          </cell>
          <cell r="M31">
            <v>2440168.3223076919</v>
          </cell>
          <cell r="N31">
            <v>-2699386.37</v>
          </cell>
          <cell r="O31">
            <v>2647431.3049999997</v>
          </cell>
          <cell r="P31">
            <v>-2779707.57</v>
          </cell>
          <cell r="Q31">
            <v>2686626.174285714</v>
          </cell>
          <cell r="R31">
            <v>0</v>
          </cell>
          <cell r="S31">
            <v>1880638.3219999999</v>
          </cell>
          <cell r="T31">
            <v>0</v>
          </cell>
          <cell r="U31">
            <v>1446644.8630769229</v>
          </cell>
        </row>
        <row r="32">
          <cell r="F32">
            <v>-2389530.48</v>
          </cell>
          <cell r="G32">
            <v>2284170.9424999999</v>
          </cell>
          <cell r="H32">
            <v>-2505865.5499999998</v>
          </cell>
          <cell r="I32">
            <v>2349683.8657142855</v>
          </cell>
          <cell r="J32">
            <v>-2528668.83</v>
          </cell>
          <cell r="K32">
            <v>2395288.4669999992</v>
          </cell>
          <cell r="L32">
            <v>-2607174.6</v>
          </cell>
          <cell r="M32">
            <v>2440168.3223076919</v>
          </cell>
          <cell r="N32">
            <v>-2699386.37</v>
          </cell>
          <cell r="O32">
            <v>2647431.3049999997</v>
          </cell>
          <cell r="P32">
            <v>-2779707.57</v>
          </cell>
          <cell r="Q32">
            <v>2686626.174285714</v>
          </cell>
          <cell r="R32">
            <v>0</v>
          </cell>
          <cell r="S32">
            <v>1880638.3219999999</v>
          </cell>
          <cell r="T32">
            <v>0</v>
          </cell>
          <cell r="U32">
            <v>1446644.8630769229</v>
          </cell>
        </row>
        <row r="34">
          <cell r="F34">
            <v>-37555.4</v>
          </cell>
          <cell r="G34">
            <v>38196.112500000003</v>
          </cell>
          <cell r="H34">
            <v>-34583.07</v>
          </cell>
          <cell r="I34">
            <v>36978.491428571426</v>
          </cell>
          <cell r="J34">
            <v>-374.42</v>
          </cell>
          <cell r="K34">
            <v>29476.868999999999</v>
          </cell>
          <cell r="L34">
            <v>-0.08</v>
          </cell>
          <cell r="M34">
            <v>22674.52076923077</v>
          </cell>
          <cell r="N34">
            <v>0</v>
          </cell>
          <cell r="O34">
            <v>0.02</v>
          </cell>
          <cell r="P34">
            <v>0</v>
          </cell>
          <cell r="Q34">
            <v>1.1428571428571429E-2</v>
          </cell>
          <cell r="R34">
            <v>0</v>
          </cell>
          <cell r="S34">
            <v>8.0000000000000002E-3</v>
          </cell>
          <cell r="T34">
            <v>0</v>
          </cell>
          <cell r="U34">
            <v>6.1538461538461538E-3</v>
          </cell>
        </row>
        <row r="35">
          <cell r="F35">
            <v>-37555.4</v>
          </cell>
          <cell r="G35">
            <v>38196.112500000003</v>
          </cell>
          <cell r="H35">
            <v>-34583.07</v>
          </cell>
          <cell r="I35">
            <v>36978.491428571426</v>
          </cell>
          <cell r="J35">
            <v>-374.42</v>
          </cell>
          <cell r="K35">
            <v>29476.868999999999</v>
          </cell>
          <cell r="L35">
            <v>-0.08</v>
          </cell>
          <cell r="M35">
            <v>22674.52076923077</v>
          </cell>
          <cell r="N35">
            <v>0</v>
          </cell>
          <cell r="O35">
            <v>0.02</v>
          </cell>
          <cell r="P35">
            <v>0</v>
          </cell>
          <cell r="Q35">
            <v>1.1428571428571429E-2</v>
          </cell>
          <cell r="R35">
            <v>0</v>
          </cell>
          <cell r="S35">
            <v>8.0000000000000002E-3</v>
          </cell>
          <cell r="T35">
            <v>0</v>
          </cell>
          <cell r="U35">
            <v>6.1538461538461538E-3</v>
          </cell>
        </row>
        <row r="37">
          <cell r="F37">
            <v>-3479541.41</v>
          </cell>
          <cell r="G37">
            <v>3565749.6774999998</v>
          </cell>
          <cell r="H37">
            <v>-3759157.26</v>
          </cell>
          <cell r="I37">
            <v>3587334.43</v>
          </cell>
          <cell r="J37">
            <v>-3794188.37</v>
          </cell>
          <cell r="K37">
            <v>3660775.074</v>
          </cell>
          <cell r="L37">
            <v>-3655443.66</v>
          </cell>
          <cell r="M37">
            <v>3683530.0384615385</v>
          </cell>
          <cell r="N37">
            <v>-3719536.51</v>
          </cell>
          <cell r="O37">
            <v>3706727.8074999996</v>
          </cell>
          <cell r="P37">
            <v>-4027264.51</v>
          </cell>
          <cell r="Q37">
            <v>3826193.92</v>
          </cell>
          <cell r="R37">
            <v>0</v>
          </cell>
          <cell r="S37">
            <v>2678335.7439999999</v>
          </cell>
          <cell r="T37">
            <v>0</v>
          </cell>
          <cell r="U37">
            <v>2060258.2646153846</v>
          </cell>
        </row>
        <row r="38">
          <cell r="F38">
            <v>-3479541.41</v>
          </cell>
          <cell r="G38">
            <v>3565749.6774999998</v>
          </cell>
          <cell r="H38">
            <v>-3759157.26</v>
          </cell>
          <cell r="I38">
            <v>3587334.43</v>
          </cell>
          <cell r="J38">
            <v>-3794188.37</v>
          </cell>
          <cell r="K38">
            <v>3660775.074</v>
          </cell>
          <cell r="L38">
            <v>-3655443.66</v>
          </cell>
          <cell r="M38">
            <v>3683530.0384615385</v>
          </cell>
          <cell r="N38">
            <v>-3719536.51</v>
          </cell>
          <cell r="O38">
            <v>3706727.8074999996</v>
          </cell>
          <cell r="P38">
            <v>-4027264.51</v>
          </cell>
          <cell r="Q38">
            <v>3826193.92</v>
          </cell>
          <cell r="R38">
            <v>0</v>
          </cell>
          <cell r="S38">
            <v>2678335.7439999999</v>
          </cell>
          <cell r="T38">
            <v>0</v>
          </cell>
          <cell r="U38">
            <v>2060258.2646153846</v>
          </cell>
        </row>
        <row r="39">
          <cell r="F39">
            <v>-1018820.5</v>
          </cell>
          <cell r="G39">
            <v>975779.41</v>
          </cell>
          <cell r="H39">
            <v>-849346.71</v>
          </cell>
          <cell r="I39">
            <v>918368.80142857134</v>
          </cell>
          <cell r="J39">
            <v>-884632.54</v>
          </cell>
          <cell r="K39">
            <v>905004.54200000002</v>
          </cell>
          <cell r="L39">
            <v>-907878.96</v>
          </cell>
          <cell r="M39">
            <v>909010.27461538464</v>
          </cell>
          <cell r="N39">
            <v>-1126944.25</v>
          </cell>
          <cell r="O39">
            <v>1085819.48</v>
          </cell>
          <cell r="P39">
            <v>-881672.85</v>
          </cell>
          <cell r="Q39">
            <v>1000627.1</v>
          </cell>
          <cell r="R39">
            <v>0</v>
          </cell>
          <cell r="S39">
            <v>700438.97</v>
          </cell>
          <cell r="T39">
            <v>0</v>
          </cell>
          <cell r="U39">
            <v>538799.20769230765</v>
          </cell>
        </row>
        <row r="40">
          <cell r="F40">
            <v>-29306.05</v>
          </cell>
          <cell r="G40">
            <v>31602.845000000001</v>
          </cell>
          <cell r="H40">
            <v>-42588.52</v>
          </cell>
          <cell r="I40">
            <v>35476.301428571423</v>
          </cell>
          <cell r="J40">
            <v>-33346.67</v>
          </cell>
          <cell r="K40">
            <v>35936.841</v>
          </cell>
          <cell r="L40">
            <v>-30302.54</v>
          </cell>
          <cell r="M40">
            <v>35042.518461538457</v>
          </cell>
          <cell r="N40">
            <v>-16888.57</v>
          </cell>
          <cell r="O40">
            <v>20112.097499999996</v>
          </cell>
          <cell r="P40">
            <v>-30280.11</v>
          </cell>
          <cell r="Q40">
            <v>20890.068571428568</v>
          </cell>
          <cell r="R40">
            <v>0</v>
          </cell>
          <cell r="S40">
            <v>14623.047999999999</v>
          </cell>
          <cell r="T40">
            <v>0</v>
          </cell>
          <cell r="U40">
            <v>11248.49846153846</v>
          </cell>
        </row>
        <row r="41">
          <cell r="F41">
            <v>-637809.25</v>
          </cell>
          <cell r="G41">
            <v>639579.77</v>
          </cell>
          <cell r="H41">
            <v>-631401.84</v>
          </cell>
          <cell r="I41">
            <v>638068.17000000004</v>
          </cell>
          <cell r="J41">
            <v>-486702.39</v>
          </cell>
          <cell r="K41">
            <v>627088.6179999999</v>
          </cell>
          <cell r="L41">
            <v>-579141.18999999994</v>
          </cell>
          <cell r="M41">
            <v>634906.05000000005</v>
          </cell>
          <cell r="N41">
            <v>-405592.96</v>
          </cell>
          <cell r="O41">
            <v>450760.14500000002</v>
          </cell>
          <cell r="P41">
            <v>-400167.16</v>
          </cell>
          <cell r="Q41">
            <v>430970.15571428573</v>
          </cell>
          <cell r="R41">
            <v>0</v>
          </cell>
          <cell r="S41">
            <v>301679.10900000005</v>
          </cell>
          <cell r="T41">
            <v>0</v>
          </cell>
          <cell r="U41">
            <v>232060.85307692311</v>
          </cell>
        </row>
        <row r="42">
          <cell r="F42">
            <v>-31.98</v>
          </cell>
          <cell r="G42">
            <v>43.914999999999999</v>
          </cell>
          <cell r="H42">
            <v>-30.97</v>
          </cell>
          <cell r="I42">
            <v>38.227142857142859</v>
          </cell>
          <cell r="J42">
            <v>-30</v>
          </cell>
          <cell r="K42">
            <v>35.858000000000004</v>
          </cell>
          <cell r="L42">
            <v>-2.68</v>
          </cell>
          <cell r="M42">
            <v>30.310769230769235</v>
          </cell>
          <cell r="N42">
            <v>0</v>
          </cell>
          <cell r="O42">
            <v>0.67</v>
          </cell>
          <cell r="P42">
            <v>0</v>
          </cell>
          <cell r="Q42">
            <v>0.3828571428571429</v>
          </cell>
          <cell r="R42">
            <v>0</v>
          </cell>
          <cell r="S42">
            <v>0.26800000000000002</v>
          </cell>
          <cell r="T42">
            <v>0</v>
          </cell>
          <cell r="U42">
            <v>0.20615384615384616</v>
          </cell>
        </row>
        <row r="43">
          <cell r="F43">
            <v>-319486.08000000002</v>
          </cell>
          <cell r="G43">
            <v>301885.57750000001</v>
          </cell>
          <cell r="H43">
            <v>-303536.40999999997</v>
          </cell>
          <cell r="I43">
            <v>299614.8842857143</v>
          </cell>
          <cell r="J43">
            <v>-301866.28000000003</v>
          </cell>
          <cell r="K43">
            <v>301882.57199999999</v>
          </cell>
          <cell r="L43">
            <v>-240959.41</v>
          </cell>
          <cell r="M43">
            <v>290897.26923076925</v>
          </cell>
          <cell r="N43">
            <v>-315239.88</v>
          </cell>
          <cell r="O43">
            <v>309123.61</v>
          </cell>
          <cell r="P43">
            <v>-283954.57</v>
          </cell>
          <cell r="Q43">
            <v>307513.10714285716</v>
          </cell>
          <cell r="R43">
            <v>0</v>
          </cell>
          <cell r="S43">
            <v>215259.17499999999</v>
          </cell>
          <cell r="T43">
            <v>0</v>
          </cell>
          <cell r="U43">
            <v>165583.98076923078</v>
          </cell>
        </row>
        <row r="44">
          <cell r="F44">
            <v>-1209223.8999999999</v>
          </cell>
          <cell r="G44">
            <v>1429771.8449999997</v>
          </cell>
          <cell r="H44">
            <v>-1193360.3400000001</v>
          </cell>
          <cell r="I44">
            <v>1339294.7942857142</v>
          </cell>
          <cell r="J44">
            <v>-1121442.02</v>
          </cell>
          <cell r="K44">
            <v>1286627.3779999998</v>
          </cell>
          <cell r="L44">
            <v>-951918.98</v>
          </cell>
          <cell r="M44">
            <v>1223931.5538461537</v>
          </cell>
          <cell r="N44">
            <v>-1339217.8700000001</v>
          </cell>
          <cell r="O44">
            <v>1212038.105</v>
          </cell>
          <cell r="P44">
            <v>-1440115.74</v>
          </cell>
          <cell r="Q44">
            <v>1281154.6685714286</v>
          </cell>
          <cell r="R44">
            <v>0</v>
          </cell>
          <cell r="S44">
            <v>896808.26799999992</v>
          </cell>
          <cell r="T44">
            <v>0</v>
          </cell>
          <cell r="U44">
            <v>689852.51384615386</v>
          </cell>
        </row>
        <row r="45">
          <cell r="F45">
            <v>-128124.3</v>
          </cell>
          <cell r="G45">
            <v>126355.69749999999</v>
          </cell>
          <cell r="H45">
            <v>-117475.8</v>
          </cell>
          <cell r="I45">
            <v>122011.06857142858</v>
          </cell>
          <cell r="J45">
            <v>-112281.01</v>
          </cell>
          <cell r="K45">
            <v>120335.11200000001</v>
          </cell>
          <cell r="L45">
            <v>-106939.82</v>
          </cell>
          <cell r="M45">
            <v>117935.75153846154</v>
          </cell>
          <cell r="N45">
            <v>-114265.33</v>
          </cell>
          <cell r="O45">
            <v>113695.69750000001</v>
          </cell>
          <cell r="P45">
            <v>-96426.9</v>
          </cell>
          <cell r="Q45">
            <v>106469.70714285715</v>
          </cell>
          <cell r="R45">
            <v>0</v>
          </cell>
          <cell r="S45">
            <v>74528.795000000013</v>
          </cell>
          <cell r="T45">
            <v>0</v>
          </cell>
          <cell r="U45">
            <v>57329.842307692314</v>
          </cell>
        </row>
        <row r="46">
          <cell r="F46">
            <v>-268559.78999999998</v>
          </cell>
          <cell r="G46">
            <v>303929.63750000001</v>
          </cell>
          <cell r="H46">
            <v>-271621.15000000002</v>
          </cell>
          <cell r="I46">
            <v>288448.83714285714</v>
          </cell>
          <cell r="J46">
            <v>-258793.86</v>
          </cell>
          <cell r="K46">
            <v>281606.21799999999</v>
          </cell>
          <cell r="L46">
            <v>-366525.97</v>
          </cell>
          <cell r="M46">
            <v>283934.84999999998</v>
          </cell>
          <cell r="N46">
            <v>-269704.78999999998</v>
          </cell>
          <cell r="O46">
            <v>295772.70500000002</v>
          </cell>
          <cell r="P46">
            <v>-262474.53000000003</v>
          </cell>
          <cell r="Q46">
            <v>283342.74142857146</v>
          </cell>
          <cell r="R46">
            <v>0</v>
          </cell>
          <cell r="S46">
            <v>198339.91900000002</v>
          </cell>
          <cell r="T46">
            <v>0</v>
          </cell>
          <cell r="U46">
            <v>152569.16846153847</v>
          </cell>
        </row>
        <row r="47">
          <cell r="F47">
            <v>-1697134.49</v>
          </cell>
          <cell r="G47">
            <v>1456377.6025</v>
          </cell>
          <cell r="H47">
            <v>-1565482.31</v>
          </cell>
          <cell r="I47">
            <v>1555370.152857143</v>
          </cell>
          <cell r="J47">
            <v>-1456419.83</v>
          </cell>
          <cell r="K47">
            <v>1527607.0919999999</v>
          </cell>
          <cell r="L47">
            <v>-1302139.47</v>
          </cell>
          <cell r="M47">
            <v>1504444.9523076923</v>
          </cell>
          <cell r="N47">
            <v>-1988880.29</v>
          </cell>
          <cell r="O47">
            <v>1801444.1875</v>
          </cell>
          <cell r="P47">
            <v>-1609844.5</v>
          </cell>
          <cell r="Q47">
            <v>1747639.4685714287</v>
          </cell>
          <cell r="R47">
            <v>0</v>
          </cell>
          <cell r="S47">
            <v>1223347.628</v>
          </cell>
          <cell r="T47">
            <v>0</v>
          </cell>
          <cell r="U47">
            <v>941036.63692307705</v>
          </cell>
        </row>
        <row r="48">
          <cell r="F48">
            <v>1916321.35</v>
          </cell>
          <cell r="G48">
            <v>-1791337.38</v>
          </cell>
          <cell r="H48">
            <v>1282881.8799999999</v>
          </cell>
          <cell r="I48">
            <v>-1690422.414285714</v>
          </cell>
          <cell r="J48">
            <v>927518.26</v>
          </cell>
          <cell r="K48">
            <v>-1502539.5809999998</v>
          </cell>
          <cell r="L48">
            <v>892025.84</v>
          </cell>
          <cell r="M48">
            <v>-1390792.29</v>
          </cell>
          <cell r="N48">
            <v>1918107.73</v>
          </cell>
          <cell r="O48">
            <v>-1642672.3675000002</v>
          </cell>
          <cell r="P48">
            <v>1021906.29</v>
          </cell>
          <cell r="Q48">
            <v>-1411038.75</v>
          </cell>
          <cell r="R48">
            <v>0</v>
          </cell>
          <cell r="S48">
            <v>-987727.125</v>
          </cell>
          <cell r="T48">
            <v>0</v>
          </cell>
          <cell r="U48">
            <v>-759790.09615384613</v>
          </cell>
        </row>
        <row r="49">
          <cell r="F49">
            <v>-81252.509999999995</v>
          </cell>
          <cell r="G49">
            <v>85101.342499999999</v>
          </cell>
          <cell r="H49">
            <v>-60797.91</v>
          </cell>
          <cell r="I49">
            <v>74617.442857142858</v>
          </cell>
          <cell r="J49">
            <v>-59977.31</v>
          </cell>
          <cell r="K49">
            <v>70722.33600000001</v>
          </cell>
          <cell r="L49">
            <v>-55570.400000000001</v>
          </cell>
          <cell r="M49">
            <v>67785.693846153852</v>
          </cell>
          <cell r="N49">
            <v>-57355.68</v>
          </cell>
          <cell r="O49">
            <v>56509.6175</v>
          </cell>
          <cell r="P49">
            <v>-40626.39</v>
          </cell>
          <cell r="Q49">
            <v>54705.802857142866</v>
          </cell>
          <cell r="R49">
            <v>0</v>
          </cell>
          <cell r="S49">
            <v>38294.062000000005</v>
          </cell>
          <cell r="T49">
            <v>0</v>
          </cell>
          <cell r="U49">
            <v>29456.970769230775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F51">
            <v>-6113.91</v>
          </cell>
          <cell r="G51">
            <v>6659.415</v>
          </cell>
          <cell r="H51">
            <v>-6397.18</v>
          </cell>
          <cell r="I51">
            <v>6448.1642857142861</v>
          </cell>
          <cell r="J51">
            <v>-6214.72</v>
          </cell>
          <cell r="K51">
            <v>6468.0879999999997</v>
          </cell>
          <cell r="L51">
            <v>-6090.08</v>
          </cell>
          <cell r="M51">
            <v>6403.1038461538456</v>
          </cell>
          <cell r="N51">
            <v>-3554.62</v>
          </cell>
          <cell r="O51">
            <v>4123.8599999999997</v>
          </cell>
          <cell r="P51">
            <v>-3608.05</v>
          </cell>
          <cell r="Q51">
            <v>3919.4671428571423</v>
          </cell>
          <cell r="R51">
            <v>0</v>
          </cell>
          <cell r="S51">
            <v>2743.6269999999995</v>
          </cell>
          <cell r="T51">
            <v>0</v>
          </cell>
          <cell r="U51">
            <v>2110.4823076923076</v>
          </cell>
        </row>
        <row r="53">
          <cell r="F53">
            <v>-1724643.17</v>
          </cell>
          <cell r="G53">
            <v>1752794.9575</v>
          </cell>
          <cell r="H53">
            <v>-1758478.36</v>
          </cell>
          <cell r="I53">
            <v>1734507.3428571429</v>
          </cell>
          <cell r="J53">
            <v>-1628206.89</v>
          </cell>
          <cell r="K53">
            <v>1724787.8979999998</v>
          </cell>
          <cell r="L53">
            <v>-1565674.02</v>
          </cell>
          <cell r="M53">
            <v>1693481.4615384613</v>
          </cell>
          <cell r="N53">
            <v>-1596861.03</v>
          </cell>
          <cell r="O53">
            <v>1575606.06621073</v>
          </cell>
          <cell r="P53">
            <v>-1558939.56</v>
          </cell>
          <cell r="Q53">
            <v>1561323.5085714285</v>
          </cell>
          <cell r="R53">
            <v>0</v>
          </cell>
          <cell r="S53">
            <v>917986.01292141015</v>
          </cell>
          <cell r="T53">
            <v>0</v>
          </cell>
          <cell r="U53">
            <v>703749.336486705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7">
          <cell r="F57">
            <v>-198815.65</v>
          </cell>
          <cell r="G57">
            <v>198224.83249999999</v>
          </cell>
          <cell r="H57">
            <v>-199348.48000000001</v>
          </cell>
          <cell r="I57">
            <v>204554.22142857139</v>
          </cell>
          <cell r="J57">
            <v>-187948.19</v>
          </cell>
          <cell r="K57">
            <v>203119.08599999998</v>
          </cell>
          <cell r="L57">
            <v>-171090.91</v>
          </cell>
          <cell r="M57">
            <v>192866.78846153844</v>
          </cell>
          <cell r="N57">
            <v>-201366.29</v>
          </cell>
          <cell r="O57">
            <v>191204.94</v>
          </cell>
          <cell r="P57">
            <v>-163724.73000000001</v>
          </cell>
          <cell r="Q57">
            <v>187341.76571428566</v>
          </cell>
          <cell r="R57">
            <v>0</v>
          </cell>
          <cell r="S57">
            <v>131139.23599999998</v>
          </cell>
          <cell r="T57">
            <v>0</v>
          </cell>
          <cell r="U57">
            <v>100876.33538461536</v>
          </cell>
        </row>
        <row r="58">
          <cell r="F58">
            <v>-48871.3</v>
          </cell>
          <cell r="G58">
            <v>60025.22</v>
          </cell>
          <cell r="H58">
            <v>-53499.12</v>
          </cell>
          <cell r="I58">
            <v>57503.767142857134</v>
          </cell>
          <cell r="J58">
            <v>-51894.54</v>
          </cell>
          <cell r="K58">
            <v>58330.210999999981</v>
          </cell>
          <cell r="L58">
            <v>-49078.27</v>
          </cell>
          <cell r="M58">
            <v>55890.712307692302</v>
          </cell>
          <cell r="N58">
            <v>-54024.92</v>
          </cell>
          <cell r="O58">
            <v>53043.487499999959</v>
          </cell>
          <cell r="P58">
            <v>-32831.53</v>
          </cell>
          <cell r="Q58">
            <v>45682.715714285674</v>
          </cell>
          <cell r="R58">
            <v>0</v>
          </cell>
          <cell r="S58">
            <v>31977.900999999969</v>
          </cell>
          <cell r="T58">
            <v>0</v>
          </cell>
          <cell r="U58">
            <v>24598.385384615365</v>
          </cell>
        </row>
        <row r="59">
          <cell r="F59">
            <v>-66657.14</v>
          </cell>
          <cell r="G59">
            <v>60045.17</v>
          </cell>
          <cell r="H59">
            <v>-53950.31</v>
          </cell>
          <cell r="I59">
            <v>60157.058571428563</v>
          </cell>
          <cell r="J59">
            <v>-45012.27</v>
          </cell>
          <cell r="K59">
            <v>57338.157999999996</v>
          </cell>
          <cell r="L59">
            <v>-35876.660000000003</v>
          </cell>
          <cell r="M59">
            <v>51632.87</v>
          </cell>
          <cell r="N59">
            <v>-35721.03</v>
          </cell>
          <cell r="O59">
            <v>38115.017500000002</v>
          </cell>
          <cell r="P59">
            <v>-25874.240000000002</v>
          </cell>
          <cell r="Q59">
            <v>34804.857142857138</v>
          </cell>
          <cell r="R59">
            <v>0</v>
          </cell>
          <cell r="S59">
            <v>24363.4</v>
          </cell>
          <cell r="T59">
            <v>0</v>
          </cell>
          <cell r="U59">
            <v>18741.076923076926</v>
          </cell>
        </row>
        <row r="60">
          <cell r="F60">
            <v>-36499.120000000003</v>
          </cell>
          <cell r="G60">
            <v>35523.167500000003</v>
          </cell>
          <cell r="H60">
            <v>-42673.82</v>
          </cell>
          <cell r="I60">
            <v>37705.991428571426</v>
          </cell>
          <cell r="J60">
            <v>-36818.730000000003</v>
          </cell>
          <cell r="K60">
            <v>37424.92</v>
          </cell>
          <cell r="L60">
            <v>-27050.59</v>
          </cell>
          <cell r="M60">
            <v>34899.163846153853</v>
          </cell>
          <cell r="N60">
            <v>-28589.86</v>
          </cell>
          <cell r="O60">
            <v>30140.804999999997</v>
          </cell>
          <cell r="P60">
            <v>-25351.03</v>
          </cell>
          <cell r="Q60">
            <v>29301.688571428567</v>
          </cell>
          <cell r="R60">
            <v>0</v>
          </cell>
          <cell r="S60">
            <v>20511.181999999997</v>
          </cell>
          <cell r="T60">
            <v>0</v>
          </cell>
          <cell r="U60">
            <v>15777.832307692306</v>
          </cell>
        </row>
        <row r="61">
          <cell r="F61">
            <v>-46788.09</v>
          </cell>
          <cell r="G61">
            <v>42631.275000000001</v>
          </cell>
          <cell r="H61">
            <v>-49225.23</v>
          </cell>
          <cell r="I61">
            <v>49187.404285714278</v>
          </cell>
          <cell r="J61">
            <v>-54222.65</v>
          </cell>
          <cell r="K61">
            <v>50025.796999999999</v>
          </cell>
          <cell r="L61">
            <v>-59085.39</v>
          </cell>
          <cell r="M61">
            <v>50444.042307692303</v>
          </cell>
          <cell r="N61">
            <v>-83030.48</v>
          </cell>
          <cell r="O61">
            <v>69905.63</v>
          </cell>
          <cell r="P61">
            <v>-79667.929999999993</v>
          </cell>
          <cell r="Q61">
            <v>77552.504285714283</v>
          </cell>
          <cell r="R61">
            <v>0</v>
          </cell>
          <cell r="S61">
            <v>54286.753000000004</v>
          </cell>
          <cell r="T61">
            <v>0</v>
          </cell>
          <cell r="U61">
            <v>41759.040769230771</v>
          </cell>
        </row>
        <row r="63">
          <cell r="F63">
            <v>-534604.80000000005</v>
          </cell>
          <cell r="G63">
            <v>558947</v>
          </cell>
          <cell r="H63">
            <v>-554260</v>
          </cell>
          <cell r="I63">
            <v>552202</v>
          </cell>
          <cell r="J63">
            <v>-520269.52</v>
          </cell>
          <cell r="K63">
            <v>550183</v>
          </cell>
          <cell r="L63">
            <v>-520738.24</v>
          </cell>
          <cell r="M63">
            <v>546138</v>
          </cell>
          <cell r="N63">
            <v>-509157.92</v>
          </cell>
          <cell r="O63">
            <v>511007.30871073017</v>
          </cell>
          <cell r="P63">
            <v>-509878</v>
          </cell>
          <cell r="Q63">
            <v>509878</v>
          </cell>
          <cell r="R63">
            <v>0</v>
          </cell>
          <cell r="S63">
            <v>181974.15692141015</v>
          </cell>
          <cell r="T63">
            <v>0</v>
          </cell>
          <cell r="U63">
            <v>137586.37033285899</v>
          </cell>
        </row>
        <row r="64">
          <cell r="F64">
            <v>-534604.80000000005</v>
          </cell>
          <cell r="G64">
            <v>558947</v>
          </cell>
          <cell r="H64">
            <v>-554260</v>
          </cell>
          <cell r="I64">
            <v>552202</v>
          </cell>
          <cell r="J64">
            <v>-520269.52</v>
          </cell>
          <cell r="K64">
            <v>550183</v>
          </cell>
          <cell r="L64">
            <v>-520738.24</v>
          </cell>
          <cell r="M64">
            <v>546138</v>
          </cell>
          <cell r="N64">
            <v>-509157.92</v>
          </cell>
          <cell r="O64">
            <v>511007.30871073017</v>
          </cell>
          <cell r="P64">
            <v>-509878</v>
          </cell>
          <cell r="Q64">
            <v>509878</v>
          </cell>
          <cell r="R64">
            <v>0</v>
          </cell>
          <cell r="S64">
            <v>181974.15692141015</v>
          </cell>
          <cell r="T64">
            <v>0</v>
          </cell>
          <cell r="U64">
            <v>137586.37033285899</v>
          </cell>
        </row>
        <row r="66">
          <cell r="F66">
            <v>-648425.59</v>
          </cell>
          <cell r="G66">
            <v>659417.1875</v>
          </cell>
          <cell r="H66">
            <v>-665547.79</v>
          </cell>
          <cell r="I66">
            <v>644900.25142857141</v>
          </cell>
          <cell r="J66">
            <v>-584524.1</v>
          </cell>
          <cell r="K66">
            <v>634947.696</v>
          </cell>
          <cell r="L66">
            <v>-595100.6</v>
          </cell>
          <cell r="M66">
            <v>625343.92692307686</v>
          </cell>
          <cell r="N66">
            <v>-577435</v>
          </cell>
          <cell r="O66">
            <v>583812.88</v>
          </cell>
          <cell r="P66">
            <v>-574374.96</v>
          </cell>
          <cell r="Q66">
            <v>567574.93142857135</v>
          </cell>
          <cell r="R66">
            <v>0</v>
          </cell>
          <cell r="S66">
            <v>397302.45199999999</v>
          </cell>
          <cell r="T66">
            <v>0</v>
          </cell>
          <cell r="U66">
            <v>305617.27076923073</v>
          </cell>
        </row>
        <row r="67">
          <cell r="F67">
            <v>-648425.59</v>
          </cell>
          <cell r="G67">
            <v>659417.1875</v>
          </cell>
          <cell r="H67">
            <v>-665547.79</v>
          </cell>
          <cell r="I67">
            <v>644900.25142857141</v>
          </cell>
          <cell r="J67">
            <v>-584524.1</v>
          </cell>
          <cell r="K67">
            <v>634947.696</v>
          </cell>
          <cell r="L67">
            <v>-595100.6</v>
          </cell>
          <cell r="M67">
            <v>625343.92692307686</v>
          </cell>
          <cell r="N67">
            <v>-577435</v>
          </cell>
          <cell r="O67">
            <v>583812.88</v>
          </cell>
          <cell r="P67">
            <v>-574374.96</v>
          </cell>
          <cell r="Q67">
            <v>567574.93142857135</v>
          </cell>
          <cell r="R67">
            <v>0</v>
          </cell>
          <cell r="S67">
            <v>397302.45199999999</v>
          </cell>
          <cell r="T67">
            <v>0</v>
          </cell>
          <cell r="U67">
            <v>305617.27076923073</v>
          </cell>
        </row>
        <row r="69">
          <cell r="F69">
            <v>-342797.13</v>
          </cell>
          <cell r="G69">
            <v>336205.93749999994</v>
          </cell>
          <cell r="H69">
            <v>-339322.09</v>
          </cell>
          <cell r="I69">
            <v>332850.87</v>
          </cell>
          <cell r="J69">
            <v>-335465.08</v>
          </cell>
          <cell r="K69">
            <v>336538.11599999998</v>
          </cell>
          <cell r="L69">
            <v>-278744.27</v>
          </cell>
          <cell r="M69">
            <v>329132.74615384615</v>
          </cell>
          <cell r="N69">
            <v>-308901.82</v>
          </cell>
          <cell r="O69">
            <v>289580.9375</v>
          </cell>
          <cell r="P69">
            <v>-310961.87</v>
          </cell>
          <cell r="Q69">
            <v>296528.81142857135</v>
          </cell>
          <cell r="R69">
            <v>0</v>
          </cell>
          <cell r="S69">
            <v>207570.16800000001</v>
          </cell>
          <cell r="T69">
            <v>0</v>
          </cell>
          <cell r="U69">
            <v>159669.35999999999</v>
          </cell>
        </row>
        <row r="70">
          <cell r="F70">
            <v>-342797.13</v>
          </cell>
          <cell r="G70">
            <v>336205.93749999994</v>
          </cell>
          <cell r="H70">
            <v>-339322.09</v>
          </cell>
          <cell r="I70">
            <v>332850.87</v>
          </cell>
          <cell r="J70">
            <v>-335465.08</v>
          </cell>
          <cell r="K70">
            <v>336538.11599999998</v>
          </cell>
          <cell r="L70">
            <v>-278744.27</v>
          </cell>
          <cell r="M70">
            <v>329132.74615384615</v>
          </cell>
          <cell r="N70">
            <v>-308901.82</v>
          </cell>
          <cell r="O70">
            <v>289580.9375</v>
          </cell>
          <cell r="P70">
            <v>-310961.87</v>
          </cell>
          <cell r="Q70">
            <v>296528.81142857135</v>
          </cell>
          <cell r="R70">
            <v>0</v>
          </cell>
          <cell r="S70">
            <v>207570.16800000001</v>
          </cell>
          <cell r="T70">
            <v>0</v>
          </cell>
          <cell r="U70">
            <v>159669.35999999999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8">
          <cell r="F78">
            <v>-502164.63</v>
          </cell>
          <cell r="G78">
            <v>504470.3575000001</v>
          </cell>
          <cell r="H78">
            <v>-511718.3</v>
          </cell>
          <cell r="I78">
            <v>503787.59</v>
          </cell>
          <cell r="J78">
            <v>-530372.27</v>
          </cell>
          <cell r="K78">
            <v>508180.96900000004</v>
          </cell>
          <cell r="L78">
            <v>-571964.87</v>
          </cell>
          <cell r="M78">
            <v>522915.73769230768</v>
          </cell>
          <cell r="N78">
            <v>-605919.81999999995</v>
          </cell>
          <cell r="O78">
            <v>591439.47</v>
          </cell>
          <cell r="P78">
            <v>-499925.43</v>
          </cell>
          <cell r="Q78">
            <v>589128.15857142862</v>
          </cell>
          <cell r="R78">
            <v>0</v>
          </cell>
          <cell r="S78">
            <v>412389.71100000007</v>
          </cell>
          <cell r="T78">
            <v>0</v>
          </cell>
          <cell r="U78">
            <v>317222.85461538465</v>
          </cell>
        </row>
        <row r="79">
          <cell r="F79">
            <v>-350324.06</v>
          </cell>
          <cell r="G79">
            <v>348052.64250000007</v>
          </cell>
          <cell r="H79">
            <v>-365998</v>
          </cell>
          <cell r="I79">
            <v>350831.43428571429</v>
          </cell>
          <cell r="J79">
            <v>-356884.16</v>
          </cell>
          <cell r="K79">
            <v>353420.23100000003</v>
          </cell>
          <cell r="L79">
            <v>-395426.7</v>
          </cell>
          <cell r="M79">
            <v>362363.54769230774</v>
          </cell>
          <cell r="N79">
            <v>-421460.47999999998</v>
          </cell>
          <cell r="O79">
            <v>414436.24249999993</v>
          </cell>
          <cell r="P79">
            <v>-295616.07</v>
          </cell>
          <cell r="Q79">
            <v>403614.69714285719</v>
          </cell>
          <cell r="R79">
            <v>0</v>
          </cell>
          <cell r="S79">
            <v>282530.28800000006</v>
          </cell>
          <cell r="T79">
            <v>0</v>
          </cell>
          <cell r="U79">
            <v>217330.99076923082</v>
          </cell>
        </row>
        <row r="80">
          <cell r="F80">
            <v>-44013.47</v>
          </cell>
          <cell r="G80">
            <v>47560.99749999999</v>
          </cell>
          <cell r="H80">
            <v>-42244.81</v>
          </cell>
          <cell r="I80">
            <v>44900.284285714268</v>
          </cell>
          <cell r="J80">
            <v>-31579.65</v>
          </cell>
          <cell r="K80">
            <v>41836.732000000011</v>
          </cell>
          <cell r="L80">
            <v>-47125.05</v>
          </cell>
          <cell r="M80">
            <v>43165.774615384616</v>
          </cell>
          <cell r="N80">
            <v>-65869.960000000006</v>
          </cell>
          <cell r="O80">
            <v>63582.887499999983</v>
          </cell>
          <cell r="P80">
            <v>-85264.84</v>
          </cell>
          <cell r="Q80">
            <v>71370.004285714327</v>
          </cell>
          <cell r="R80">
            <v>0</v>
          </cell>
          <cell r="S80">
            <v>49959.003000000026</v>
          </cell>
          <cell r="T80">
            <v>0</v>
          </cell>
          <cell r="U80">
            <v>38430.002307692339</v>
          </cell>
        </row>
        <row r="81">
          <cell r="F81">
            <v>-25233.759999999998</v>
          </cell>
          <cell r="G81">
            <v>25208.0275</v>
          </cell>
          <cell r="H81">
            <v>-25250.02</v>
          </cell>
          <cell r="I81">
            <v>25219.511428571426</v>
          </cell>
          <cell r="J81">
            <v>-25309.91</v>
          </cell>
          <cell r="K81">
            <v>25241.257999999998</v>
          </cell>
          <cell r="L81">
            <v>-33654.86</v>
          </cell>
          <cell r="M81">
            <v>27180.094615384613</v>
          </cell>
          <cell r="N81">
            <v>-33699.18</v>
          </cell>
          <cell r="O81">
            <v>33665.375</v>
          </cell>
          <cell r="P81">
            <v>-33723.96</v>
          </cell>
          <cell r="Q81">
            <v>33688.862857142856</v>
          </cell>
          <cell r="R81">
            <v>0</v>
          </cell>
          <cell r="S81">
            <v>23582.204000000002</v>
          </cell>
          <cell r="T81">
            <v>0</v>
          </cell>
          <cell r="U81">
            <v>18140.156923076924</v>
          </cell>
        </row>
        <row r="82">
          <cell r="F82">
            <v>-281076.83</v>
          </cell>
          <cell r="G82">
            <v>275283.61750000005</v>
          </cell>
          <cell r="H82">
            <v>-298503.17</v>
          </cell>
          <cell r="I82">
            <v>280711.6385714286</v>
          </cell>
          <cell r="J82">
            <v>-299994.59999999998</v>
          </cell>
          <cell r="K82">
            <v>286342.24100000004</v>
          </cell>
          <cell r="L82">
            <v>-314646.78999999998</v>
          </cell>
          <cell r="M82">
            <v>292017.67846153851</v>
          </cell>
          <cell r="N82">
            <v>-321891.34000000003</v>
          </cell>
          <cell r="O82">
            <v>317187.98</v>
          </cell>
          <cell r="P82">
            <v>-176627.27</v>
          </cell>
          <cell r="Q82">
            <v>298555.83</v>
          </cell>
          <cell r="R82">
            <v>0</v>
          </cell>
          <cell r="S82">
            <v>208989.08100000001</v>
          </cell>
          <cell r="T82">
            <v>0</v>
          </cell>
          <cell r="U82">
            <v>160760.83153846156</v>
          </cell>
        </row>
        <row r="84">
          <cell r="F84">
            <v>-151840.57</v>
          </cell>
          <cell r="G84">
            <v>156417.715</v>
          </cell>
          <cell r="H84">
            <v>-145720.29999999999</v>
          </cell>
          <cell r="I84">
            <v>152956.15571428573</v>
          </cell>
          <cell r="J84">
            <v>-173488.11</v>
          </cell>
          <cell r="K84">
            <v>154760.73800000001</v>
          </cell>
          <cell r="L84">
            <v>-176538.17</v>
          </cell>
          <cell r="M84">
            <v>160552.19</v>
          </cell>
          <cell r="N84">
            <v>-184459.34</v>
          </cell>
          <cell r="O84">
            <v>177003.22750000001</v>
          </cell>
          <cell r="P84">
            <v>-204309.36</v>
          </cell>
          <cell r="Q84">
            <v>185513.46142857141</v>
          </cell>
          <cell r="R84">
            <v>0</v>
          </cell>
          <cell r="S84">
            <v>129859.42300000001</v>
          </cell>
          <cell r="T84">
            <v>0</v>
          </cell>
          <cell r="U84">
            <v>99891.863846153836</v>
          </cell>
        </row>
        <row r="85">
          <cell r="F85">
            <v>-52733.91</v>
          </cell>
          <cell r="G85">
            <v>53276.892500000002</v>
          </cell>
          <cell r="H85">
            <v>-57212.25</v>
          </cell>
          <cell r="I85">
            <v>53799.471428571429</v>
          </cell>
          <cell r="J85">
            <v>-56836.87</v>
          </cell>
          <cell r="K85">
            <v>54471.581000000006</v>
          </cell>
          <cell r="L85">
            <v>-67379.520000000004</v>
          </cell>
          <cell r="M85">
            <v>58185.86692307693</v>
          </cell>
          <cell r="N85">
            <v>-76056.160000000003</v>
          </cell>
          <cell r="O85">
            <v>69078.960000000006</v>
          </cell>
          <cell r="P85">
            <v>-86505.24</v>
          </cell>
          <cell r="Q85">
            <v>74631.542857142849</v>
          </cell>
          <cell r="R85">
            <v>0</v>
          </cell>
          <cell r="S85">
            <v>52242.080000000002</v>
          </cell>
          <cell r="T85">
            <v>0</v>
          </cell>
          <cell r="U85">
            <v>40186.215384615381</v>
          </cell>
        </row>
        <row r="86">
          <cell r="F86">
            <v>-264.37</v>
          </cell>
          <cell r="G86">
            <v>290.95</v>
          </cell>
          <cell r="H86">
            <v>-641.65</v>
          </cell>
          <cell r="I86">
            <v>370.72428571428571</v>
          </cell>
          <cell r="J86">
            <v>-747.07</v>
          </cell>
          <cell r="K86">
            <v>499.84</v>
          </cell>
          <cell r="L86">
            <v>-2160.69</v>
          </cell>
          <cell r="M86">
            <v>789.48230769230759</v>
          </cell>
          <cell r="N86">
            <v>-632.52</v>
          </cell>
          <cell r="O86">
            <v>1243.605</v>
          </cell>
          <cell r="P86">
            <v>-806.56</v>
          </cell>
          <cell r="Q86">
            <v>1107.6771428571428</v>
          </cell>
          <cell r="R86">
            <v>0</v>
          </cell>
          <cell r="S86">
            <v>775.37400000000002</v>
          </cell>
          <cell r="T86">
            <v>0</v>
          </cell>
          <cell r="U86">
            <v>596.44153846153847</v>
          </cell>
        </row>
        <row r="87">
          <cell r="F87">
            <v>-98842.29</v>
          </cell>
          <cell r="G87">
            <v>102849.8725</v>
          </cell>
          <cell r="H87">
            <v>-87866.4</v>
          </cell>
          <cell r="I87">
            <v>98785.96</v>
          </cell>
          <cell r="J87">
            <v>-115904.17</v>
          </cell>
          <cell r="K87">
            <v>99789.31700000001</v>
          </cell>
          <cell r="L87">
            <v>-106997.96</v>
          </cell>
          <cell r="M87">
            <v>101576.84076923077</v>
          </cell>
          <cell r="N87">
            <v>-107770.66</v>
          </cell>
          <cell r="O87">
            <v>106680.66250000001</v>
          </cell>
          <cell r="P87">
            <v>-116997.56</v>
          </cell>
          <cell r="Q87">
            <v>109774.24142857142</v>
          </cell>
          <cell r="R87">
            <v>0</v>
          </cell>
          <cell r="S87">
            <v>76841.968999999997</v>
          </cell>
          <cell r="T87">
            <v>0</v>
          </cell>
          <cell r="U87">
            <v>59109.206923076919</v>
          </cell>
        </row>
        <row r="89">
          <cell r="F89">
            <v>-4542591.92</v>
          </cell>
          <cell r="G89">
            <v>4003840.7225000039</v>
          </cell>
          <cell r="H89">
            <v>-2534962.0699999998</v>
          </cell>
          <cell r="I89">
            <v>3913358.5557142822</v>
          </cell>
          <cell r="J89">
            <v>-2394936.539999994</v>
          </cell>
          <cell r="K89">
            <v>3453061.4320000038</v>
          </cell>
          <cell r="L89">
            <v>-1567314.5800000099</v>
          </cell>
          <cell r="M89">
            <v>3104075.1738461526</v>
          </cell>
          <cell r="N89">
            <v>-3634394.3</v>
          </cell>
          <cell r="O89">
            <v>3246269.5912892683</v>
          </cell>
          <cell r="P89">
            <v>-1079501.3999999999</v>
          </cell>
          <cell r="Q89">
            <v>2835994.9357142909</v>
          </cell>
          <cell r="R89">
            <v>-18219307</v>
          </cell>
          <cell r="S89">
            <v>10947673.298078591</v>
          </cell>
          <cell r="T89">
            <v>-18219307</v>
          </cell>
          <cell r="U89">
            <v>12628136.36428253</v>
          </cell>
        </row>
        <row r="90">
          <cell r="F90">
            <v>-4542591.92</v>
          </cell>
          <cell r="G90">
            <v>4003840.7225000039</v>
          </cell>
          <cell r="H90">
            <v>-2534962.0699999998</v>
          </cell>
          <cell r="I90">
            <v>3913358.5557142822</v>
          </cell>
          <cell r="J90">
            <v>-2394936.539999994</v>
          </cell>
          <cell r="K90">
            <v>3453061.4320000038</v>
          </cell>
          <cell r="L90">
            <v>-1567314.5800000099</v>
          </cell>
          <cell r="M90">
            <v>3104075.1738461526</v>
          </cell>
          <cell r="N90">
            <v>-3634394.3</v>
          </cell>
          <cell r="O90">
            <v>3246269.5912892683</v>
          </cell>
          <cell r="P90">
            <v>-1079501.3999999999</v>
          </cell>
          <cell r="Q90">
            <v>2835994.9357142909</v>
          </cell>
          <cell r="R90">
            <v>-18219307</v>
          </cell>
          <cell r="S90">
            <v>10947673.298078591</v>
          </cell>
          <cell r="T90">
            <v>-18219307</v>
          </cell>
          <cell r="U90">
            <v>12628136.36428253</v>
          </cell>
        </row>
        <row r="91">
          <cell r="F91">
            <v>-4542591.92</v>
          </cell>
          <cell r="G91">
            <v>4003840.7225000039</v>
          </cell>
          <cell r="H91">
            <v>-2534962.0699999998</v>
          </cell>
          <cell r="I91">
            <v>3913358.5557142822</v>
          </cell>
          <cell r="J91">
            <v>-2394936.539999994</v>
          </cell>
          <cell r="K91">
            <v>3453061.4320000038</v>
          </cell>
          <cell r="L91">
            <v>-1567314.5800000099</v>
          </cell>
          <cell r="M91">
            <v>3104075.1738461526</v>
          </cell>
          <cell r="N91">
            <v>-3634394.3</v>
          </cell>
          <cell r="O91">
            <v>3246269.5912892683</v>
          </cell>
          <cell r="P91">
            <v>-1079501.3999999999</v>
          </cell>
          <cell r="Q91">
            <v>2835994.9357142909</v>
          </cell>
          <cell r="R91">
            <v>-18219307</v>
          </cell>
          <cell r="S91">
            <v>10947673.298078591</v>
          </cell>
          <cell r="T91">
            <v>-18219307</v>
          </cell>
          <cell r="U91">
            <v>12628136.36428253</v>
          </cell>
        </row>
        <row r="93">
          <cell r="F93">
            <v>-19005523</v>
          </cell>
          <cell r="G93">
            <v>18307403.500000007</v>
          </cell>
          <cell r="H93">
            <v>-17739965.000000007</v>
          </cell>
          <cell r="I93">
            <v>18427026.142857134</v>
          </cell>
          <cell r="J93">
            <v>-17696101.999999993</v>
          </cell>
          <cell r="K93">
            <v>18200190.300000004</v>
          </cell>
          <cell r="L93">
            <v>-17197273.000000011</v>
          </cell>
          <cell r="M93">
            <v>18035057.307692308</v>
          </cell>
          <cell r="N93">
            <v>-19801082.999999996</v>
          </cell>
          <cell r="O93">
            <v>19091803.75</v>
          </cell>
          <cell r="P93">
            <v>-18219307</v>
          </cell>
          <cell r="Q93">
            <v>19121003.428571429</v>
          </cell>
          <cell r="R93">
            <v>-18219307</v>
          </cell>
          <cell r="S93">
            <v>18850494.5</v>
          </cell>
          <cell r="T93">
            <v>-18219307</v>
          </cell>
          <cell r="U93">
            <v>18704835.846153852</v>
          </cell>
        </row>
      </sheetData>
      <sheetData sheetId="6" refreshError="1"/>
      <sheetData sheetId="7" refreshError="1">
        <row r="2">
          <cell r="AE2">
            <v>18307403.5</v>
          </cell>
          <cell r="AF2">
            <v>18427026.142857142</v>
          </cell>
          <cell r="AG2">
            <v>18200190.300000001</v>
          </cell>
          <cell r="AH2">
            <v>18035057.307692308</v>
          </cell>
          <cell r="AI2" t="str">
            <v>Ocultar</v>
          </cell>
          <cell r="AJ2" t="str">
            <v>Ocultar</v>
          </cell>
          <cell r="AK2" t="str">
            <v>Ocultar</v>
          </cell>
          <cell r="AL2" t="str">
            <v>Ocultar</v>
          </cell>
          <cell r="AM2" t="str">
            <v>Ocultar</v>
          </cell>
          <cell r="AN2" t="str">
            <v>Ocultar</v>
          </cell>
          <cell r="AO2" t="str">
            <v>Ocultar</v>
          </cell>
          <cell r="AP2" t="str">
            <v>Ocultar</v>
          </cell>
          <cell r="AQ2" t="str">
            <v>Ocultar</v>
          </cell>
        </row>
        <row r="14">
          <cell r="AI14" t="str">
            <v>10000 - GRUPO SANTANDER CENTRAL HISPANO</v>
          </cell>
          <cell r="AJ14" t="str">
            <v>17000 - PARTICIPACIONES / GESTION FINANCIERA</v>
          </cell>
          <cell r="AK14" t="str">
            <v>Ocultar</v>
          </cell>
          <cell r="AL14" t="str">
            <v>Ocultar</v>
          </cell>
          <cell r="AM14" t="str">
            <v>Ocultar</v>
          </cell>
          <cell r="AN14" t="str">
            <v>Ocultar</v>
          </cell>
          <cell r="AO14" t="str">
            <v>Ocultar</v>
          </cell>
          <cell r="AP14" t="str">
            <v>Ocultar</v>
          </cell>
          <cell r="AQ14" t="str">
            <v>Ocultar</v>
          </cell>
        </row>
        <row r="15">
          <cell r="AI15" t="str">
            <v>10000 - GRUPO SANTANDER CENTRAL HISPANO</v>
          </cell>
          <cell r="AJ15" t="str">
            <v>17000 - PARTICIPACIONES / GESTION FINANCIERA</v>
          </cell>
          <cell r="AK15" t="str">
            <v>Ocultar</v>
          </cell>
          <cell r="AL15" t="str">
            <v>Ocultar</v>
          </cell>
          <cell r="AM15" t="str">
            <v>Ocultar</v>
          </cell>
          <cell r="AN15" t="str">
            <v>Ocultar</v>
          </cell>
          <cell r="AO15" t="str">
            <v>Ocultar</v>
          </cell>
          <cell r="AP15" t="str">
            <v>Ocultar</v>
          </cell>
          <cell r="AQ15" t="str">
            <v>Ocultar</v>
          </cell>
        </row>
        <row r="16">
          <cell r="AI16" t="str">
            <v>10000 - GRUPO SANTANDER CENTRAL HISPANO</v>
          </cell>
          <cell r="AJ16" t="str">
            <v>17000 - PARTICIPACIONES / GESTION FINANCIERA</v>
          </cell>
          <cell r="AK16" t="str">
            <v>Ocultar</v>
          </cell>
          <cell r="AL16" t="str">
            <v>Ocultar</v>
          </cell>
          <cell r="AM16" t="str">
            <v>Ocultar</v>
          </cell>
          <cell r="AN16" t="str">
            <v>Ocultar</v>
          </cell>
          <cell r="AO16" t="str">
            <v>Ocultar</v>
          </cell>
          <cell r="AP16" t="str">
            <v>Ocultar</v>
          </cell>
          <cell r="AQ16" t="str">
            <v>Ocultar</v>
          </cell>
        </row>
        <row r="17">
          <cell r="AI17" t="str">
            <v>10000 - GRUPO SANTANDER CENTRAL HISPANO</v>
          </cell>
          <cell r="AJ17" t="str">
            <v>17000 - PARTICIPACIONES / GESTION FINANCIERA</v>
          </cell>
          <cell r="AK17" t="str">
            <v>Ocultar</v>
          </cell>
          <cell r="AL17" t="str">
            <v>Ocultar</v>
          </cell>
          <cell r="AM17" t="str">
            <v>Ocultar</v>
          </cell>
          <cell r="AN17" t="str">
            <v>Ocultar</v>
          </cell>
          <cell r="AO17" t="str">
            <v>Ocultar</v>
          </cell>
          <cell r="AP17" t="str">
            <v>Ocultar</v>
          </cell>
          <cell r="AQ17" t="str">
            <v>Ocultar</v>
          </cell>
        </row>
        <row r="18">
          <cell r="AI18" t="str">
            <v>Ocultar</v>
          </cell>
          <cell r="AJ18" t="str">
            <v>Ocultar</v>
          </cell>
          <cell r="AK18" t="str">
            <v>Ocultar</v>
          </cell>
          <cell r="AL18" t="str">
            <v>Ocultar</v>
          </cell>
          <cell r="AM18" t="str">
            <v>Ocultar</v>
          </cell>
          <cell r="AN18" t="str">
            <v>Ocultar</v>
          </cell>
          <cell r="AO18" t="str">
            <v>Ocultar</v>
          </cell>
          <cell r="AP18" t="str">
            <v>Ocultar</v>
          </cell>
          <cell r="AQ18" t="str">
            <v>Ocultar</v>
          </cell>
        </row>
        <row r="19">
          <cell r="AI19" t="str">
            <v>10000 - GRUPO SANTANDER CENTRAL HISPANO</v>
          </cell>
          <cell r="AJ19" t="str">
            <v>16000 - GESTION DE ACTIVOS Y BANCA PRIVADA</v>
          </cell>
          <cell r="AK19" t="str">
            <v>16001 - GESTION DE ACTIVOS</v>
          </cell>
          <cell r="AL19" t="str">
            <v>16003 - GESTORAS - AMERICA</v>
          </cell>
          <cell r="AM19" t="str">
            <v>16010 - GESTION DE ACTIVOS - CHILE</v>
          </cell>
          <cell r="AN19" t="str">
            <v>Ocultar</v>
          </cell>
          <cell r="AO19" t="str">
            <v>Ocultar</v>
          </cell>
          <cell r="AP19" t="str">
            <v>22010 - LATINOAMERICA PROFORMA - CHILE</v>
          </cell>
          <cell r="AQ19" t="str">
            <v>22000 - LATINOAMERICA - PROFORMA</v>
          </cell>
        </row>
        <row r="20">
          <cell r="AI20" t="str">
            <v>10000 - GRUPO SANTANDER CENTRAL HISPANO</v>
          </cell>
          <cell r="AJ20" t="str">
            <v>16000 - GESTION DE ACTIVOS Y BANCA PRIVADA</v>
          </cell>
          <cell r="AK20" t="str">
            <v>16001 - GESTION DE ACTIVOS</v>
          </cell>
          <cell r="AL20" t="str">
            <v>16003 - GESTORAS - AMERICA</v>
          </cell>
          <cell r="AM20" t="str">
            <v>16020 - GESTION DE ACTIVOS - URUGUAY</v>
          </cell>
          <cell r="AN20" t="str">
            <v>Ocultar</v>
          </cell>
          <cell r="AO20" t="str">
            <v>Ocultar</v>
          </cell>
          <cell r="AP20" t="str">
            <v>22020 - LATINOAMERICA PROFORMA - URUGUAY</v>
          </cell>
          <cell r="AQ20" t="str">
            <v>22000 - LATINOAMERICA - PROFORMA</v>
          </cell>
        </row>
        <row r="21">
          <cell r="AI21" t="str">
            <v>10000 - GRUPO SANTANDER CENTRAL HISPANO</v>
          </cell>
          <cell r="AJ21" t="str">
            <v>16000 - GESTION DE ACTIVOS Y BANCA PRIVADA</v>
          </cell>
          <cell r="AK21" t="str">
            <v>16001 - GESTION DE ACTIVOS</v>
          </cell>
          <cell r="AL21" t="str">
            <v>16003 - GESTORAS - AMERICA</v>
          </cell>
          <cell r="AM21" t="str">
            <v>16030 - GESTION DE ACTIVOS - PUERTO RICO</v>
          </cell>
          <cell r="AN21" t="str">
            <v>Ocultar</v>
          </cell>
          <cell r="AO21" t="str">
            <v>Ocultar</v>
          </cell>
          <cell r="AP21" t="str">
            <v>22030 - LATINOAMERICA PROFORMA - PUERTO RICO</v>
          </cell>
          <cell r="AQ21" t="str">
            <v>22000 - LATINOAMERICA - PROFORMA</v>
          </cell>
        </row>
        <row r="22">
          <cell r="AI22" t="str">
            <v>10000 - GRUPO SANTANDER CENTRAL HISPANO</v>
          </cell>
          <cell r="AJ22" t="str">
            <v>16000 - GESTION DE ACTIVOS Y BANCA PRIVADA</v>
          </cell>
          <cell r="AK22" t="str">
            <v>16001 - GESTION DE ACTIVOS</v>
          </cell>
          <cell r="AL22" t="str">
            <v>16003 - GESTORAS - AMERICA</v>
          </cell>
          <cell r="AM22" t="str">
            <v>16080 - GESTION DE ACTIVOS - PERU</v>
          </cell>
          <cell r="AN22" t="str">
            <v>Ocultar</v>
          </cell>
          <cell r="AO22" t="str">
            <v>Ocultar</v>
          </cell>
          <cell r="AP22" t="str">
            <v>22080 - LATINOAMERICA PROFORMA - PERU</v>
          </cell>
          <cell r="AQ22" t="str">
            <v>22000 - LATINOAMERICA - PROFORMA</v>
          </cell>
        </row>
        <row r="23">
          <cell r="AI23" t="str">
            <v>10000 - GRUPO SANTANDER CENTRAL HISPANO</v>
          </cell>
          <cell r="AJ23" t="str">
            <v>16000 - GESTION DE ACTIVOS Y BANCA PRIVADA</v>
          </cell>
          <cell r="AK23" t="str">
            <v>16001 - GESTION DE ACTIVOS</v>
          </cell>
          <cell r="AL23" t="str">
            <v>16003 - GESTORAS - AMERICA</v>
          </cell>
          <cell r="AM23" t="str">
            <v>16110 - GESTION ACTIVOS - VENEZUELA</v>
          </cell>
          <cell r="AN23" t="str">
            <v>Ocultar</v>
          </cell>
          <cell r="AO23" t="str">
            <v>Ocultar</v>
          </cell>
          <cell r="AP23" t="str">
            <v>22110 - LATINOAMERICA PROFORMA - VENEZUELA</v>
          </cell>
          <cell r="AQ23" t="str">
            <v>22000 - LATINOAMERICA - PROFORMA</v>
          </cell>
        </row>
        <row r="24">
          <cell r="AI24" t="str">
            <v>10000 - GRUPO SANTANDER CENTRAL HISPANO</v>
          </cell>
          <cell r="AJ24" t="str">
            <v>16000 - GESTION DE ACTIVOS Y BANCA PRIVADA</v>
          </cell>
          <cell r="AK24" t="str">
            <v>16001 - GESTION DE ACTIVOS</v>
          </cell>
          <cell r="AL24" t="str">
            <v>16003 - GESTORAS - AMERICA</v>
          </cell>
          <cell r="AM24" t="str">
            <v>16130 - GESTION DE ACTIVOS - MEJICO</v>
          </cell>
          <cell r="AN24" t="str">
            <v>Ocultar</v>
          </cell>
          <cell r="AO24" t="str">
            <v>Ocultar</v>
          </cell>
          <cell r="AP24" t="str">
            <v>22130 - LATINOAMERICA PROFORMA - MEJICO</v>
          </cell>
          <cell r="AQ24" t="str">
            <v>22000 - LATINOAMERICA - PROFORMA</v>
          </cell>
        </row>
        <row r="25">
          <cell r="AI25" t="str">
            <v>10000 - GRUPO SANTANDER CENTRAL HISPANO</v>
          </cell>
          <cell r="AJ25" t="str">
            <v>16000 - GESTION DE ACTIVOS Y BANCA PRIVADA</v>
          </cell>
          <cell r="AK25" t="str">
            <v>16001 - GESTION DE ACTIVOS</v>
          </cell>
          <cell r="AL25" t="str">
            <v>16003 - GESTORAS - AMERICA</v>
          </cell>
          <cell r="AM25" t="str">
            <v>16140 - GESTION DE ACTIVOS - COLOMBIA</v>
          </cell>
          <cell r="AN25" t="str">
            <v>Ocultar</v>
          </cell>
          <cell r="AO25" t="str">
            <v>Ocultar</v>
          </cell>
          <cell r="AP25" t="str">
            <v>22140 - LATINOAMERICA PROFORMA - COLOMBIA</v>
          </cell>
          <cell r="AQ25" t="str">
            <v>22000 - LATINOAMERICA - PROFORMA</v>
          </cell>
        </row>
        <row r="26">
          <cell r="AI26" t="str">
            <v>10000 - GRUPO SANTANDER CENTRAL HISPANO</v>
          </cell>
          <cell r="AJ26" t="str">
            <v>16000 - GESTION DE ACTIVOS Y BANCA PRIVADA</v>
          </cell>
          <cell r="AK26" t="str">
            <v>16001 - GESTION DE ACTIVOS</v>
          </cell>
          <cell r="AL26" t="str">
            <v>16003 - GESTORAS - AMERICA</v>
          </cell>
          <cell r="AM26" t="str">
            <v>16150 - GESTION DE ACTIVOS - ARGENTINA</v>
          </cell>
          <cell r="AN26" t="str">
            <v>Ocultar</v>
          </cell>
          <cell r="AO26" t="str">
            <v>Ocultar</v>
          </cell>
          <cell r="AP26" t="str">
            <v>22150 - LATINOAMERICA PROFORMA - ARGENTINA</v>
          </cell>
          <cell r="AQ26" t="str">
            <v>22000 - LATINOAMERICA - PROFORMA</v>
          </cell>
        </row>
        <row r="27">
          <cell r="AI27" t="str">
            <v>10000 - GRUPO SANTANDER CENTRAL HISPANO</v>
          </cell>
          <cell r="AJ27" t="str">
            <v>16000 - GESTION DE ACTIVOS Y BANCA PRIVADA</v>
          </cell>
          <cell r="AK27" t="str">
            <v>16001 - GESTION DE ACTIVOS</v>
          </cell>
          <cell r="AL27" t="str">
            <v>16003 - GESTORAS - AMERICA</v>
          </cell>
          <cell r="AM27" t="str">
            <v>16160 - GESTION DE ACTIVOS - BRASIL</v>
          </cell>
          <cell r="AN27" t="str">
            <v>Ocultar</v>
          </cell>
          <cell r="AO27" t="str">
            <v>Ocultar</v>
          </cell>
          <cell r="AP27" t="str">
            <v>22160 - LATINOAMERICA PROFORMA - BRASIL</v>
          </cell>
          <cell r="AQ27" t="str">
            <v>22000 - LATINOAMERICA - PROFORMA</v>
          </cell>
        </row>
        <row r="28">
          <cell r="AI28" t="str">
            <v>10000 - GRUPO SANTANDER CENTRAL HISPANO</v>
          </cell>
          <cell r="AJ28" t="str">
            <v>16000 - GESTION DE ACTIVOS Y BANCA PRIVADA</v>
          </cell>
          <cell r="AK28" t="str">
            <v>16001 - GESTION DE ACTIVOS</v>
          </cell>
          <cell r="AL28" t="str">
            <v>16003 - GESTORAS - AMERICA</v>
          </cell>
          <cell r="AM28" t="str">
            <v>16900 - RESTO GESTION ACTIVOS AMERICA</v>
          </cell>
          <cell r="AN28" t="str">
            <v>Ocultar</v>
          </cell>
          <cell r="AO28" t="str">
            <v>Ocultar</v>
          </cell>
          <cell r="AP28" t="str">
            <v>22200 - LATINOAMERICA PROFORMA - RESTO</v>
          </cell>
          <cell r="AQ28" t="str">
            <v>22000 - LATINOAMERICA - PROFORMA</v>
          </cell>
        </row>
        <row r="29">
          <cell r="AI29" t="str">
            <v>10000 - GRUPO SANTANDER CENTRAL HISPANO</v>
          </cell>
          <cell r="AJ29" t="str">
            <v>16000 - GESTION DE ACTIVOS Y BANCA PRIVADA</v>
          </cell>
          <cell r="AK29" t="str">
            <v>16002 - BANCA PRIVADA</v>
          </cell>
          <cell r="AL29" t="str">
            <v>16700 - B.P.I. INTERNACIONAL</v>
          </cell>
          <cell r="AM29" t="str">
            <v>29000 - BPI - AMERICA</v>
          </cell>
          <cell r="AN29" t="str">
            <v>29350 - BPI - BOLIVIA</v>
          </cell>
          <cell r="AO29" t="str">
            <v>Ocultar</v>
          </cell>
          <cell r="AP29" t="str">
            <v>22350 - LATINOAMERICA PROFORMA - BOLIVIA</v>
          </cell>
          <cell r="AQ29" t="str">
            <v>22000 - LATINOAMERICA - PROFORMA</v>
          </cell>
        </row>
        <row r="30">
          <cell r="AI30" t="str">
            <v>10000 - GRUPO SANTANDER CENTRAL HISPANO</v>
          </cell>
          <cell r="AJ30" t="str">
            <v>16000 - GESTION DE ACTIVOS Y BANCA PRIVADA</v>
          </cell>
          <cell r="AK30" t="str">
            <v>16002 - BANCA PRIVADA</v>
          </cell>
          <cell r="AL30" t="str">
            <v>16700 - B.P.I. INTERNACIONAL</v>
          </cell>
          <cell r="AM30" t="str">
            <v>29000 - BPI - AMERICA</v>
          </cell>
          <cell r="AN30" t="str">
            <v>29360 - RESTO LATINOAMERICA (PAN)</v>
          </cell>
          <cell r="AO30" t="str">
            <v>Ocultar</v>
          </cell>
          <cell r="AP30" t="str">
            <v>22200 - LATINOAMERICA PROFORMA - RESTO</v>
          </cell>
          <cell r="AQ30" t="str">
            <v>22000 - LATINOAMERICA - PROFORMA</v>
          </cell>
        </row>
        <row r="31">
          <cell r="AI31" t="str">
            <v>10000 - GRUPO SANTANDER CENTRAL HISPANO</v>
          </cell>
          <cell r="AJ31" t="str">
            <v>16000 - GESTION DE ACTIVOS Y BANCA PRIVADA</v>
          </cell>
          <cell r="AK31" t="str">
            <v>16002 - BANCA PRIVADA</v>
          </cell>
          <cell r="AL31" t="str">
            <v>16700 - B.P.I. INTERNACIONAL</v>
          </cell>
          <cell r="AM31" t="str">
            <v>29000 - BPI - AMERICA</v>
          </cell>
          <cell r="AN31" t="str">
            <v>29420 - BPI - PARAGUAY</v>
          </cell>
          <cell r="AO31" t="str">
            <v>Ocultar</v>
          </cell>
          <cell r="AP31" t="str">
            <v>22420 - LATINOAMERICA PROFORMA - PARAGUAY</v>
          </cell>
          <cell r="AQ31" t="str">
            <v>22000 - LATINOAMERICA - PROFORMA</v>
          </cell>
        </row>
        <row r="32">
          <cell r="AI32" t="str">
            <v>Ocultar</v>
          </cell>
          <cell r="AJ32" t="str">
            <v>Ocultar</v>
          </cell>
          <cell r="AK32" t="str">
            <v>Ocultar</v>
          </cell>
          <cell r="AL32" t="str">
            <v>Ocultar</v>
          </cell>
          <cell r="AM32" t="str">
            <v>Ocultar</v>
          </cell>
          <cell r="AN32" t="str">
            <v>Ocultar</v>
          </cell>
          <cell r="AO32" t="str">
            <v>Ocultar</v>
          </cell>
          <cell r="AP32" t="str">
            <v>Ocultar</v>
          </cell>
          <cell r="AQ32" t="str">
            <v>Ocultar</v>
          </cell>
        </row>
        <row r="33">
          <cell r="AI33" t="str">
            <v>Ocultar</v>
          </cell>
          <cell r="AJ33" t="str">
            <v>Ocultar</v>
          </cell>
          <cell r="AK33" t="str">
            <v>Ocultar</v>
          </cell>
          <cell r="AL33" t="str">
            <v>Ocultar</v>
          </cell>
          <cell r="AM33" t="str">
            <v>Ocultar</v>
          </cell>
          <cell r="AN33" t="str">
            <v>Ocultar</v>
          </cell>
          <cell r="AO33" t="str">
            <v>Ocultar</v>
          </cell>
          <cell r="AP33" t="str">
            <v>Ocultar</v>
          </cell>
          <cell r="AQ33" t="str">
            <v>Ocultar</v>
          </cell>
        </row>
        <row r="34">
          <cell r="AI34" t="str">
            <v>10000 - GRUPO SANTANDER CENTRAL HISPANO</v>
          </cell>
          <cell r="AJ34" t="str">
            <v>16000 - GESTION DE ACTIVOS Y BANCA PRIVADA</v>
          </cell>
          <cell r="AK34" t="str">
            <v>16001 - GESTION DE ACTIVOS</v>
          </cell>
          <cell r="AL34" t="str">
            <v>16003 - GESTORAS - AMERICA</v>
          </cell>
          <cell r="AM34" t="str">
            <v>16900 - RESTO GESTION ACTIVOS AMERICA</v>
          </cell>
          <cell r="AN34" t="str">
            <v>Ocultar</v>
          </cell>
          <cell r="AO34" t="str">
            <v>Ocultar</v>
          </cell>
          <cell r="AP34" t="str">
            <v>22200 - LATINOAMERICA PROFORMA - RESTO</v>
          </cell>
          <cell r="AQ34" t="str">
            <v>22000 - LATINOAMERICA - PROFORMA</v>
          </cell>
        </row>
        <row r="35">
          <cell r="AI35" t="str">
            <v>Ocultar</v>
          </cell>
          <cell r="AJ35" t="str">
            <v>Ocultar</v>
          </cell>
          <cell r="AK35" t="str">
            <v>Ocultar</v>
          </cell>
          <cell r="AL35" t="str">
            <v>Ocultar</v>
          </cell>
          <cell r="AM35" t="str">
            <v>Ocultar</v>
          </cell>
          <cell r="AN35" t="str">
            <v>Ocultar</v>
          </cell>
          <cell r="AO35" t="str">
            <v>Ocultar</v>
          </cell>
          <cell r="AP35" t="str">
            <v>Ocultar</v>
          </cell>
          <cell r="AQ35" t="str">
            <v>Ocultar</v>
          </cell>
        </row>
        <row r="36">
          <cell r="AI36" t="str">
            <v>Ocultar</v>
          </cell>
          <cell r="AJ36" t="str">
            <v>Ocultar</v>
          </cell>
          <cell r="AK36" t="str">
            <v>Ocultar</v>
          </cell>
          <cell r="AL36" t="str">
            <v>Ocultar</v>
          </cell>
          <cell r="AM36" t="str">
            <v>Ocultar</v>
          </cell>
          <cell r="AN36" t="str">
            <v>Ocultar</v>
          </cell>
          <cell r="AO36" t="str">
            <v>Ocultar</v>
          </cell>
          <cell r="AP36" t="str">
            <v>Ocultar</v>
          </cell>
          <cell r="AQ36" t="str">
            <v>Ocultar</v>
          </cell>
        </row>
        <row r="37">
          <cell r="AI37" t="str">
            <v>Ocultar</v>
          </cell>
          <cell r="AJ37" t="str">
            <v>Ocultar</v>
          </cell>
          <cell r="AK37" t="str">
            <v>Ocultar</v>
          </cell>
          <cell r="AL37" t="str">
            <v>Ocultar</v>
          </cell>
          <cell r="AM37" t="str">
            <v>Ocultar</v>
          </cell>
          <cell r="AN37" t="str">
            <v>Ocultar</v>
          </cell>
          <cell r="AO37" t="str">
            <v>Ocultar</v>
          </cell>
          <cell r="AP37" t="str">
            <v>Ocultar</v>
          </cell>
          <cell r="AQ37" t="str">
            <v>Ocultar</v>
          </cell>
        </row>
        <row r="38">
          <cell r="AI38" t="str">
            <v>10000 - GRUPO SANTANDER CENTRAL HISPANO</v>
          </cell>
          <cell r="AJ38" t="str">
            <v>16000 - GESTION DE ACTIVOS Y BANCA PRIVADA</v>
          </cell>
          <cell r="AK38" t="str">
            <v>16001 - GESTION DE ACTIVOS</v>
          </cell>
          <cell r="AL38" t="str">
            <v>16003 - GESTORAS - AMERICA</v>
          </cell>
          <cell r="AM38" t="str">
            <v>16010 - GESTION DE ACTIVOS - CHILE</v>
          </cell>
          <cell r="AN38" t="str">
            <v>Ocultar</v>
          </cell>
          <cell r="AO38" t="str">
            <v>Ocultar</v>
          </cell>
          <cell r="AP38" t="str">
            <v>22010 - LATINOAMERICA PROFORMA - CHILE</v>
          </cell>
          <cell r="AQ38" t="str">
            <v>22000 - LATINOAMERICA - PROFORMA</v>
          </cell>
        </row>
        <row r="39">
          <cell r="AI39" t="str">
            <v>10000 - GRUPO SANTANDER CENTRAL HISPANO</v>
          </cell>
          <cell r="AJ39" t="str">
            <v>16000 - GESTION DE ACTIVOS Y BANCA PRIVADA</v>
          </cell>
          <cell r="AK39" t="str">
            <v>16001 - GESTION DE ACTIVOS</v>
          </cell>
          <cell r="AL39" t="str">
            <v>16003 - GESTORAS - AMERICA</v>
          </cell>
          <cell r="AM39" t="str">
            <v>16020 - GESTION DE ACTIVOS - URUGUAY</v>
          </cell>
          <cell r="AN39" t="str">
            <v>Ocultar</v>
          </cell>
          <cell r="AO39" t="str">
            <v>Ocultar</v>
          </cell>
          <cell r="AP39" t="str">
            <v>22020 - LATINOAMERICA PROFORMA - URUGUAY</v>
          </cell>
          <cell r="AQ39" t="str">
            <v>22000 - LATINOAMERICA - PROFORMA</v>
          </cell>
        </row>
        <row r="40">
          <cell r="AI40" t="str">
            <v>10000 - GRUPO SANTANDER CENTRAL HISPANO</v>
          </cell>
          <cell r="AJ40" t="str">
            <v>16000 - GESTION DE ACTIVOS Y BANCA PRIVADA</v>
          </cell>
          <cell r="AK40" t="str">
            <v>16001 - GESTION DE ACTIVOS</v>
          </cell>
          <cell r="AL40" t="str">
            <v>16003 - GESTORAS - AMERICA</v>
          </cell>
          <cell r="AM40" t="str">
            <v>16030 - GESTION DE ACTIVOS - PUERTO RICO</v>
          </cell>
          <cell r="AN40" t="str">
            <v>Ocultar</v>
          </cell>
          <cell r="AO40" t="str">
            <v>Ocultar</v>
          </cell>
          <cell r="AP40" t="str">
            <v>22030 - LATINOAMERICA PROFORMA - PUERTO RICO</v>
          </cell>
          <cell r="AQ40" t="str">
            <v>22000 - LATINOAMERICA - PROFORMA</v>
          </cell>
        </row>
        <row r="41">
          <cell r="AI41" t="str">
            <v>10000 - GRUPO SANTANDER CENTRAL HISPANO</v>
          </cell>
          <cell r="AJ41" t="str">
            <v>16000 - GESTION DE ACTIVOS Y BANCA PRIVADA</v>
          </cell>
          <cell r="AK41" t="str">
            <v>16001 - GESTION DE ACTIVOS</v>
          </cell>
          <cell r="AL41" t="str">
            <v>16003 - GESTORAS - AMERICA</v>
          </cell>
          <cell r="AM41" t="str">
            <v>16080 - GESTION DE ACTIVOS - PERU</v>
          </cell>
          <cell r="AN41" t="str">
            <v>Ocultar</v>
          </cell>
          <cell r="AO41" t="str">
            <v>Ocultar</v>
          </cell>
          <cell r="AP41" t="str">
            <v>22080 - LATINOAMERICA PROFORMA - PERU</v>
          </cell>
          <cell r="AQ41" t="str">
            <v>22000 - LATINOAMERICA - PROFORMA</v>
          </cell>
        </row>
        <row r="42">
          <cell r="AI42" t="str">
            <v>10000 - GRUPO SANTANDER CENTRAL HISPANO</v>
          </cell>
          <cell r="AJ42" t="str">
            <v>16000 - GESTION DE ACTIVOS Y BANCA PRIVADA</v>
          </cell>
          <cell r="AK42" t="str">
            <v>16001 - GESTION DE ACTIVOS</v>
          </cell>
          <cell r="AL42" t="str">
            <v>16003 - GESTORAS - AMERICA</v>
          </cell>
          <cell r="AM42" t="str">
            <v>16110 - GESTION ACTIVOS - VENEZUELA</v>
          </cell>
          <cell r="AN42" t="str">
            <v>Ocultar</v>
          </cell>
          <cell r="AO42" t="str">
            <v>Ocultar</v>
          </cell>
          <cell r="AP42" t="str">
            <v>22110 - LATINOAMERICA PROFORMA - VENEZUELA</v>
          </cell>
          <cell r="AQ42" t="str">
            <v>22000 - LATINOAMERICA - PROFORMA</v>
          </cell>
        </row>
        <row r="43">
          <cell r="AI43" t="str">
            <v>10000 - GRUPO SANTANDER CENTRAL HISPANO</v>
          </cell>
          <cell r="AJ43" t="str">
            <v>16000 - GESTION DE ACTIVOS Y BANCA PRIVADA</v>
          </cell>
          <cell r="AK43" t="str">
            <v>16001 - GESTION DE ACTIVOS</v>
          </cell>
          <cell r="AL43" t="str">
            <v>16003 - GESTORAS - AMERICA</v>
          </cell>
          <cell r="AM43" t="str">
            <v>16130 - GESTION DE ACTIVOS - MEJICO</v>
          </cell>
          <cell r="AN43" t="str">
            <v>Ocultar</v>
          </cell>
          <cell r="AO43" t="str">
            <v>Ocultar</v>
          </cell>
          <cell r="AP43" t="str">
            <v>22130 - LATINOAMERICA PROFORMA - MEJICO</v>
          </cell>
          <cell r="AQ43" t="str">
            <v>22000 - LATINOAMERICA - PROFORMA</v>
          </cell>
        </row>
        <row r="44">
          <cell r="AI44" t="str">
            <v>10000 - GRUPO SANTANDER CENTRAL HISPANO</v>
          </cell>
          <cell r="AJ44" t="str">
            <v>16000 - GESTION DE ACTIVOS Y BANCA PRIVADA</v>
          </cell>
          <cell r="AK44" t="str">
            <v>16001 - GESTION DE ACTIVOS</v>
          </cell>
          <cell r="AL44" t="str">
            <v>16003 - GESTORAS - AMERICA</v>
          </cell>
          <cell r="AM44" t="str">
            <v>16140 - GESTION DE ACTIVOS - COLOMBIA</v>
          </cell>
          <cell r="AN44" t="str">
            <v>Ocultar</v>
          </cell>
          <cell r="AO44" t="str">
            <v>Ocultar</v>
          </cell>
          <cell r="AP44" t="str">
            <v>22140 - LATINOAMERICA PROFORMA - COLOMBIA</v>
          </cell>
          <cell r="AQ44" t="str">
            <v>22000 - LATINOAMERICA - PROFORMA</v>
          </cell>
        </row>
        <row r="45">
          <cell r="AI45" t="str">
            <v>10000 - GRUPO SANTANDER CENTRAL HISPANO</v>
          </cell>
          <cell r="AJ45" t="str">
            <v>16000 - GESTION DE ACTIVOS Y BANCA PRIVADA</v>
          </cell>
          <cell r="AK45" t="str">
            <v>16001 - GESTION DE ACTIVOS</v>
          </cell>
          <cell r="AL45" t="str">
            <v>16003 - GESTORAS - AMERICA</v>
          </cell>
          <cell r="AM45" t="str">
            <v>16150 - GESTION DE ACTIVOS - ARGENTINA</v>
          </cell>
          <cell r="AN45" t="str">
            <v>Ocultar</v>
          </cell>
          <cell r="AO45" t="str">
            <v>Ocultar</v>
          </cell>
          <cell r="AP45" t="str">
            <v>22150 - LATINOAMERICA PROFORMA - ARGENTINA</v>
          </cell>
          <cell r="AQ45" t="str">
            <v>22000 - LATINOAMERICA - PROFORMA</v>
          </cell>
        </row>
        <row r="46">
          <cell r="AI46" t="str">
            <v>10000 - GRUPO SANTANDER CENTRAL HISPANO</v>
          </cell>
          <cell r="AJ46" t="str">
            <v>16000 - GESTION DE ACTIVOS Y BANCA PRIVADA</v>
          </cell>
          <cell r="AK46" t="str">
            <v>16001 - GESTION DE ACTIVOS</v>
          </cell>
          <cell r="AL46" t="str">
            <v>16003 - GESTORAS - AMERICA</v>
          </cell>
          <cell r="AM46" t="str">
            <v>16160 - GESTION DE ACTIVOS - BRASIL</v>
          </cell>
          <cell r="AN46" t="str">
            <v>Ocultar</v>
          </cell>
          <cell r="AO46" t="str">
            <v>Ocultar</v>
          </cell>
          <cell r="AP46" t="str">
            <v>22160 - LATINOAMERICA PROFORMA - BRASIL</v>
          </cell>
          <cell r="AQ46" t="str">
            <v>22000 - LATINOAMERICA - PROFORMA</v>
          </cell>
        </row>
        <row r="47">
          <cell r="AI47" t="str">
            <v>10000 - GRUPO SANTANDER CENTRAL HISPANO</v>
          </cell>
          <cell r="AJ47" t="str">
            <v>16000 - GESTION DE ACTIVOS Y BANCA PRIVADA</v>
          </cell>
          <cell r="AK47" t="str">
            <v>16001 - GESTION DE ACTIVOS</v>
          </cell>
          <cell r="AL47" t="str">
            <v>16003 - GESTORAS - AMERICA</v>
          </cell>
          <cell r="AM47" t="str">
            <v>16900 - RESTO GESTION ACTIVOS AMERICA</v>
          </cell>
          <cell r="AN47" t="str">
            <v>Ocultar</v>
          </cell>
          <cell r="AO47" t="str">
            <v>Ocultar</v>
          </cell>
          <cell r="AP47" t="str">
            <v>22200 - LATINOAMERICA PROFORMA - RESTO</v>
          </cell>
          <cell r="AQ47" t="str">
            <v>22000 - LATINOAMERICA - PROFORMA</v>
          </cell>
        </row>
        <row r="48">
          <cell r="AI48" t="str">
            <v>10000 - GRUPO SANTANDER CENTRAL HISPANO</v>
          </cell>
          <cell r="AJ48" t="str">
            <v>16000 - GESTION DE ACTIVOS Y BANCA PRIVADA</v>
          </cell>
          <cell r="AK48" t="str">
            <v>16002 - BANCA PRIVADA</v>
          </cell>
          <cell r="AL48" t="str">
            <v>16700 - B.P.I. INTERNACIONAL</v>
          </cell>
          <cell r="AM48" t="str">
            <v>29000 - BPI - AMERICA</v>
          </cell>
          <cell r="AN48" t="str">
            <v>29350 - BPI - BOLIVIA</v>
          </cell>
          <cell r="AO48" t="str">
            <v>Ocultar</v>
          </cell>
          <cell r="AP48" t="str">
            <v>22350 - LATINOAMERICA PROFORMA - BOLIVIA</v>
          </cell>
          <cell r="AQ48" t="str">
            <v>22000 - LATINOAMERICA - PROFORMA</v>
          </cell>
        </row>
        <row r="49">
          <cell r="AI49" t="str">
            <v>10000 - GRUPO SANTANDER CENTRAL HISPANO</v>
          </cell>
          <cell r="AJ49" t="str">
            <v>16000 - GESTION DE ACTIVOS Y BANCA PRIVADA</v>
          </cell>
          <cell r="AK49" t="str">
            <v>16002 - BANCA PRIVADA</v>
          </cell>
          <cell r="AL49" t="str">
            <v>16700 - B.P.I. INTERNACIONAL</v>
          </cell>
          <cell r="AM49" t="str">
            <v>29000 - BPI - AMERICA</v>
          </cell>
          <cell r="AN49" t="str">
            <v>29360 - RESTO LATINOAMERICA (PAN)</v>
          </cell>
          <cell r="AO49" t="str">
            <v>Ocultar</v>
          </cell>
          <cell r="AP49" t="str">
            <v>22200 - LATINOAMERICA PROFORMA - RESTO</v>
          </cell>
          <cell r="AQ49" t="str">
            <v>22000 - LATINOAMERICA - PROFORMA</v>
          </cell>
        </row>
        <row r="50">
          <cell r="AI50" t="str">
            <v>10000 - GRUPO SANTANDER CENTRAL HISPANO</v>
          </cell>
          <cell r="AJ50" t="str">
            <v>16000 - GESTION DE ACTIVOS Y BANCA PRIVADA</v>
          </cell>
          <cell r="AK50" t="str">
            <v>16002 - BANCA PRIVADA</v>
          </cell>
          <cell r="AL50" t="str">
            <v>16700 - B.P.I. INTERNACIONAL</v>
          </cell>
          <cell r="AM50" t="str">
            <v>29000 - BPI - AMERICA</v>
          </cell>
          <cell r="AN50" t="str">
            <v>29420 - BPI - PARAGUAY</v>
          </cell>
          <cell r="AO50" t="str">
            <v>Ocultar</v>
          </cell>
          <cell r="AP50" t="str">
            <v>22420 - LATINOAMERICA PROFORMA - PARAGUAY</v>
          </cell>
          <cell r="AQ50" t="str">
            <v>22000 - LATINOAMERICA - PROFORMA</v>
          </cell>
        </row>
        <row r="51">
          <cell r="AI51" t="str">
            <v>Ocultar</v>
          </cell>
          <cell r="AJ51" t="str">
            <v>Ocultar</v>
          </cell>
          <cell r="AK51" t="str">
            <v>Ocultar</v>
          </cell>
          <cell r="AL51" t="str">
            <v>Ocultar</v>
          </cell>
          <cell r="AM51" t="str">
            <v>Ocultar</v>
          </cell>
          <cell r="AN51" t="str">
            <v>Ocultar</v>
          </cell>
          <cell r="AO51" t="str">
            <v>Ocultar</v>
          </cell>
          <cell r="AP51" t="str">
            <v>Ocultar</v>
          </cell>
          <cell r="AQ51" t="str">
            <v>Ocultar</v>
          </cell>
        </row>
        <row r="52">
          <cell r="AI52" t="str">
            <v>Ocultar</v>
          </cell>
          <cell r="AJ52" t="str">
            <v>Ocultar</v>
          </cell>
          <cell r="AK52" t="str">
            <v>Ocultar</v>
          </cell>
          <cell r="AL52" t="str">
            <v>Ocultar</v>
          </cell>
          <cell r="AM52" t="str">
            <v>Ocultar</v>
          </cell>
          <cell r="AN52" t="str">
            <v>Ocultar</v>
          </cell>
          <cell r="AO52" t="str">
            <v>Ocultar</v>
          </cell>
          <cell r="AP52" t="str">
            <v>Ocultar</v>
          </cell>
          <cell r="AQ52" t="str">
            <v>Ocultar</v>
          </cell>
        </row>
        <row r="53">
          <cell r="AI53" t="str">
            <v>10000 - GRUPO SANTANDER CENTRAL HISPANO</v>
          </cell>
          <cell r="AJ53" t="str">
            <v>16000 - GESTION DE ACTIVOS Y BANCA PRIVADA</v>
          </cell>
          <cell r="AK53" t="str">
            <v>16001 - GESTION DE ACTIVOS</v>
          </cell>
          <cell r="AL53" t="str">
            <v>16003 - GESTORAS - AMERICA</v>
          </cell>
          <cell r="AM53" t="str">
            <v>16900 - RESTO GESTION ACTIVOS AMERICA</v>
          </cell>
          <cell r="AN53" t="str">
            <v>Ocultar</v>
          </cell>
          <cell r="AO53" t="str">
            <v>Ocultar</v>
          </cell>
          <cell r="AP53" t="str">
            <v>22200 - LATINOAMERICA PROFORMA - RESTO</v>
          </cell>
          <cell r="AQ53" t="str">
            <v>22000 - LATINOAMERICA - PROFORMA</v>
          </cell>
        </row>
        <row r="54">
          <cell r="AI54" t="str">
            <v>Ocultar</v>
          </cell>
          <cell r="AJ54" t="str">
            <v>Ocultar</v>
          </cell>
          <cell r="AK54" t="str">
            <v>Ocultar</v>
          </cell>
          <cell r="AL54" t="str">
            <v>Ocultar</v>
          </cell>
          <cell r="AM54" t="str">
            <v>Ocultar</v>
          </cell>
          <cell r="AN54" t="str">
            <v>Ocultar</v>
          </cell>
          <cell r="AO54" t="str">
            <v>Ocultar</v>
          </cell>
          <cell r="AP54" t="str">
            <v>Ocultar</v>
          </cell>
          <cell r="AQ54" t="str">
            <v>Ocultar</v>
          </cell>
        </row>
        <row r="55">
          <cell r="AI55" t="str">
            <v>Ocultar</v>
          </cell>
          <cell r="AJ55" t="str">
            <v>Ocultar</v>
          </cell>
          <cell r="AK55" t="str">
            <v>Ocultar</v>
          </cell>
          <cell r="AL55" t="str">
            <v>Ocultar</v>
          </cell>
          <cell r="AM55" t="str">
            <v>Ocultar</v>
          </cell>
          <cell r="AN55" t="str">
            <v>Ocultar</v>
          </cell>
          <cell r="AO55" t="str">
            <v>Ocultar</v>
          </cell>
          <cell r="AP55" t="str">
            <v>Ocultar</v>
          </cell>
          <cell r="AQ55" t="str">
            <v>Ocultar</v>
          </cell>
        </row>
        <row r="56">
          <cell r="AI56" t="str">
            <v>Ocultar</v>
          </cell>
          <cell r="AJ56" t="str">
            <v>Ocultar</v>
          </cell>
          <cell r="AK56" t="str">
            <v>Ocultar</v>
          </cell>
          <cell r="AL56" t="str">
            <v>Ocultar</v>
          </cell>
          <cell r="AM56" t="str">
            <v>Ocultar</v>
          </cell>
          <cell r="AN56" t="str">
            <v>Ocultar</v>
          </cell>
          <cell r="AO56" t="str">
            <v>Ocultar</v>
          </cell>
          <cell r="AP56" t="str">
            <v>Ocultar</v>
          </cell>
          <cell r="AQ56" t="str">
            <v>Ocultar</v>
          </cell>
        </row>
        <row r="57">
          <cell r="AI57" t="str">
            <v>10000 - GRUPO SANTANDER CENTRAL HISPANO</v>
          </cell>
          <cell r="AJ57" t="str">
            <v>11000 - BANCA COMERCIAL EUROPA</v>
          </cell>
          <cell r="AK57" t="str">
            <v>11500 - SANTANDER CONSUMER FINANCE</v>
          </cell>
          <cell r="AL57" t="str">
            <v>21001 - PATAGON - ESPAÑA</v>
          </cell>
          <cell r="AM57" t="str">
            <v>Ocultar</v>
          </cell>
          <cell r="AN57" t="str">
            <v>Ocultar</v>
          </cell>
          <cell r="AO57" t="str">
            <v>Ocultar</v>
          </cell>
          <cell r="AP57" t="str">
            <v>Ocultar</v>
          </cell>
          <cell r="AQ57" t="str">
            <v>Ocultar</v>
          </cell>
        </row>
        <row r="58">
          <cell r="AI58" t="str">
            <v>10000 - GRUPO SANTANDER CENTRAL HISPANO</v>
          </cell>
          <cell r="AJ58" t="str">
            <v>11000 - BANCA COMERCIAL EUROPA</v>
          </cell>
          <cell r="AK58" t="str">
            <v>21002 - DIREKT - ALEMANIA</v>
          </cell>
          <cell r="AL58" t="str">
            <v>Ocultar</v>
          </cell>
          <cell r="AM58" t="str">
            <v>Ocultar</v>
          </cell>
          <cell r="AN58" t="str">
            <v>Ocultar</v>
          </cell>
          <cell r="AO58" t="str">
            <v>Ocultar</v>
          </cell>
          <cell r="AP58" t="str">
            <v>Ocultar</v>
          </cell>
          <cell r="AQ58" t="str">
            <v>Ocultar</v>
          </cell>
        </row>
        <row r="59">
          <cell r="AI59" t="str">
            <v>Ocultar</v>
          </cell>
          <cell r="AJ59" t="str">
            <v>Ocultar</v>
          </cell>
          <cell r="AK59" t="str">
            <v>Ocultar</v>
          </cell>
          <cell r="AL59" t="str">
            <v>Ocultar</v>
          </cell>
          <cell r="AM59" t="str">
            <v>Ocultar</v>
          </cell>
          <cell r="AN59" t="str">
            <v>Ocultar</v>
          </cell>
          <cell r="AO59" t="str">
            <v>Ocultar</v>
          </cell>
          <cell r="AP59" t="str">
            <v>Ocultar</v>
          </cell>
          <cell r="AQ59" t="str">
            <v>Ocultar</v>
          </cell>
        </row>
        <row r="60">
          <cell r="AI60" t="str">
            <v>10000 - GRUPO SANTANDER CENTRAL HISPANO</v>
          </cell>
          <cell r="AJ60" t="str">
            <v>11000 - BANCA COMERCIAL EUROPA</v>
          </cell>
          <cell r="AK60" t="str">
            <v>11400 - MINORISTA</v>
          </cell>
          <cell r="AL60" t="str">
            <v>11600 - RED SANTANDER CENTRAL HISPANO</v>
          </cell>
          <cell r="AM60" t="str">
            <v>Ocultar</v>
          </cell>
          <cell r="AN60" t="str">
            <v>Ocultar</v>
          </cell>
          <cell r="AO60" t="str">
            <v>Ocultar</v>
          </cell>
          <cell r="AP60" t="str">
            <v>Ocultar</v>
          </cell>
          <cell r="AQ60" t="str">
            <v>Ocultar</v>
          </cell>
        </row>
        <row r="61">
          <cell r="AI61" t="str">
            <v>10000 - GRUPO SANTANDER CENTRAL HISPANO</v>
          </cell>
          <cell r="AJ61" t="str">
            <v>11000 - BANCA COMERCIAL EUROPA</v>
          </cell>
          <cell r="AK61" t="str">
            <v>11400 - MINORISTA</v>
          </cell>
          <cell r="AL61" t="str">
            <v>11800 - 4B, DINNERS</v>
          </cell>
          <cell r="AM61" t="str">
            <v>Ocultar</v>
          </cell>
          <cell r="AN61" t="str">
            <v>Ocultar</v>
          </cell>
          <cell r="AO61" t="str">
            <v>Ocultar</v>
          </cell>
          <cell r="AP61" t="str">
            <v>Ocultar</v>
          </cell>
          <cell r="AQ61" t="str">
            <v>Ocultar</v>
          </cell>
        </row>
        <row r="62">
          <cell r="AI62" t="str">
            <v>10000 - GRUPO SANTANDER CENTRAL HISPANO</v>
          </cell>
          <cell r="AJ62" t="str">
            <v>11000 - BANCA COMERCIAL EUROPA</v>
          </cell>
          <cell r="AK62" t="str">
            <v>11400 - MINORISTA</v>
          </cell>
          <cell r="AL62" t="str">
            <v>11009 - AJUSTES - MINORISTA</v>
          </cell>
          <cell r="AM62" t="str">
            <v>Ocultar</v>
          </cell>
          <cell r="AN62" t="str">
            <v>Ocultar</v>
          </cell>
          <cell r="AO62" t="str">
            <v>Ocultar</v>
          </cell>
          <cell r="AP62" t="str">
            <v>Ocultar</v>
          </cell>
          <cell r="AQ62" t="str">
            <v>Ocultar</v>
          </cell>
        </row>
        <row r="63">
          <cell r="AI63" t="str">
            <v>Ocultar</v>
          </cell>
          <cell r="AJ63" t="str">
            <v>Ocultar</v>
          </cell>
          <cell r="AK63" t="str">
            <v>Ocultar</v>
          </cell>
          <cell r="AL63" t="str">
            <v>Ocultar</v>
          </cell>
          <cell r="AM63" t="str">
            <v>Ocultar</v>
          </cell>
          <cell r="AN63" t="str">
            <v>Ocultar</v>
          </cell>
          <cell r="AO63" t="str">
            <v>Ocultar</v>
          </cell>
          <cell r="AP63" t="str">
            <v>Ocultar</v>
          </cell>
          <cell r="AQ63" t="str">
            <v>Ocultar</v>
          </cell>
        </row>
        <row r="64">
          <cell r="AI64" t="str">
            <v>10000 - GRUPO SANTANDER CENTRAL HISPANO</v>
          </cell>
          <cell r="AJ64" t="str">
            <v>11000 - BANCA COMERCIAL EUROPA</v>
          </cell>
          <cell r="AK64" t="str">
            <v>11500 - SANTANDER CONSUMER FINANCE</v>
          </cell>
          <cell r="AL64" t="str">
            <v>11501 - GRUPO HISPAMER</v>
          </cell>
          <cell r="AM64" t="str">
            <v>Ocultar</v>
          </cell>
          <cell r="AN64" t="str">
            <v>Ocultar</v>
          </cell>
          <cell r="AO64" t="str">
            <v>Ocultar</v>
          </cell>
          <cell r="AP64" t="str">
            <v>Ocultar</v>
          </cell>
          <cell r="AQ64" t="str">
            <v>Ocultar</v>
          </cell>
        </row>
        <row r="65">
          <cell r="AI65" t="str">
            <v>10000 - GRUPO SANTANDER CENTRAL HISPANO</v>
          </cell>
          <cell r="AJ65" t="str">
            <v>11000 - BANCA COMERCIAL EUROPA</v>
          </cell>
          <cell r="AK65" t="str">
            <v>11500 - SANTANDER CONSUMER FINANCE</v>
          </cell>
          <cell r="AL65" t="str">
            <v>12120 - FINCONSUMO</v>
          </cell>
          <cell r="AM65" t="str">
            <v>Ocultar</v>
          </cell>
          <cell r="AN65" t="str">
            <v>Ocultar</v>
          </cell>
          <cell r="AO65" t="str">
            <v>Ocultar</v>
          </cell>
          <cell r="AP65" t="str">
            <v>Ocultar</v>
          </cell>
          <cell r="AQ65" t="str">
            <v>Ocultar</v>
          </cell>
        </row>
        <row r="66">
          <cell r="AI66" t="str">
            <v>10000 - GRUPO SANTANDER CENTRAL HISPANO</v>
          </cell>
          <cell r="AJ66" t="str">
            <v>11000 - BANCA COMERCIAL EUROPA</v>
          </cell>
          <cell r="AK66" t="str">
            <v>11500 - SANTANDER CONSUMER FINANCE</v>
          </cell>
          <cell r="AL66" t="str">
            <v>12060 - CC BANK - AKB</v>
          </cell>
          <cell r="AM66" t="str">
            <v>Ocultar</v>
          </cell>
          <cell r="AN66" t="str">
            <v>Ocultar</v>
          </cell>
          <cell r="AO66" t="str">
            <v>Ocultar</v>
          </cell>
          <cell r="AP66" t="str">
            <v>Ocultar</v>
          </cell>
          <cell r="AQ66" t="str">
            <v>Ocultar</v>
          </cell>
        </row>
        <row r="67">
          <cell r="AI67" t="str">
            <v>10000 - GRUPO SANTANDER CENTRAL HISPANO</v>
          </cell>
          <cell r="AJ67" t="str">
            <v>11000 - BANCA COMERCIAL EUROPA</v>
          </cell>
          <cell r="AK67" t="str">
            <v>11500 - SANTANDER CONSUMER FINANCE</v>
          </cell>
          <cell r="AL67" t="str">
            <v>11502 - RESTO CONSUMO NO BANCARIO</v>
          </cell>
          <cell r="AM67" t="str">
            <v>Ocultar</v>
          </cell>
          <cell r="AN67" t="str">
            <v>Ocultar</v>
          </cell>
          <cell r="AO67" t="str">
            <v>Ocultar</v>
          </cell>
          <cell r="AP67" t="str">
            <v>Ocultar</v>
          </cell>
          <cell r="AQ67" t="str">
            <v>Ocultar</v>
          </cell>
        </row>
        <row r="68">
          <cell r="AI68" t="str">
            <v>10000 - GRUPO SANTANDER CENTRAL HISPANO</v>
          </cell>
          <cell r="AJ68" t="str">
            <v>11000 - BANCA COMERCIAL EUROPA</v>
          </cell>
          <cell r="AK68" t="str">
            <v>11500 - SANTANDER CONSUMER FINANCE</v>
          </cell>
          <cell r="AL68" t="str">
            <v>11540 - POLONIA</v>
          </cell>
          <cell r="AM68" t="str">
            <v>Ocultar</v>
          </cell>
          <cell r="AN68" t="str">
            <v>Ocultar</v>
          </cell>
          <cell r="AO68" t="str">
            <v>Ocultar</v>
          </cell>
          <cell r="AP68" t="str">
            <v>Ocultar</v>
          </cell>
          <cell r="AQ68" t="str">
            <v>Ocultar</v>
          </cell>
        </row>
        <row r="70">
          <cell r="AI70" t="str">
            <v>10000 - GRUPO SANTANDER CENTRAL HISPANO</v>
          </cell>
          <cell r="AJ70" t="str">
            <v>11000 - BANCA COMERCIAL EUROPA</v>
          </cell>
          <cell r="AK70" t="str">
            <v>12050 - COMERCIAL PORTUGAL</v>
          </cell>
          <cell r="AL70" t="str">
            <v>Ocultar</v>
          </cell>
          <cell r="AM70" t="str">
            <v>12380 - COMERCIAL PORTUGAL RESTO</v>
          </cell>
          <cell r="AN70" t="str">
            <v>Ocultar</v>
          </cell>
          <cell r="AO70" t="str">
            <v>Ocultar</v>
          </cell>
          <cell r="AP70" t="str">
            <v>Ocultar</v>
          </cell>
          <cell r="AQ70" t="str">
            <v>30000 - PORTUGAL - PROFORMA</v>
          </cell>
        </row>
        <row r="71">
          <cell r="AI71" t="str">
            <v>10000 - GRUPO SANTANDER CENTRAL HISPANO</v>
          </cell>
          <cell r="AJ71" t="str">
            <v>11000 - BANCA COMERCIAL EUROPA</v>
          </cell>
          <cell r="AK71" t="str">
            <v>12050 - COMERCIAL PORTUGAL</v>
          </cell>
          <cell r="AL71" t="str">
            <v>Ocultar</v>
          </cell>
          <cell r="AM71" t="str">
            <v>12370 - COMERCIAL TOTTA</v>
          </cell>
          <cell r="AN71" t="str">
            <v>Ocultar</v>
          </cell>
          <cell r="AO71" t="str">
            <v>Ocultar</v>
          </cell>
          <cell r="AP71" t="str">
            <v>Ocultar</v>
          </cell>
          <cell r="AQ71" t="str">
            <v>30000 - PORTUGAL - PROFORMA</v>
          </cell>
        </row>
        <row r="72">
          <cell r="AI72" t="str">
            <v>10000 - GRUPO SANTANDER CENTRAL HISPANO</v>
          </cell>
          <cell r="AJ72" t="str">
            <v>11000 - BANCA COMERCIAL EUROPA</v>
          </cell>
          <cell r="AK72" t="str">
            <v>12050 - COMERCIAL PORTUGAL</v>
          </cell>
          <cell r="AL72" t="str">
            <v>Ocultar</v>
          </cell>
          <cell r="AM72" t="str">
            <v>12390 - COMERCIAL PREDIAL</v>
          </cell>
          <cell r="AN72" t="str">
            <v>Ocultar</v>
          </cell>
          <cell r="AO72" t="str">
            <v>Ocultar</v>
          </cell>
          <cell r="AP72" t="str">
            <v>Ocultar</v>
          </cell>
          <cell r="AQ72" t="str">
            <v>30000 - PORTUGAL - PROFORMA</v>
          </cell>
        </row>
        <row r="73">
          <cell r="AI73" t="str">
            <v>10000 - GRUPO SANTANDER CENTRAL HISPANO</v>
          </cell>
          <cell r="AJ73" t="str">
            <v>11000 - BANCA COMERCIAL EUROPA</v>
          </cell>
          <cell r="AK73" t="str">
            <v>12050 - COMERCIAL PORTUGAL</v>
          </cell>
          <cell r="AL73" t="str">
            <v>Ocultar</v>
          </cell>
          <cell r="AM73" t="str">
            <v>12310 - AJUSTES IMPUTADOS PORTUGAL</v>
          </cell>
          <cell r="AN73" t="str">
            <v>Ocultar</v>
          </cell>
          <cell r="AO73" t="str">
            <v>Ocultar</v>
          </cell>
          <cell r="AP73" t="str">
            <v>Ocultar</v>
          </cell>
          <cell r="AQ73" t="str">
            <v>30000 - PORTUGAL - PROFORMA</v>
          </cell>
        </row>
        <row r="74">
          <cell r="AI74" t="str">
            <v>Ocultar</v>
          </cell>
          <cell r="AJ74" t="str">
            <v>Ocultar</v>
          </cell>
          <cell r="AK74" t="str">
            <v>Ocultar</v>
          </cell>
          <cell r="AL74" t="str">
            <v>Ocultar</v>
          </cell>
          <cell r="AM74" t="str">
            <v>Ocultar</v>
          </cell>
          <cell r="AN74" t="str">
            <v>Ocultar</v>
          </cell>
          <cell r="AO74" t="str">
            <v>Ocultar</v>
          </cell>
          <cell r="AP74" t="str">
            <v>Ocultar</v>
          </cell>
          <cell r="AQ74" t="str">
            <v>Ocultar</v>
          </cell>
        </row>
        <row r="75">
          <cell r="AI75" t="str">
            <v>10000 - GRUPO SANTANDER CENTRAL HISPANO</v>
          </cell>
          <cell r="AJ75" t="str">
            <v>11000 - BANCA COMERCIAL EUROPA</v>
          </cell>
          <cell r="AK75" t="str">
            <v>15000 - BANESTO CONSOLIDADO</v>
          </cell>
          <cell r="AL75" t="str">
            <v>Ocultar</v>
          </cell>
          <cell r="AM75" t="str">
            <v>Ocultar</v>
          </cell>
          <cell r="AN75" t="str">
            <v>Ocultar</v>
          </cell>
          <cell r="AO75" t="str">
            <v>Ocultar</v>
          </cell>
          <cell r="AP75" t="str">
            <v>Ocultar</v>
          </cell>
          <cell r="AQ75" t="str">
            <v>Ocultar</v>
          </cell>
        </row>
        <row r="76">
          <cell r="AI76" t="str">
            <v>Ocultar</v>
          </cell>
          <cell r="AJ76" t="str">
            <v>Ocultar</v>
          </cell>
          <cell r="AK76" t="str">
            <v>Ocultar</v>
          </cell>
          <cell r="AL76" t="str">
            <v>Ocultar</v>
          </cell>
          <cell r="AM76" t="str">
            <v>Ocultar</v>
          </cell>
          <cell r="AN76" t="str">
            <v>Ocultar</v>
          </cell>
          <cell r="AO76" t="str">
            <v>Ocultar</v>
          </cell>
          <cell r="AP76" t="str">
            <v>Ocultar</v>
          </cell>
          <cell r="AQ76" t="str">
            <v>Ocultar</v>
          </cell>
        </row>
        <row r="77">
          <cell r="AI77" t="str">
            <v>Ocultar</v>
          </cell>
          <cell r="AJ77" t="str">
            <v>Ocultar</v>
          </cell>
          <cell r="AK77" t="str">
            <v>Ocultar</v>
          </cell>
          <cell r="AL77" t="str">
            <v>Ocultar</v>
          </cell>
          <cell r="AM77" t="str">
            <v>Ocultar</v>
          </cell>
          <cell r="AN77" t="str">
            <v>Ocultar</v>
          </cell>
          <cell r="AO77" t="str">
            <v>Ocultar</v>
          </cell>
          <cell r="AP77" t="str">
            <v>Ocultar</v>
          </cell>
          <cell r="AQ77" t="str">
            <v>Ocultar</v>
          </cell>
        </row>
        <row r="78">
          <cell r="AI78" t="str">
            <v>10000 - GRUPO SANTANDER CENTRAL HISPANO</v>
          </cell>
          <cell r="AJ78" t="str">
            <v>12001 - BANCA COMERCIAL AMERICA</v>
          </cell>
          <cell r="AK78" t="str">
            <v>Ocultar</v>
          </cell>
          <cell r="AL78" t="str">
            <v>12010 - COMERCIAL CHILE</v>
          </cell>
          <cell r="AM78" t="str">
            <v>Ocultar</v>
          </cell>
          <cell r="AN78" t="str">
            <v>Ocultar</v>
          </cell>
          <cell r="AO78" t="str">
            <v>Ocultar</v>
          </cell>
          <cell r="AP78" t="str">
            <v>22010 - LATINOAMERICA PROFORMA - CHILE</v>
          </cell>
          <cell r="AQ78" t="str">
            <v>22000 - LATINOAMERICA - PROFORMA</v>
          </cell>
        </row>
        <row r="79">
          <cell r="AI79" t="str">
            <v>10000 - GRUPO SANTANDER CENTRAL HISPANO</v>
          </cell>
          <cell r="AJ79" t="str">
            <v>12001 - BANCA COMERCIAL AMERICA</v>
          </cell>
          <cell r="AK79" t="str">
            <v>Ocultar</v>
          </cell>
          <cell r="AL79" t="str">
            <v>12020 - COMERCIAL URUGUAY</v>
          </cell>
          <cell r="AM79" t="str">
            <v>Ocultar</v>
          </cell>
          <cell r="AN79" t="str">
            <v>Ocultar</v>
          </cell>
          <cell r="AO79" t="str">
            <v>Ocultar</v>
          </cell>
          <cell r="AP79" t="str">
            <v>22020 - LATINOAMERICA PROFORMA - URUGUAY</v>
          </cell>
          <cell r="AQ79" t="str">
            <v>22000 - LATINOAMERICA - PROFORMA</v>
          </cell>
        </row>
        <row r="80">
          <cell r="AI80" t="str">
            <v>10000 - GRUPO SANTANDER CENTRAL HISPANO</v>
          </cell>
          <cell r="AJ80" t="str">
            <v>12001 - BANCA COMERCIAL AMERICA</v>
          </cell>
          <cell r="AK80" t="str">
            <v>Ocultar</v>
          </cell>
          <cell r="AL80" t="str">
            <v>12030 - COMERCIAL PUERTO RICO</v>
          </cell>
          <cell r="AM80" t="str">
            <v>Ocultar</v>
          </cell>
          <cell r="AN80" t="str">
            <v>Ocultar</v>
          </cell>
          <cell r="AO80" t="str">
            <v>Ocultar</v>
          </cell>
          <cell r="AP80" t="str">
            <v>22030 - LATINOAMERICA PROFORMA - PUERTO RICO</v>
          </cell>
          <cell r="AQ80" t="str">
            <v>22000 - LATINOAMERICA - PROFORMA</v>
          </cell>
        </row>
        <row r="81">
          <cell r="AI81" t="str">
            <v>10000 - GRUPO SANTANDER CENTRAL HISPANO</v>
          </cell>
          <cell r="AJ81" t="str">
            <v>12001 - BANCA COMERCIAL AMERICA</v>
          </cell>
          <cell r="AK81" t="str">
            <v>Ocultar</v>
          </cell>
          <cell r="AL81" t="str">
            <v>12080 - COMERCIAL PERU</v>
          </cell>
          <cell r="AM81" t="str">
            <v>Ocultar</v>
          </cell>
          <cell r="AN81" t="str">
            <v>Ocultar</v>
          </cell>
          <cell r="AO81" t="str">
            <v>Ocultar</v>
          </cell>
          <cell r="AP81" t="str">
            <v>22080 - LATINOAMERICA PROFORMA - PERU</v>
          </cell>
          <cell r="AQ81" t="str">
            <v>22000 - LATINOAMERICA - PROFORMA</v>
          </cell>
        </row>
        <row r="82">
          <cell r="AI82" t="str">
            <v>10000 - GRUPO SANTANDER CENTRAL HISPANO</v>
          </cell>
          <cell r="AJ82" t="str">
            <v>12001 - BANCA COMERCIAL AMERICA</v>
          </cell>
          <cell r="AK82" t="str">
            <v>Ocultar</v>
          </cell>
          <cell r="AL82" t="str">
            <v>12110 - COMERCIAL VENEZUELA</v>
          </cell>
          <cell r="AM82" t="str">
            <v>Ocultar</v>
          </cell>
          <cell r="AN82" t="str">
            <v>Ocultar</v>
          </cell>
          <cell r="AO82" t="str">
            <v>Ocultar</v>
          </cell>
          <cell r="AP82" t="str">
            <v>22110 - LATINOAMERICA PROFORMA - VENEZUELA</v>
          </cell>
          <cell r="AQ82" t="str">
            <v>22000 - LATINOAMERICA - PROFORMA</v>
          </cell>
        </row>
        <row r="83">
          <cell r="AI83" t="str">
            <v>10000 - GRUPO SANTANDER CENTRAL HISPANO</v>
          </cell>
          <cell r="AJ83" t="str">
            <v>12001 - BANCA COMERCIAL AMERICA</v>
          </cell>
          <cell r="AK83" t="str">
            <v>Ocultar</v>
          </cell>
          <cell r="AL83" t="str">
            <v>12130 - COMERCIAL MEJICO</v>
          </cell>
          <cell r="AM83" t="str">
            <v>Ocultar</v>
          </cell>
          <cell r="AN83" t="str">
            <v>Ocultar</v>
          </cell>
          <cell r="AO83" t="str">
            <v>Ocultar</v>
          </cell>
          <cell r="AP83" t="str">
            <v>22130 - LATINOAMERICA PROFORMA - MEJICO</v>
          </cell>
          <cell r="AQ83" t="str">
            <v>22000 - LATINOAMERICA - PROFORMA</v>
          </cell>
        </row>
        <row r="84">
          <cell r="AI84" t="str">
            <v>10000 - GRUPO SANTANDER CENTRAL HISPANO</v>
          </cell>
          <cell r="AJ84" t="str">
            <v>12001 - BANCA COMERCIAL AMERICA</v>
          </cell>
          <cell r="AK84" t="str">
            <v>Ocultar</v>
          </cell>
          <cell r="AL84" t="str">
            <v>12130 - COMERCIAL MEJICO</v>
          </cell>
          <cell r="AM84" t="str">
            <v>Ocultar</v>
          </cell>
          <cell r="AN84" t="str">
            <v>Ocultar</v>
          </cell>
          <cell r="AO84" t="str">
            <v>Ocultar</v>
          </cell>
          <cell r="AP84" t="str">
            <v>22130 - LATINOAMERICA PROFORMA - MEJICO</v>
          </cell>
          <cell r="AQ84" t="str">
            <v>22000 - LATINOAMERICA - PROFORMA</v>
          </cell>
        </row>
        <row r="85">
          <cell r="AI85" t="str">
            <v>10000 - GRUPO SANTANDER CENTRAL HISPANO</v>
          </cell>
          <cell r="AJ85" t="str">
            <v>12001 - BANCA COMERCIAL AMERICA</v>
          </cell>
          <cell r="AK85" t="str">
            <v>Ocultar</v>
          </cell>
          <cell r="AL85" t="str">
            <v>12140 - COMERCIAL COLOMBIA</v>
          </cell>
          <cell r="AM85" t="str">
            <v>Ocultar</v>
          </cell>
          <cell r="AN85" t="str">
            <v>Ocultar</v>
          </cell>
          <cell r="AO85" t="str">
            <v>Ocultar</v>
          </cell>
          <cell r="AP85" t="str">
            <v>22140 - LATINOAMERICA PROFORMA - COLOMBIA</v>
          </cell>
          <cell r="AQ85" t="str">
            <v>22000 - LATINOAMERICA - PROFORMA</v>
          </cell>
        </row>
        <row r="86">
          <cell r="AI86" t="str">
            <v>10000 - GRUPO SANTANDER CENTRAL HISPANO</v>
          </cell>
          <cell r="AJ86" t="str">
            <v>12001 - BANCA COMERCIAL AMERICA</v>
          </cell>
          <cell r="AK86" t="str">
            <v>Ocultar</v>
          </cell>
          <cell r="AL86" t="str">
            <v>12150 - COMERCIAL ARGENTINA</v>
          </cell>
          <cell r="AM86" t="str">
            <v>Ocultar</v>
          </cell>
          <cell r="AN86" t="str">
            <v>Ocultar</v>
          </cell>
          <cell r="AO86" t="str">
            <v>Ocultar</v>
          </cell>
          <cell r="AP86" t="str">
            <v>22150 - LATINOAMERICA PROFORMA - ARGENTINA</v>
          </cell>
          <cell r="AQ86" t="str">
            <v>22000 - LATINOAMERICA - PROFORMA</v>
          </cell>
        </row>
        <row r="87">
          <cell r="AI87" t="str">
            <v>10000 - GRUPO SANTANDER CENTRAL HISPANO</v>
          </cell>
          <cell r="AJ87" t="str">
            <v>12001 - BANCA COMERCIAL AMERICA</v>
          </cell>
          <cell r="AK87" t="str">
            <v>Ocultar</v>
          </cell>
          <cell r="AL87" t="str">
            <v>12160 - COMERCIAL BRASIL CONSOLIDADO</v>
          </cell>
          <cell r="AM87" t="str">
            <v>Ocultar</v>
          </cell>
          <cell r="AN87" t="str">
            <v>Ocultar</v>
          </cell>
          <cell r="AO87" t="str">
            <v>Ocultar</v>
          </cell>
          <cell r="AP87" t="str">
            <v>22160 - LATINOAMERICA PROFORMA - BRASIL</v>
          </cell>
          <cell r="AQ87" t="str">
            <v>22000 - LATINOAMERICA - PROFORMA</v>
          </cell>
        </row>
        <row r="88">
          <cell r="AI88" t="str">
            <v>10000 - GRUPO SANTANDER CENTRAL HISPANO</v>
          </cell>
          <cell r="AJ88" t="str">
            <v>12001 - BANCA COMERCIAL AMERICA</v>
          </cell>
          <cell r="AK88" t="str">
            <v>Ocultar</v>
          </cell>
          <cell r="AL88" t="str">
            <v>12200 - COMERCIAL RESTO AMERICA</v>
          </cell>
          <cell r="AM88" t="str">
            <v>Ocultar</v>
          </cell>
          <cell r="AN88" t="str">
            <v>Ocultar</v>
          </cell>
          <cell r="AO88" t="str">
            <v>Ocultar</v>
          </cell>
          <cell r="AP88" t="str">
            <v>22200 - LATINOAMERICA PROFORMA - RESTO</v>
          </cell>
          <cell r="AQ88" t="str">
            <v>22000 - LATINOAMERICA - PROFORMA</v>
          </cell>
        </row>
        <row r="89">
          <cell r="AI89" t="str">
            <v>10000 - GRUPO SANTANDER CENTRAL HISPANO</v>
          </cell>
          <cell r="AJ89" t="str">
            <v>12001 - BANCA COMERCIAL AMERICA</v>
          </cell>
          <cell r="AK89" t="str">
            <v>Ocultar</v>
          </cell>
          <cell r="AL89" t="str">
            <v>12350 - COMERCIAL BOLIVIA</v>
          </cell>
          <cell r="AM89" t="str">
            <v>Ocultar</v>
          </cell>
          <cell r="AN89" t="str">
            <v>Ocultar</v>
          </cell>
          <cell r="AO89" t="str">
            <v>Ocultar</v>
          </cell>
          <cell r="AP89" t="str">
            <v>22350 - LATINOAMERICA PROFORMA - BOLIVIA</v>
          </cell>
          <cell r="AQ89" t="str">
            <v>22000 - LATINOAMERICA - PROFORMA</v>
          </cell>
        </row>
        <row r="90">
          <cell r="AI90" t="str">
            <v>10000 - GRUPO SANTANDER CENTRAL HISPANO</v>
          </cell>
          <cell r="AJ90" t="str">
            <v>12001 - BANCA COMERCIAL AMERICA</v>
          </cell>
          <cell r="AK90" t="str">
            <v>Ocultar</v>
          </cell>
          <cell r="AL90" t="str">
            <v>12360 - COMERCIAL PANAMA</v>
          </cell>
          <cell r="AM90" t="str">
            <v>Ocultar</v>
          </cell>
          <cell r="AN90" t="str">
            <v>Ocultar</v>
          </cell>
          <cell r="AO90" t="str">
            <v>Ocultar</v>
          </cell>
          <cell r="AP90" t="str">
            <v>22360 - LATINOAMERICA PROFORMA - PANAMA</v>
          </cell>
          <cell r="AQ90" t="str">
            <v>22000 - LATINOAMERICA - PROFORMA</v>
          </cell>
        </row>
        <row r="91">
          <cell r="AI91" t="str">
            <v>10000 - GRUPO SANTANDER CENTRAL HISPANO</v>
          </cell>
          <cell r="AJ91" t="str">
            <v>12001 - BANCA COMERCIAL AMERICA</v>
          </cell>
          <cell r="AK91" t="str">
            <v>Ocultar</v>
          </cell>
          <cell r="AL91" t="str">
            <v>12420 - COMERCIAL PARAGUAY</v>
          </cell>
          <cell r="AM91" t="str">
            <v>Ocultar</v>
          </cell>
          <cell r="AN91" t="str">
            <v>Ocultar</v>
          </cell>
          <cell r="AO91" t="str">
            <v>Ocultar</v>
          </cell>
          <cell r="AP91" t="str">
            <v>22420 - LATINOAMERICA PROFORMA - PARAGUAY</v>
          </cell>
          <cell r="AQ91" t="str">
            <v>22000 - LATINOAMERICA - PROFORMA</v>
          </cell>
        </row>
        <row r="92">
          <cell r="AI92" t="str">
            <v>Ocultar</v>
          </cell>
          <cell r="AJ92" t="str">
            <v>Ocultar</v>
          </cell>
          <cell r="AK92" t="str">
            <v>Ocultar</v>
          </cell>
          <cell r="AL92" t="str">
            <v>Ocultar</v>
          </cell>
          <cell r="AM92" t="str">
            <v>Ocultar</v>
          </cell>
          <cell r="AN92" t="str">
            <v>Ocultar</v>
          </cell>
          <cell r="AO92" t="str">
            <v>Ocultar</v>
          </cell>
          <cell r="AP92" t="str">
            <v>Ocultar</v>
          </cell>
          <cell r="AQ92" t="str">
            <v>Ocultar</v>
          </cell>
        </row>
        <row r="93">
          <cell r="AI93" t="str">
            <v>Ocultar</v>
          </cell>
          <cell r="AJ93" t="str">
            <v>Ocultar</v>
          </cell>
          <cell r="AK93" t="str">
            <v>Ocultar</v>
          </cell>
          <cell r="AL93" t="str">
            <v>Ocultar</v>
          </cell>
          <cell r="AM93" t="str">
            <v>Ocultar</v>
          </cell>
          <cell r="AN93" t="str">
            <v>Ocultar</v>
          </cell>
          <cell r="AO93" t="str">
            <v>Ocultar</v>
          </cell>
          <cell r="AP93" t="str">
            <v>Ocultar</v>
          </cell>
          <cell r="AQ93" t="str">
            <v>Ocultar</v>
          </cell>
        </row>
        <row r="94">
          <cell r="AI94" t="str">
            <v>10000 - GRUPO SANTANDER CENTRAL HISPANO</v>
          </cell>
          <cell r="AJ94" t="str">
            <v>13000 - BANCA MAYORISTA GLOBAL</v>
          </cell>
          <cell r="AK94" t="str">
            <v>13009 - AJUSTES - BANCA MAYORISTA GLOBAL</v>
          </cell>
          <cell r="AL94" t="str">
            <v>Ocultar</v>
          </cell>
          <cell r="AM94" t="str">
            <v>Ocultar</v>
          </cell>
          <cell r="AN94" t="str">
            <v>Ocultar</v>
          </cell>
          <cell r="AO94" t="str">
            <v>Ocultar</v>
          </cell>
          <cell r="AP94" t="str">
            <v>Ocultar</v>
          </cell>
          <cell r="AQ94" t="str">
            <v>Ocultar</v>
          </cell>
        </row>
        <row r="95">
          <cell r="AI95" t="str">
            <v>10000 - GRUPO SANTANDER CENTRAL HISPANO</v>
          </cell>
          <cell r="AJ95" t="str">
            <v>13000 - BANCA MAYORISTA GLOBAL</v>
          </cell>
          <cell r="AK95" t="str">
            <v>13010 - BANCA DE INVERSIONES</v>
          </cell>
          <cell r="AL95" t="str">
            <v>13012 - BANCA DE INVERSIONES (SIN AMERICA)</v>
          </cell>
          <cell r="AM95" t="str">
            <v>14130 - BANCA DE INVERSIONES - FILIPINAS</v>
          </cell>
          <cell r="AN95" t="str">
            <v>Ocultar</v>
          </cell>
          <cell r="AO95" t="str">
            <v>Ocultar</v>
          </cell>
          <cell r="AP95" t="str">
            <v>Ocultar</v>
          </cell>
          <cell r="AQ95" t="str">
            <v>Ocultar</v>
          </cell>
        </row>
        <row r="96">
          <cell r="AI96" t="str">
            <v>10000 - GRUPO SANTANDER CENTRAL HISPANO</v>
          </cell>
          <cell r="AJ96" t="str">
            <v>13000 - BANCA MAYORISTA GLOBAL</v>
          </cell>
          <cell r="AK96" t="str">
            <v>13010 - BANCA DE INVERSIONES</v>
          </cell>
          <cell r="AL96" t="str">
            <v>14010 - BANCA DE INVERSIONES - ESPAÑA</v>
          </cell>
          <cell r="AM96" t="str">
            <v>Ocultar</v>
          </cell>
          <cell r="AN96" t="str">
            <v>Ocultar</v>
          </cell>
          <cell r="AO96" t="str">
            <v>Ocultar</v>
          </cell>
          <cell r="AP96" t="str">
            <v>Ocultar</v>
          </cell>
          <cell r="AQ96" t="str">
            <v>Ocultar</v>
          </cell>
        </row>
        <row r="97">
          <cell r="AI97" t="str">
            <v>10000 - GRUPO SANTANDER CENTRAL HISPANO</v>
          </cell>
          <cell r="AJ97" t="str">
            <v>13000 - BANCA MAYORISTA GLOBAL</v>
          </cell>
          <cell r="AK97" t="str">
            <v>13010 - BANCA DE INVERSIONES</v>
          </cell>
          <cell r="AL97" t="str">
            <v>14090 - BANCA DE INVERSIONES - PORTUGAL</v>
          </cell>
          <cell r="AM97" t="str">
            <v>Ocultar</v>
          </cell>
          <cell r="AN97" t="str">
            <v>Ocultar</v>
          </cell>
          <cell r="AO97" t="str">
            <v>Ocultar</v>
          </cell>
          <cell r="AP97" t="str">
            <v>Ocultar</v>
          </cell>
          <cell r="AQ97" t="str">
            <v>30000 - PORTUGAL - PROFORMA</v>
          </cell>
        </row>
        <row r="98">
          <cell r="AI98" t="str">
            <v>10000 - GRUPO SANTANDER CENTRAL HISPANO</v>
          </cell>
          <cell r="AJ98" t="str">
            <v>13000 - BANCA MAYORISTA GLOBAL</v>
          </cell>
          <cell r="AK98" t="str">
            <v>13010 - BANCA DE INVERSIONES</v>
          </cell>
          <cell r="AL98" t="str">
            <v>13011 - BANCA DE INVERSIONES - AMERICA</v>
          </cell>
          <cell r="AM98" t="str">
            <v>14170 - BANCA DE INVERSIONES - PERU</v>
          </cell>
          <cell r="AN98" t="str">
            <v>Ocultar</v>
          </cell>
          <cell r="AO98" t="str">
            <v>Ocultar</v>
          </cell>
          <cell r="AP98" t="str">
            <v>22080 - LATINOAMERICA PROFORMA - PERU</v>
          </cell>
          <cell r="AQ98" t="str">
            <v>22000 - LATINOAMERICA - PROFORMA</v>
          </cell>
        </row>
        <row r="99">
          <cell r="AI99" t="str">
            <v>10000 - GRUPO SANTANDER CENTRAL HISPANO</v>
          </cell>
          <cell r="AJ99" t="str">
            <v>13000 - BANCA MAYORISTA GLOBAL</v>
          </cell>
          <cell r="AK99" t="str">
            <v>13020 - BANCA CORPORATIVA MATRIZ</v>
          </cell>
          <cell r="AL99" t="str">
            <v>Ocultar</v>
          </cell>
          <cell r="AM99" t="str">
            <v>13029 - AJUSTES - BANCA CORPORATIVA</v>
          </cell>
          <cell r="AN99" t="str">
            <v>Ocultar</v>
          </cell>
          <cell r="AO99" t="str">
            <v>Ocultar</v>
          </cell>
          <cell r="AP99" t="str">
            <v>Ocultar</v>
          </cell>
          <cell r="AQ99" t="str">
            <v>Ocultar</v>
          </cell>
        </row>
        <row r="100">
          <cell r="AI100" t="str">
            <v>10000 - GRUPO SANTANDER CENTRAL HISPANO</v>
          </cell>
          <cell r="AJ100" t="str">
            <v>13000 - BANCA MAYORISTA GLOBAL</v>
          </cell>
          <cell r="AK100" t="str">
            <v>13030 - TESORERIA</v>
          </cell>
          <cell r="AL100" t="str">
            <v>Ocultar</v>
          </cell>
          <cell r="AM100" t="str">
            <v>13039 - AJUSTES - TESORERIA</v>
          </cell>
          <cell r="AN100" t="str">
            <v>Ocultar</v>
          </cell>
          <cell r="AO100" t="str">
            <v>Ocultar</v>
          </cell>
          <cell r="AP100" t="str">
            <v>Ocultar</v>
          </cell>
          <cell r="AQ100" t="str">
            <v>Ocultar</v>
          </cell>
        </row>
        <row r="101">
          <cell r="AI101" t="str">
            <v>10000 - GRUPO SANTANDER CENTRAL HISPANO</v>
          </cell>
          <cell r="AJ101" t="str">
            <v>13000 - BANCA MAYORISTA GLOBAL</v>
          </cell>
          <cell r="AK101" t="str">
            <v>13040 - CORPORATIVA Y TESORERIA EXTRANJERO</v>
          </cell>
          <cell r="AL101" t="str">
            <v>Ocultar</v>
          </cell>
          <cell r="AM101" t="str">
            <v>13301 - RESTO SUCURSALES EN EL EXTRANJERO</v>
          </cell>
          <cell r="AN101" t="str">
            <v>Ocultar</v>
          </cell>
          <cell r="AO101" t="str">
            <v>Ocultar</v>
          </cell>
          <cell r="AP101" t="str">
            <v>Ocultar</v>
          </cell>
          <cell r="AQ101" t="str">
            <v>Ocultar</v>
          </cell>
        </row>
        <row r="102">
          <cell r="AI102" t="str">
            <v>10000 - GRUPO SANTANDER CENTRAL HISPANO</v>
          </cell>
          <cell r="AJ102" t="str">
            <v>13000 - BANCA MAYORISTA GLOBAL</v>
          </cell>
          <cell r="AK102" t="str">
            <v>13050 - RESULTADOS POR ARGENTINA</v>
          </cell>
          <cell r="AL102" t="str">
            <v>Ocultar</v>
          </cell>
          <cell r="AM102" t="str">
            <v>Ocultar</v>
          </cell>
          <cell r="AN102" t="str">
            <v>Ocultar</v>
          </cell>
          <cell r="AO102" t="str">
            <v>Ocultar</v>
          </cell>
          <cell r="AP102" t="str">
            <v>Ocultar</v>
          </cell>
          <cell r="AQ102" t="str">
            <v>Ocultar</v>
          </cell>
        </row>
        <row r="103">
          <cell r="AI103" t="str">
            <v>Ocultar</v>
          </cell>
          <cell r="AJ103" t="str">
            <v>Ocultar</v>
          </cell>
          <cell r="AK103" t="str">
            <v>Ocultar</v>
          </cell>
          <cell r="AL103" t="str">
            <v>Ocultar</v>
          </cell>
          <cell r="AM103" t="str">
            <v>Ocultar</v>
          </cell>
          <cell r="AN103" t="str">
            <v>Ocultar</v>
          </cell>
          <cell r="AO103" t="str">
            <v>Ocultar</v>
          </cell>
          <cell r="AP103" t="str">
            <v>Ocultar</v>
          </cell>
          <cell r="AQ103" t="str">
            <v>Ocultar</v>
          </cell>
        </row>
        <row r="104">
          <cell r="AI104" t="str">
            <v>Ocultar</v>
          </cell>
          <cell r="AJ104" t="str">
            <v>Ocultar</v>
          </cell>
          <cell r="AK104" t="str">
            <v>Ocultar</v>
          </cell>
          <cell r="AL104" t="str">
            <v>Ocultar</v>
          </cell>
          <cell r="AM104" t="str">
            <v>Ocultar</v>
          </cell>
          <cell r="AN104" t="str">
            <v>Ocultar</v>
          </cell>
          <cell r="AO104" t="str">
            <v>Ocultar</v>
          </cell>
          <cell r="AP104" t="str">
            <v>Ocultar</v>
          </cell>
          <cell r="AQ104" t="str">
            <v>Ocultar</v>
          </cell>
        </row>
        <row r="105">
          <cell r="AI105" t="str">
            <v>10000 - GRUPO SANTANDER CENTRAL HISPANO</v>
          </cell>
          <cell r="AJ105" t="str">
            <v>16000 - GESTION DE ACTIVOS Y BANCA PRIVADA</v>
          </cell>
          <cell r="AK105" t="str">
            <v>16001 - GESTION DE ACTIVOS</v>
          </cell>
          <cell r="AL105" t="str">
            <v>16300 - GESTION DE ACTIVOS - ESPAÑA</v>
          </cell>
          <cell r="AM105" t="str">
            <v>Ocultar</v>
          </cell>
          <cell r="AN105" t="str">
            <v>Ocultar</v>
          </cell>
          <cell r="AO105" t="str">
            <v>Ocultar</v>
          </cell>
          <cell r="AP105" t="str">
            <v>Ocultar</v>
          </cell>
          <cell r="AQ105" t="str">
            <v>Ocultar</v>
          </cell>
        </row>
        <row r="106">
          <cell r="AI106" t="str">
            <v>10000 - GRUPO SANTANDER CENTRAL HISPANO</v>
          </cell>
          <cell r="AJ106" t="str">
            <v>16000 - GESTION DE ACTIVOS Y BANCA PRIVADA</v>
          </cell>
          <cell r="AK106" t="str">
            <v>16001 - GESTION DE ACTIVOS</v>
          </cell>
          <cell r="AL106" t="str">
            <v>16050 - GESTION DE ACTIVOS - PORTUGAL</v>
          </cell>
          <cell r="AM106" t="str">
            <v>Ocultar</v>
          </cell>
          <cell r="AN106" t="str">
            <v>Ocultar</v>
          </cell>
          <cell r="AO106" t="str">
            <v>Ocultar</v>
          </cell>
          <cell r="AP106" t="str">
            <v>Ocultar</v>
          </cell>
          <cell r="AQ106" t="str">
            <v>30000 - PORTUGAL - PROFORMA</v>
          </cell>
        </row>
        <row r="107">
          <cell r="AI107" t="str">
            <v>10000 - GRUPO SANTANDER CENTRAL HISPANO</v>
          </cell>
          <cell r="AJ107" t="str">
            <v>16000 - GESTION DE ACTIVOS Y BANCA PRIVADA</v>
          </cell>
          <cell r="AK107" t="str">
            <v>16001 - GESTION DE ACTIVOS</v>
          </cell>
          <cell r="AL107" t="str">
            <v>16003 - GESTORAS - AMERICA</v>
          </cell>
          <cell r="AM107" t="str">
            <v>16080 - GESTION DE ACTIVOS - PERU</v>
          </cell>
          <cell r="AN107" t="str">
            <v>Ocultar</v>
          </cell>
          <cell r="AO107" t="str">
            <v>Ocultar</v>
          </cell>
          <cell r="AP107" t="str">
            <v>22080 - LATINOAMERICA PROFORMA - PERU</v>
          </cell>
          <cell r="AQ107" t="str">
            <v>22000 - LATINOAMERICA - PROFORMA</v>
          </cell>
        </row>
        <row r="108">
          <cell r="AI108" t="str">
            <v>10000 - GRUPO SANTANDER CENTRAL HISPANO</v>
          </cell>
          <cell r="AJ108" t="str">
            <v>16000 - GESTION DE ACTIVOS Y BANCA PRIVADA</v>
          </cell>
          <cell r="AK108" t="str">
            <v>16002 - BANCA PRIVADA</v>
          </cell>
          <cell r="AL108" t="str">
            <v>16410 - B.S.N. BANIF</v>
          </cell>
          <cell r="AM108" t="str">
            <v>Ocultar</v>
          </cell>
          <cell r="AN108" t="str">
            <v>Ocultar</v>
          </cell>
          <cell r="AO108" t="str">
            <v>Ocultar</v>
          </cell>
          <cell r="AP108" t="str">
            <v>Ocultar</v>
          </cell>
          <cell r="AQ108" t="str">
            <v>Ocultar</v>
          </cell>
        </row>
        <row r="109">
          <cell r="AI109" t="str">
            <v>10000 - GRUPO SANTANDER CENTRAL HISPANO</v>
          </cell>
          <cell r="AJ109" t="str">
            <v>16000 - GESTION DE ACTIVOS Y BANCA PRIVADA</v>
          </cell>
          <cell r="AK109" t="str">
            <v>16002 - BANCA PRIVADA</v>
          </cell>
          <cell r="AL109" t="str">
            <v>16700 - B.P.I. INTERNACIONAL</v>
          </cell>
          <cell r="AM109" t="str">
            <v>16500 - RESTO B.P.I.</v>
          </cell>
          <cell r="AN109" t="str">
            <v>Ocultar</v>
          </cell>
          <cell r="AO109" t="str">
            <v>Ocultar</v>
          </cell>
          <cell r="AP109" t="str">
            <v>Ocultar</v>
          </cell>
          <cell r="AQ109" t="str">
            <v>Ocultar</v>
          </cell>
        </row>
        <row r="110">
          <cell r="AI110" t="str">
            <v>10000 - GRUPO SANTANDER CENTRAL HISPANO</v>
          </cell>
          <cell r="AJ110" t="str">
            <v>16000 - GESTION DE ACTIVOS Y BANCA PRIVADA</v>
          </cell>
          <cell r="AK110" t="str">
            <v>16002 - BANCA PRIVADA</v>
          </cell>
          <cell r="AL110" t="str">
            <v>16700 - B.P.I. INTERNACIONAL</v>
          </cell>
          <cell r="AM110" t="str">
            <v>29000 - BPI - AMERICA</v>
          </cell>
          <cell r="AN110" t="str">
            <v>29010 - BPI - CHILE</v>
          </cell>
          <cell r="AO110" t="str">
            <v>Ocultar</v>
          </cell>
          <cell r="AP110" t="str">
            <v>22010 - LATINOAMERICA PROFORMA - CHILE</v>
          </cell>
          <cell r="AQ110" t="str">
            <v>22000 - LATINOAMERICA - PROFORMA</v>
          </cell>
        </row>
        <row r="111">
          <cell r="AI111" t="str">
            <v>10000 - GRUPO SANTANDER CENTRAL HISPANO</v>
          </cell>
          <cell r="AJ111" t="str">
            <v>16000 - GESTION DE ACTIVOS Y BANCA PRIVADA</v>
          </cell>
          <cell r="AK111" t="str">
            <v>16002 - BANCA PRIVADA</v>
          </cell>
          <cell r="AL111" t="str">
            <v>16700 - B.P.I. INTERNACIONAL</v>
          </cell>
          <cell r="AM111" t="str">
            <v>29000 - BPI - AMERICA</v>
          </cell>
          <cell r="AN111" t="str">
            <v>29350 - BPI - BOLIVIA</v>
          </cell>
          <cell r="AO111" t="str">
            <v>Ocultar</v>
          </cell>
          <cell r="AP111" t="str">
            <v>22350 - LATINOAMERICA PROFORMA - BOLIVIA</v>
          </cell>
          <cell r="AQ111" t="str">
            <v>22000 - LATINOAMERICA - PROFORMA</v>
          </cell>
        </row>
        <row r="112">
          <cell r="AI112" t="str">
            <v>10000 - GRUPO SANTANDER CENTRAL HISPANO</v>
          </cell>
          <cell r="AJ112" t="str">
            <v>16000 - GESTION DE ACTIVOS Y BANCA PRIVADA</v>
          </cell>
          <cell r="AK112" t="str">
            <v>16002 - BANCA PRIVADA</v>
          </cell>
          <cell r="AL112" t="str">
            <v>16700 - B.P.I. INTERNACIONAL</v>
          </cell>
          <cell r="AM112" t="str">
            <v>29000 - BPI - AMERICA</v>
          </cell>
          <cell r="AN112" t="str">
            <v>29360 - RESTO LATINOAMERICA (PAN)</v>
          </cell>
          <cell r="AO112" t="str">
            <v>Ocultar</v>
          </cell>
          <cell r="AP112" t="str">
            <v>22200 - LATINOAMERICA PROFORMA - RESTO</v>
          </cell>
          <cell r="AQ112" t="str">
            <v>22000 - LATINOAMERICA - PROFORMA</v>
          </cell>
        </row>
        <row r="113">
          <cell r="AI113" t="str">
            <v>10000 - GRUPO SANTANDER CENTRAL HISPANO</v>
          </cell>
          <cell r="AJ113" t="str">
            <v>16000 - GESTION DE ACTIVOS Y BANCA PRIVADA</v>
          </cell>
          <cell r="AK113" t="str">
            <v>16002 - BANCA PRIVADA</v>
          </cell>
          <cell r="AL113" t="str">
            <v>16700 - B.P.I. INTERNACIONAL</v>
          </cell>
          <cell r="AM113" t="str">
            <v>29000 - BPI - AMERICA</v>
          </cell>
          <cell r="AN113" t="str">
            <v>29420 - BPI - PARAGUAY</v>
          </cell>
          <cell r="AO113" t="str">
            <v>Ocultar</v>
          </cell>
          <cell r="AP113" t="str">
            <v>22420 - LATINOAMERICA PROFORMA - PARAGUAY</v>
          </cell>
          <cell r="AQ113" t="str">
            <v>22000 - LATINOAMERICA - PROFORMA</v>
          </cell>
        </row>
        <row r="114">
          <cell r="AI114" t="str">
            <v>Ocultar</v>
          </cell>
          <cell r="AJ114" t="str">
            <v>Ocultar</v>
          </cell>
          <cell r="AK114" t="str">
            <v>Ocultar</v>
          </cell>
          <cell r="AL114" t="str">
            <v>Ocultar</v>
          </cell>
          <cell r="AM114" t="str">
            <v>Ocultar</v>
          </cell>
          <cell r="AN114" t="str">
            <v>Ocultar</v>
          </cell>
          <cell r="AO114" t="str">
            <v>Ocultar</v>
          </cell>
          <cell r="AP114" t="str">
            <v>Ocultar</v>
          </cell>
          <cell r="AQ114" t="str">
            <v>Ocultar</v>
          </cell>
        </row>
        <row r="115">
          <cell r="AI115" t="str">
            <v>Ocultar</v>
          </cell>
          <cell r="AJ115" t="str">
            <v>Ocultar</v>
          </cell>
          <cell r="AK115" t="str">
            <v>Ocultar</v>
          </cell>
          <cell r="AL115" t="str">
            <v>Ocultar</v>
          </cell>
          <cell r="AM115" t="str">
            <v>Ocultar</v>
          </cell>
          <cell r="AN115" t="str">
            <v>Ocultar</v>
          </cell>
          <cell r="AO115" t="str">
            <v>Ocultar</v>
          </cell>
          <cell r="AP115" t="str">
            <v>Ocultar</v>
          </cell>
          <cell r="AQ115" t="str">
            <v>Ocultar</v>
          </cell>
        </row>
        <row r="116">
          <cell r="AI116" t="str">
            <v>10000 - GRUPO SANTANDER CENTRAL HISPANO</v>
          </cell>
          <cell r="AJ116" t="str">
            <v>17000 - PARTICIPACIONES / GESTION FINANCIERA</v>
          </cell>
          <cell r="AK116" t="str">
            <v>Ocultar</v>
          </cell>
          <cell r="AL116" t="str">
            <v>Ocultar</v>
          </cell>
          <cell r="AM116" t="str">
            <v>Ocultar</v>
          </cell>
          <cell r="AN116" t="str">
            <v>Ocultar</v>
          </cell>
          <cell r="AO116" t="str">
            <v>Ocultar</v>
          </cell>
          <cell r="AP116" t="str">
            <v>Ocultar</v>
          </cell>
          <cell r="AQ116" t="str">
            <v>Ocultar</v>
          </cell>
        </row>
        <row r="117">
          <cell r="AI117" t="str">
            <v>10000 - GRUPO SANTANDER CENTRAL HISPANO</v>
          </cell>
          <cell r="AJ117" t="str">
            <v>17000 - PARTICIPACIONES / GESTION FINANCIERA</v>
          </cell>
          <cell r="AK117" t="str">
            <v>Ocultar</v>
          </cell>
          <cell r="AL117" t="str">
            <v>Ocultar</v>
          </cell>
          <cell r="AM117" t="str">
            <v>Ocultar</v>
          </cell>
          <cell r="AN117" t="str">
            <v>Ocultar</v>
          </cell>
          <cell r="AO117" t="str">
            <v>Ocultar</v>
          </cell>
          <cell r="AP117" t="str">
            <v>Ocultar</v>
          </cell>
          <cell r="AQ117" t="str">
            <v>Ocultar</v>
          </cell>
        </row>
        <row r="118">
          <cell r="AI118" t="str">
            <v>10000 - GRUPO SANTANDER CENTRAL HISPANO</v>
          </cell>
          <cell r="AJ118" t="str">
            <v>17000 - PARTICIPACIONES / GESTION FINANCIERA</v>
          </cell>
          <cell r="AK118" t="str">
            <v>Ocultar</v>
          </cell>
          <cell r="AL118" t="str">
            <v>Ocultar</v>
          </cell>
          <cell r="AM118" t="str">
            <v>Ocultar</v>
          </cell>
          <cell r="AN118" t="str">
            <v>Ocultar</v>
          </cell>
          <cell r="AO118" t="str">
            <v>Ocultar</v>
          </cell>
          <cell r="AP118" t="str">
            <v>Ocultar</v>
          </cell>
          <cell r="AQ118" t="str">
            <v>Ocultar</v>
          </cell>
        </row>
        <row r="119">
          <cell r="AI119" t="str">
            <v>10000 - GRUPO SANTANDER CENTRAL HISPANO</v>
          </cell>
          <cell r="AJ119" t="str">
            <v>17000 - PARTICIPACIONES / GESTION FINANCIERA</v>
          </cell>
          <cell r="AK119" t="str">
            <v>Ocultar</v>
          </cell>
          <cell r="AL119" t="str">
            <v>Ocultar</v>
          </cell>
          <cell r="AM119" t="str">
            <v>Ocultar</v>
          </cell>
          <cell r="AN119" t="str">
            <v>Ocultar</v>
          </cell>
          <cell r="AO119" t="str">
            <v>Ocultar</v>
          </cell>
          <cell r="AP119" t="str">
            <v>Ocultar</v>
          </cell>
          <cell r="AQ119" t="str">
            <v>Ocultar</v>
          </cell>
        </row>
        <row r="120">
          <cell r="AI120" t="str">
            <v>Ocultar</v>
          </cell>
          <cell r="AJ120" t="str">
            <v>Ocultar</v>
          </cell>
          <cell r="AK120" t="str">
            <v>Ocultar</v>
          </cell>
          <cell r="AL120" t="str">
            <v>Ocultar</v>
          </cell>
          <cell r="AM120" t="str">
            <v>Ocultar</v>
          </cell>
          <cell r="AN120" t="str">
            <v>Ocultar</v>
          </cell>
          <cell r="AO120" t="str">
            <v>Ocultar</v>
          </cell>
          <cell r="AP120" t="str">
            <v>Ocultar</v>
          </cell>
          <cell r="AQ120" t="str">
            <v>Ocultar</v>
          </cell>
        </row>
        <row r="121">
          <cell r="AI121" t="str">
            <v>Ocultar</v>
          </cell>
          <cell r="AJ121" t="str">
            <v>Ocultar</v>
          </cell>
          <cell r="AK121" t="str">
            <v>Ocultar</v>
          </cell>
          <cell r="AL121" t="str">
            <v>Ocultar</v>
          </cell>
          <cell r="AM121" t="str">
            <v>Ocultar</v>
          </cell>
          <cell r="AN121" t="str">
            <v>Ocultar</v>
          </cell>
          <cell r="AO121" t="str">
            <v>Ocultar</v>
          </cell>
          <cell r="AP121" t="str">
            <v>Ocultar</v>
          </cell>
          <cell r="AQ121" t="str">
            <v>Ocultar</v>
          </cell>
        </row>
        <row r="122">
          <cell r="AI122" t="str">
            <v>10000 - GRUPO SANTANDER CENTRAL HISPANO</v>
          </cell>
          <cell r="AJ122" t="str">
            <v>11000 - BANCA COMERCIAL EUROPA</v>
          </cell>
          <cell r="AK122" t="str">
            <v>11500 - SANTANDER CONSUMER FINANCE</v>
          </cell>
          <cell r="AL122" t="str">
            <v>21001 - PATAGON - ESPAÑA</v>
          </cell>
          <cell r="AM122" t="str">
            <v>Ocultar</v>
          </cell>
          <cell r="AN122" t="str">
            <v>Ocultar</v>
          </cell>
          <cell r="AO122" t="str">
            <v>Ocultar</v>
          </cell>
          <cell r="AP122" t="str">
            <v>Ocultar</v>
          </cell>
          <cell r="AQ122" t="str">
            <v>Ocultar</v>
          </cell>
        </row>
        <row r="123">
          <cell r="AI123" t="str">
            <v>10000 - GRUPO SANTANDER CENTRAL HISPANO</v>
          </cell>
          <cell r="AJ123" t="str">
            <v>11000 - BANCA COMERCIAL EUROPA</v>
          </cell>
          <cell r="AK123" t="str">
            <v>21002 - DIREKT - ALEMANIA</v>
          </cell>
          <cell r="AL123" t="str">
            <v>Ocultar</v>
          </cell>
          <cell r="AM123" t="str">
            <v>Ocultar</v>
          </cell>
          <cell r="AN123" t="str">
            <v>Ocultar</v>
          </cell>
          <cell r="AO123" t="str">
            <v>Ocultar</v>
          </cell>
          <cell r="AP123" t="str">
            <v>Ocultar</v>
          </cell>
          <cell r="AQ123" t="str">
            <v>Ocultar</v>
          </cell>
        </row>
        <row r="124">
          <cell r="AI124" t="str">
            <v>Ocultar</v>
          </cell>
          <cell r="AJ124" t="str">
            <v>Ocultar</v>
          </cell>
          <cell r="AK124" t="str">
            <v>Ocultar</v>
          </cell>
          <cell r="AL124" t="str">
            <v>Ocultar</v>
          </cell>
          <cell r="AM124" t="str">
            <v>Ocultar</v>
          </cell>
          <cell r="AN124" t="str">
            <v>Ocultar</v>
          </cell>
          <cell r="AO124" t="str">
            <v>Ocultar</v>
          </cell>
          <cell r="AP124" t="str">
            <v>Ocultar</v>
          </cell>
          <cell r="AQ124" t="str">
            <v>Ocultar</v>
          </cell>
        </row>
        <row r="125">
          <cell r="AI125" t="str">
            <v>10000 - GRUPO SANTANDER CENTRAL HISPANO</v>
          </cell>
          <cell r="AJ125" t="str">
            <v>11000 - BANCA COMERCIAL EUROPA</v>
          </cell>
          <cell r="AK125" t="str">
            <v>11400 - MINORISTA</v>
          </cell>
          <cell r="AL125" t="str">
            <v>11600 - RED SANTANDER CENTRAL HISPANO</v>
          </cell>
          <cell r="AM125" t="str">
            <v>Ocultar</v>
          </cell>
          <cell r="AN125" t="str">
            <v>Ocultar</v>
          </cell>
          <cell r="AO125" t="str">
            <v>Ocultar</v>
          </cell>
          <cell r="AP125" t="str">
            <v>Ocultar</v>
          </cell>
          <cell r="AQ125" t="str">
            <v>Ocultar</v>
          </cell>
        </row>
        <row r="126">
          <cell r="AI126" t="str">
            <v>10000 - GRUPO SANTANDER CENTRAL HISPANO</v>
          </cell>
          <cell r="AJ126" t="str">
            <v>11000 - BANCA COMERCIAL EUROPA</v>
          </cell>
          <cell r="AK126" t="str">
            <v>11400 - MINORISTA</v>
          </cell>
          <cell r="AL126" t="str">
            <v>11800 - 4B, DINNERS</v>
          </cell>
          <cell r="AM126" t="str">
            <v>Ocultar</v>
          </cell>
          <cell r="AN126" t="str">
            <v>Ocultar</v>
          </cell>
          <cell r="AO126" t="str">
            <v>Ocultar</v>
          </cell>
          <cell r="AP126" t="str">
            <v>Ocultar</v>
          </cell>
          <cell r="AQ126" t="str">
            <v>Ocultar</v>
          </cell>
        </row>
        <row r="127">
          <cell r="AI127" t="str">
            <v>10000 - GRUPO SANTANDER CENTRAL HISPANO</v>
          </cell>
          <cell r="AJ127" t="str">
            <v>11000 - BANCA COMERCIAL EUROPA</v>
          </cell>
          <cell r="AK127" t="str">
            <v>11400 - MINORISTA</v>
          </cell>
          <cell r="AL127" t="str">
            <v>11009 - AJUSTES - MINORISTA</v>
          </cell>
          <cell r="AM127" t="str">
            <v>Ocultar</v>
          </cell>
          <cell r="AN127" t="str">
            <v>Ocultar</v>
          </cell>
          <cell r="AO127" t="str">
            <v>Ocultar</v>
          </cell>
          <cell r="AP127" t="str">
            <v>Ocultar</v>
          </cell>
          <cell r="AQ127" t="str">
            <v>Ocultar</v>
          </cell>
        </row>
        <row r="128">
          <cell r="AI128" t="str">
            <v>Ocultar</v>
          </cell>
          <cell r="AJ128" t="str">
            <v>Ocultar</v>
          </cell>
          <cell r="AK128" t="str">
            <v>Ocultar</v>
          </cell>
          <cell r="AL128" t="str">
            <v>Ocultar</v>
          </cell>
          <cell r="AM128" t="str">
            <v>Ocultar</v>
          </cell>
          <cell r="AN128" t="str">
            <v>Ocultar</v>
          </cell>
          <cell r="AO128" t="str">
            <v>Ocultar</v>
          </cell>
          <cell r="AP128" t="str">
            <v>Ocultar</v>
          </cell>
          <cell r="AQ128" t="str">
            <v>Ocultar</v>
          </cell>
        </row>
        <row r="129">
          <cell r="AI129" t="str">
            <v>10000 - GRUPO SANTANDER CENTRAL HISPANO</v>
          </cell>
          <cell r="AJ129" t="str">
            <v>11000 - BANCA COMERCIAL EUROPA</v>
          </cell>
          <cell r="AK129" t="str">
            <v>11500 - SANTANDER CONSUMER FINANCE</v>
          </cell>
          <cell r="AL129" t="str">
            <v>11501 - GRUPO HISPAMER</v>
          </cell>
          <cell r="AM129" t="str">
            <v>Ocultar</v>
          </cell>
          <cell r="AN129" t="str">
            <v>Ocultar</v>
          </cell>
          <cell r="AO129" t="str">
            <v>Ocultar</v>
          </cell>
          <cell r="AP129" t="str">
            <v>Ocultar</v>
          </cell>
          <cell r="AQ129" t="str">
            <v>Ocultar</v>
          </cell>
        </row>
        <row r="130">
          <cell r="AI130" t="str">
            <v>10000 - GRUPO SANTANDER CENTRAL HISPANO</v>
          </cell>
          <cell r="AJ130" t="str">
            <v>11000 - BANCA COMERCIAL EUROPA</v>
          </cell>
          <cell r="AK130" t="str">
            <v>11500 - SANTANDER CONSUMER FINANCE</v>
          </cell>
          <cell r="AL130" t="str">
            <v>12120 - FINCONSUMO</v>
          </cell>
          <cell r="AM130" t="str">
            <v>Ocultar</v>
          </cell>
          <cell r="AN130" t="str">
            <v>Ocultar</v>
          </cell>
          <cell r="AO130" t="str">
            <v>Ocultar</v>
          </cell>
          <cell r="AP130" t="str">
            <v>Ocultar</v>
          </cell>
          <cell r="AQ130" t="str">
            <v>Ocultar</v>
          </cell>
        </row>
        <row r="131">
          <cell r="AI131" t="str">
            <v>10000 - GRUPO SANTANDER CENTRAL HISPANO</v>
          </cell>
          <cell r="AJ131" t="str">
            <v>11000 - BANCA COMERCIAL EUROPA</v>
          </cell>
          <cell r="AK131" t="str">
            <v>11500 - SANTANDER CONSUMER FINANCE</v>
          </cell>
          <cell r="AL131" t="str">
            <v>12060 - CC BANK - AKB</v>
          </cell>
          <cell r="AM131" t="str">
            <v>Ocultar</v>
          </cell>
          <cell r="AN131" t="str">
            <v>Ocultar</v>
          </cell>
          <cell r="AO131" t="str">
            <v>Ocultar</v>
          </cell>
          <cell r="AP131" t="str">
            <v>Ocultar</v>
          </cell>
          <cell r="AQ131" t="str">
            <v>Ocultar</v>
          </cell>
        </row>
        <row r="132">
          <cell r="AI132" t="str">
            <v>10000 - GRUPO SANTANDER CENTRAL HISPANO</v>
          </cell>
          <cell r="AJ132" t="str">
            <v>11000 - BANCA COMERCIAL EUROPA</v>
          </cell>
          <cell r="AK132" t="str">
            <v>11500 - SANTANDER CONSUMER FINANCE</v>
          </cell>
          <cell r="AL132" t="str">
            <v>11502 - RESTO CONSUMO NO BANCARIO</v>
          </cell>
          <cell r="AM132" t="str">
            <v>Ocultar</v>
          </cell>
          <cell r="AN132" t="str">
            <v>Ocultar</v>
          </cell>
          <cell r="AO132" t="str">
            <v>Ocultar</v>
          </cell>
          <cell r="AP132" t="str">
            <v>Ocultar</v>
          </cell>
          <cell r="AQ132" t="str">
            <v>Ocultar</v>
          </cell>
        </row>
        <row r="133">
          <cell r="AI133" t="str">
            <v>10000 - GRUPO SANTANDER CENTRAL HISPANO</v>
          </cell>
          <cell r="AJ133" t="str">
            <v>11000 - BANCA COMERCIAL EUROPA</v>
          </cell>
          <cell r="AK133" t="str">
            <v>11500 - SANTANDER CONSUMER FINANCE</v>
          </cell>
          <cell r="AL133" t="str">
            <v>11540 - POLONIA</v>
          </cell>
          <cell r="AM133" t="str">
            <v>Ocultar</v>
          </cell>
          <cell r="AN133" t="str">
            <v>Ocultar</v>
          </cell>
          <cell r="AO133" t="str">
            <v>Ocultar</v>
          </cell>
          <cell r="AP133" t="str">
            <v>Ocultar</v>
          </cell>
          <cell r="AQ133" t="str">
            <v>Ocultar</v>
          </cell>
        </row>
        <row r="134">
          <cell r="AI134" t="str">
            <v>Ocultar</v>
          </cell>
          <cell r="AJ134" t="str">
            <v>Ocultar</v>
          </cell>
          <cell r="AK134" t="str">
            <v>Ocultar</v>
          </cell>
          <cell r="AL134" t="str">
            <v>Ocultar</v>
          </cell>
          <cell r="AM134" t="str">
            <v>Ocultar</v>
          </cell>
          <cell r="AN134" t="str">
            <v>Ocultar</v>
          </cell>
          <cell r="AO134" t="str">
            <v>Ocultar</v>
          </cell>
          <cell r="AP134" t="str">
            <v>Ocultar</v>
          </cell>
          <cell r="AQ134" t="str">
            <v>Ocultar</v>
          </cell>
        </row>
        <row r="135">
          <cell r="AI135" t="str">
            <v>10000 - GRUPO SANTANDER CENTRAL HISPANO</v>
          </cell>
          <cell r="AJ135" t="str">
            <v>11000 - BANCA COMERCIAL EUROPA</v>
          </cell>
          <cell r="AK135" t="str">
            <v>12050 - COMERCIAL PORTUGAL</v>
          </cell>
          <cell r="AL135" t="str">
            <v>Ocultar</v>
          </cell>
          <cell r="AM135" t="str">
            <v>12380 - COMERCIAL PORTUGAL RESTO</v>
          </cell>
          <cell r="AN135" t="str">
            <v>Ocultar</v>
          </cell>
          <cell r="AO135" t="str">
            <v>Ocultar</v>
          </cell>
          <cell r="AP135" t="str">
            <v>Ocultar</v>
          </cell>
          <cell r="AQ135" t="str">
            <v>30000 - PORTUGAL - PROFORMA</v>
          </cell>
        </row>
        <row r="136">
          <cell r="AI136" t="str">
            <v>10000 - GRUPO SANTANDER CENTRAL HISPANO</v>
          </cell>
          <cell r="AJ136" t="str">
            <v>11000 - BANCA COMERCIAL EUROPA</v>
          </cell>
          <cell r="AK136" t="str">
            <v>12050 - COMERCIAL PORTUGAL</v>
          </cell>
          <cell r="AL136" t="str">
            <v>Ocultar</v>
          </cell>
          <cell r="AM136" t="str">
            <v>12370 - COMERCIAL TOTTA</v>
          </cell>
          <cell r="AN136" t="str">
            <v>Ocultar</v>
          </cell>
          <cell r="AO136" t="str">
            <v>Ocultar</v>
          </cell>
          <cell r="AP136" t="str">
            <v>Ocultar</v>
          </cell>
          <cell r="AQ136" t="str">
            <v>30000 - PORTUGAL - PROFORMA</v>
          </cell>
        </row>
        <row r="137">
          <cell r="AI137" t="str">
            <v>10000 - GRUPO SANTANDER CENTRAL HISPANO</v>
          </cell>
          <cell r="AJ137" t="str">
            <v>11000 - BANCA COMERCIAL EUROPA</v>
          </cell>
          <cell r="AK137" t="str">
            <v>12050 - COMERCIAL PORTUGAL</v>
          </cell>
          <cell r="AL137" t="str">
            <v>Ocultar</v>
          </cell>
          <cell r="AM137" t="str">
            <v>12390 - COMERCIAL PREDIAL</v>
          </cell>
          <cell r="AN137" t="str">
            <v>Ocultar</v>
          </cell>
          <cell r="AO137" t="str">
            <v>Ocultar</v>
          </cell>
          <cell r="AP137" t="str">
            <v>Ocultar</v>
          </cell>
          <cell r="AQ137" t="str">
            <v>30000 - PORTUGAL - PROFORMA</v>
          </cell>
        </row>
        <row r="138">
          <cell r="AI138" t="str">
            <v>10000 - GRUPO SANTANDER CENTRAL HISPANO</v>
          </cell>
          <cell r="AJ138" t="str">
            <v>11000 - BANCA COMERCIAL EUROPA</v>
          </cell>
          <cell r="AK138" t="str">
            <v>12050 - COMERCIAL PORTUGAL</v>
          </cell>
          <cell r="AL138" t="str">
            <v>Ocultar</v>
          </cell>
          <cell r="AM138" t="str">
            <v>12310 - AJUSTES IMPUTADOS PORTUGAL</v>
          </cell>
          <cell r="AN138" t="str">
            <v>Ocultar</v>
          </cell>
          <cell r="AO138" t="str">
            <v>Ocultar</v>
          </cell>
          <cell r="AP138" t="str">
            <v>Ocultar</v>
          </cell>
          <cell r="AQ138" t="str">
            <v>30000 - PORTUGAL - PROFORMA</v>
          </cell>
        </row>
        <row r="139">
          <cell r="AI139" t="str">
            <v>Ocultar</v>
          </cell>
          <cell r="AJ139" t="str">
            <v>Ocultar</v>
          </cell>
          <cell r="AK139" t="str">
            <v>Ocultar</v>
          </cell>
          <cell r="AL139" t="str">
            <v>Ocultar</v>
          </cell>
          <cell r="AM139" t="str">
            <v>Ocultar</v>
          </cell>
          <cell r="AN139" t="str">
            <v>Ocultar</v>
          </cell>
          <cell r="AO139" t="str">
            <v>Ocultar</v>
          </cell>
          <cell r="AP139" t="str">
            <v>Ocultar</v>
          </cell>
          <cell r="AQ139" t="str">
            <v>Ocultar</v>
          </cell>
        </row>
        <row r="140">
          <cell r="AI140" t="str">
            <v>10000 - GRUPO SANTANDER CENTRAL HISPANO</v>
          </cell>
          <cell r="AJ140" t="str">
            <v>11000 - BANCA COMERCIAL EUROPA</v>
          </cell>
          <cell r="AK140" t="str">
            <v>15000 - BANESTO CONSOLIDADO</v>
          </cell>
          <cell r="AL140" t="str">
            <v>Ocultar</v>
          </cell>
          <cell r="AM140" t="str">
            <v>Ocultar</v>
          </cell>
          <cell r="AN140" t="str">
            <v>Ocultar</v>
          </cell>
          <cell r="AO140" t="str">
            <v>Ocultar</v>
          </cell>
          <cell r="AP140" t="str">
            <v>Ocultar</v>
          </cell>
          <cell r="AQ140" t="str">
            <v>Ocultar</v>
          </cell>
        </row>
        <row r="141">
          <cell r="AI141" t="str">
            <v>Ocultar</v>
          </cell>
          <cell r="AJ141" t="str">
            <v>Ocultar</v>
          </cell>
          <cell r="AK141" t="str">
            <v>Ocultar</v>
          </cell>
          <cell r="AL141" t="str">
            <v>Ocultar</v>
          </cell>
          <cell r="AM141" t="str">
            <v>Ocultar</v>
          </cell>
          <cell r="AN141" t="str">
            <v>Ocultar</v>
          </cell>
          <cell r="AO141" t="str">
            <v>Ocultar</v>
          </cell>
          <cell r="AP141" t="str">
            <v>Ocultar</v>
          </cell>
          <cell r="AQ141" t="str">
            <v>Ocultar</v>
          </cell>
        </row>
        <row r="142">
          <cell r="AI142" t="str">
            <v>Ocultar</v>
          </cell>
          <cell r="AJ142" t="str">
            <v>Ocultar</v>
          </cell>
          <cell r="AK142" t="str">
            <v>Ocultar</v>
          </cell>
          <cell r="AL142" t="str">
            <v>Ocultar</v>
          </cell>
          <cell r="AM142" t="str">
            <v>Ocultar</v>
          </cell>
          <cell r="AN142" t="str">
            <v>Ocultar</v>
          </cell>
          <cell r="AO142" t="str">
            <v>Ocultar</v>
          </cell>
          <cell r="AP142" t="str">
            <v>Ocultar</v>
          </cell>
          <cell r="AQ142" t="str">
            <v>Ocultar</v>
          </cell>
        </row>
        <row r="143">
          <cell r="AI143" t="str">
            <v>10000 - GRUPO SANTANDER CENTRAL HISPANO</v>
          </cell>
          <cell r="AJ143" t="str">
            <v>12001 - BANCA COMERCIAL AMERICA</v>
          </cell>
          <cell r="AK143" t="str">
            <v>Ocultar</v>
          </cell>
          <cell r="AL143" t="str">
            <v>12010 - COMERCIAL CHILE</v>
          </cell>
          <cell r="AM143" t="str">
            <v>Ocultar</v>
          </cell>
          <cell r="AN143" t="str">
            <v>Ocultar</v>
          </cell>
          <cell r="AO143" t="str">
            <v>Ocultar</v>
          </cell>
          <cell r="AP143" t="str">
            <v>22010 - LATINOAMERICA PROFORMA - CHILE</v>
          </cell>
          <cell r="AQ143" t="str">
            <v>22000 - LATINOAMERICA - PROFORMA</v>
          </cell>
        </row>
        <row r="144">
          <cell r="AI144" t="str">
            <v>10000 - GRUPO SANTANDER CENTRAL HISPANO</v>
          </cell>
          <cell r="AJ144" t="str">
            <v>12001 - BANCA COMERCIAL AMERICA</v>
          </cell>
          <cell r="AK144" t="str">
            <v>Ocultar</v>
          </cell>
          <cell r="AL144" t="str">
            <v>12020 - COMERCIAL URUGUAY</v>
          </cell>
          <cell r="AM144" t="str">
            <v>Ocultar</v>
          </cell>
          <cell r="AN144" t="str">
            <v>Ocultar</v>
          </cell>
          <cell r="AO144" t="str">
            <v>Ocultar</v>
          </cell>
          <cell r="AP144" t="str">
            <v>22020 - LATINOAMERICA PROFORMA - URUGUAY</v>
          </cell>
          <cell r="AQ144" t="str">
            <v>22000 - LATINOAMERICA - PROFORMA</v>
          </cell>
        </row>
        <row r="145">
          <cell r="AI145" t="str">
            <v>10000 - GRUPO SANTANDER CENTRAL HISPANO</v>
          </cell>
          <cell r="AJ145" t="str">
            <v>12001 - BANCA COMERCIAL AMERICA</v>
          </cell>
          <cell r="AK145" t="str">
            <v>Ocultar</v>
          </cell>
          <cell r="AL145" t="str">
            <v>12030 - COMERCIAL PUERTO RICO</v>
          </cell>
          <cell r="AM145" t="str">
            <v>Ocultar</v>
          </cell>
          <cell r="AN145" t="str">
            <v>Ocultar</v>
          </cell>
          <cell r="AO145" t="str">
            <v>Ocultar</v>
          </cell>
          <cell r="AP145" t="str">
            <v>22030 - LATINOAMERICA PROFORMA - PUERTO RICO</v>
          </cell>
          <cell r="AQ145" t="str">
            <v>22000 - LATINOAMERICA - PROFORMA</v>
          </cell>
        </row>
        <row r="146">
          <cell r="AI146" t="str">
            <v>10000 - GRUPO SANTANDER CENTRAL HISPANO</v>
          </cell>
          <cell r="AJ146" t="str">
            <v>12001 - BANCA COMERCIAL AMERICA</v>
          </cell>
          <cell r="AK146" t="str">
            <v>Ocultar</v>
          </cell>
          <cell r="AL146" t="str">
            <v>12080 - COMERCIAL PERU</v>
          </cell>
          <cell r="AM146" t="str">
            <v>Ocultar</v>
          </cell>
          <cell r="AN146" t="str">
            <v>Ocultar</v>
          </cell>
          <cell r="AO146" t="str">
            <v>Ocultar</v>
          </cell>
          <cell r="AP146" t="str">
            <v>22080 - LATINOAMERICA PROFORMA - PERU</v>
          </cell>
          <cell r="AQ146" t="str">
            <v>22000 - LATINOAMERICA - PROFORMA</v>
          </cell>
        </row>
        <row r="147">
          <cell r="AI147" t="str">
            <v>10000 - GRUPO SANTANDER CENTRAL HISPANO</v>
          </cell>
          <cell r="AJ147" t="str">
            <v>12001 - BANCA COMERCIAL AMERICA</v>
          </cell>
          <cell r="AK147" t="str">
            <v>Ocultar</v>
          </cell>
          <cell r="AL147" t="str">
            <v>12110 - COMERCIAL VENEZUELA</v>
          </cell>
          <cell r="AM147" t="str">
            <v>Ocultar</v>
          </cell>
          <cell r="AN147" t="str">
            <v>Ocultar</v>
          </cell>
          <cell r="AO147" t="str">
            <v>Ocultar</v>
          </cell>
          <cell r="AP147" t="str">
            <v>22110 - LATINOAMERICA PROFORMA - VENEZUELA</v>
          </cell>
          <cell r="AQ147" t="str">
            <v>22000 - LATINOAMERICA - PROFORMA</v>
          </cell>
        </row>
        <row r="148">
          <cell r="AI148" t="str">
            <v>10000 - GRUPO SANTANDER CENTRAL HISPANO</v>
          </cell>
          <cell r="AJ148" t="str">
            <v>12001 - BANCA COMERCIAL AMERICA</v>
          </cell>
          <cell r="AK148" t="str">
            <v>Ocultar</v>
          </cell>
          <cell r="AL148" t="str">
            <v>12130 - COMERCIAL MEJICO</v>
          </cell>
          <cell r="AM148" t="str">
            <v>Ocultar</v>
          </cell>
          <cell r="AN148" t="str">
            <v>Ocultar</v>
          </cell>
          <cell r="AO148" t="str">
            <v>Ocultar</v>
          </cell>
          <cell r="AP148" t="str">
            <v>22130 - LATINOAMERICA PROFORMA - MEJICO</v>
          </cell>
          <cell r="AQ148" t="str">
            <v>22000 - LATINOAMERICA - PROFORMA</v>
          </cell>
        </row>
        <row r="149">
          <cell r="AI149" t="str">
            <v>10000 - GRUPO SANTANDER CENTRAL HISPANO</v>
          </cell>
          <cell r="AJ149" t="str">
            <v>12001 - BANCA COMERCIAL AMERICA</v>
          </cell>
          <cell r="AK149" t="str">
            <v>Ocultar</v>
          </cell>
          <cell r="AL149" t="str">
            <v>12130 - COMERCIAL MEJICO</v>
          </cell>
          <cell r="AM149" t="str">
            <v>Ocultar</v>
          </cell>
          <cell r="AN149" t="str">
            <v>Ocultar</v>
          </cell>
          <cell r="AO149" t="str">
            <v>Ocultar</v>
          </cell>
          <cell r="AP149" t="str">
            <v>22130 - LATINOAMERICA PROFORMA - MEJICO</v>
          </cell>
          <cell r="AQ149" t="str">
            <v>22000 - LATINOAMERICA - PROFORMA</v>
          </cell>
        </row>
        <row r="150">
          <cell r="AI150" t="str">
            <v>10000 - GRUPO SANTANDER CENTRAL HISPANO</v>
          </cell>
          <cell r="AJ150" t="str">
            <v>12001 - BANCA COMERCIAL AMERICA</v>
          </cell>
          <cell r="AK150" t="str">
            <v>Ocultar</v>
          </cell>
          <cell r="AL150" t="str">
            <v>12140 - COMERCIAL COLOMBIA</v>
          </cell>
          <cell r="AM150" t="str">
            <v>Ocultar</v>
          </cell>
          <cell r="AN150" t="str">
            <v>Ocultar</v>
          </cell>
          <cell r="AO150" t="str">
            <v>Ocultar</v>
          </cell>
          <cell r="AP150" t="str">
            <v>22140 - LATINOAMERICA PROFORMA - COLOMBIA</v>
          </cell>
          <cell r="AQ150" t="str">
            <v>22000 - LATINOAMERICA - PROFORMA</v>
          </cell>
        </row>
        <row r="151">
          <cell r="AI151" t="str">
            <v>10000 - GRUPO SANTANDER CENTRAL HISPANO</v>
          </cell>
          <cell r="AJ151" t="str">
            <v>12001 - BANCA COMERCIAL AMERICA</v>
          </cell>
          <cell r="AK151" t="str">
            <v>Ocultar</v>
          </cell>
          <cell r="AL151" t="str">
            <v>12150 - COMERCIAL ARGENTINA</v>
          </cell>
          <cell r="AM151" t="str">
            <v>Ocultar</v>
          </cell>
          <cell r="AN151" t="str">
            <v>Ocultar</v>
          </cell>
          <cell r="AO151" t="str">
            <v>Ocultar</v>
          </cell>
          <cell r="AP151" t="str">
            <v>22150 - LATINOAMERICA PROFORMA - ARGENTINA</v>
          </cell>
          <cell r="AQ151" t="str">
            <v>22000 - LATINOAMERICA - PROFORMA</v>
          </cell>
        </row>
        <row r="152">
          <cell r="AI152" t="str">
            <v>10000 - GRUPO SANTANDER CENTRAL HISPANO</v>
          </cell>
          <cell r="AJ152" t="str">
            <v>12001 - BANCA COMERCIAL AMERICA</v>
          </cell>
          <cell r="AK152" t="str">
            <v>Ocultar</v>
          </cell>
          <cell r="AL152" t="str">
            <v>12160 - COMERCIAL BRASIL CONSOLIDADO</v>
          </cell>
          <cell r="AM152" t="str">
            <v>Ocultar</v>
          </cell>
          <cell r="AN152" t="str">
            <v>Ocultar</v>
          </cell>
          <cell r="AO152" t="str">
            <v>Ocultar</v>
          </cell>
          <cell r="AP152" t="str">
            <v>22160 - LATINOAMERICA PROFORMA - BRASIL</v>
          </cell>
          <cell r="AQ152" t="str">
            <v>22000 - LATINOAMERICA - PROFORMA</v>
          </cell>
        </row>
        <row r="153">
          <cell r="AI153" t="str">
            <v>10000 - GRUPO SANTANDER CENTRAL HISPANO</v>
          </cell>
          <cell r="AJ153" t="str">
            <v>12001 - BANCA COMERCIAL AMERICA</v>
          </cell>
          <cell r="AK153" t="str">
            <v>Ocultar</v>
          </cell>
          <cell r="AL153" t="str">
            <v>12200 - COMERCIAL RESTO AMERICA</v>
          </cell>
          <cell r="AM153" t="str">
            <v>Ocultar</v>
          </cell>
          <cell r="AN153" t="str">
            <v>Ocultar</v>
          </cell>
          <cell r="AO153" t="str">
            <v>Ocultar</v>
          </cell>
          <cell r="AP153" t="str">
            <v>22200 - LATINOAMERICA PROFORMA - RESTO</v>
          </cell>
          <cell r="AQ153" t="str">
            <v>22000 - LATINOAMERICA - PROFORMA</v>
          </cell>
        </row>
        <row r="154">
          <cell r="AI154" t="str">
            <v>10000 - GRUPO SANTANDER CENTRAL HISPANO</v>
          </cell>
          <cell r="AJ154" t="str">
            <v>12001 - BANCA COMERCIAL AMERICA</v>
          </cell>
          <cell r="AK154" t="str">
            <v>Ocultar</v>
          </cell>
          <cell r="AL154" t="str">
            <v>12350 - COMERCIAL BOLIVIA</v>
          </cell>
          <cell r="AM154" t="str">
            <v>Ocultar</v>
          </cell>
          <cell r="AN154" t="str">
            <v>Ocultar</v>
          </cell>
          <cell r="AO154" t="str">
            <v>Ocultar</v>
          </cell>
          <cell r="AP154" t="str">
            <v>22350 - LATINOAMERICA PROFORMA - BOLIVIA</v>
          </cell>
          <cell r="AQ154" t="str">
            <v>22000 - LATINOAMERICA - PROFORMA</v>
          </cell>
        </row>
        <row r="155">
          <cell r="AI155" t="str">
            <v>10000 - GRUPO SANTANDER CENTRAL HISPANO</v>
          </cell>
          <cell r="AJ155" t="str">
            <v>12001 - BANCA COMERCIAL AMERICA</v>
          </cell>
          <cell r="AK155" t="str">
            <v>Ocultar</v>
          </cell>
          <cell r="AL155" t="str">
            <v>12360 - COMERCIAL PANAMA</v>
          </cell>
          <cell r="AM155" t="str">
            <v>Ocultar</v>
          </cell>
          <cell r="AN155" t="str">
            <v>Ocultar</v>
          </cell>
          <cell r="AO155" t="str">
            <v>Ocultar</v>
          </cell>
          <cell r="AP155" t="str">
            <v>22360 - LATINOAMERICA PROFORMA - PANAMA</v>
          </cell>
          <cell r="AQ155" t="str">
            <v>22000 - LATINOAMERICA - PROFORMA</v>
          </cell>
        </row>
        <row r="156">
          <cell r="AI156" t="str">
            <v>10000 - GRUPO SANTANDER CENTRAL HISPANO</v>
          </cell>
          <cell r="AJ156" t="str">
            <v>12001 - BANCA COMERCIAL AMERICA</v>
          </cell>
          <cell r="AK156" t="str">
            <v>Ocultar</v>
          </cell>
          <cell r="AL156" t="str">
            <v>12420 - COMERCIAL PARAGUAY</v>
          </cell>
          <cell r="AM156" t="str">
            <v>Ocultar</v>
          </cell>
          <cell r="AN156" t="str">
            <v>Ocultar</v>
          </cell>
          <cell r="AO156" t="str">
            <v>Ocultar</v>
          </cell>
          <cell r="AP156" t="str">
            <v>22420 - LATINOAMERICA PROFORMA - PARAGUAY</v>
          </cell>
          <cell r="AQ156" t="str">
            <v>22000 - LATINOAMERICA - PROFORMA</v>
          </cell>
        </row>
        <row r="157">
          <cell r="AI157" t="str">
            <v>Ocultar</v>
          </cell>
          <cell r="AJ157" t="str">
            <v>Ocultar</v>
          </cell>
          <cell r="AK157" t="str">
            <v>Ocultar</v>
          </cell>
          <cell r="AL157" t="str">
            <v>Ocultar</v>
          </cell>
          <cell r="AM157" t="str">
            <v>Ocultar</v>
          </cell>
          <cell r="AN157" t="str">
            <v>Ocultar</v>
          </cell>
          <cell r="AO157" t="str">
            <v>Ocultar</v>
          </cell>
          <cell r="AP157" t="str">
            <v>Ocultar</v>
          </cell>
          <cell r="AQ157" t="str">
            <v>Ocultar</v>
          </cell>
        </row>
        <row r="158">
          <cell r="AI158" t="str">
            <v>Ocultar</v>
          </cell>
          <cell r="AJ158" t="str">
            <v>Ocultar</v>
          </cell>
          <cell r="AK158" t="str">
            <v>Ocultar</v>
          </cell>
          <cell r="AL158" t="str">
            <v>Ocultar</v>
          </cell>
          <cell r="AM158" t="str">
            <v>Ocultar</v>
          </cell>
          <cell r="AN158" t="str">
            <v>Ocultar</v>
          </cell>
          <cell r="AO158" t="str">
            <v>Ocultar</v>
          </cell>
          <cell r="AP158" t="str">
            <v>Ocultar</v>
          </cell>
          <cell r="AQ158" t="str">
            <v>Ocultar</v>
          </cell>
        </row>
        <row r="159">
          <cell r="AI159" t="str">
            <v>10000 - GRUPO SANTANDER CENTRAL HISPANO</v>
          </cell>
          <cell r="AJ159" t="str">
            <v>13000 - BANCA MAYORISTA GLOBAL</v>
          </cell>
          <cell r="AK159" t="str">
            <v>13009 - AJUSTES - BANCA MAYORISTA GLOBAL</v>
          </cell>
          <cell r="AL159" t="str">
            <v>Ocultar</v>
          </cell>
          <cell r="AM159" t="str">
            <v>Ocultar</v>
          </cell>
          <cell r="AN159" t="str">
            <v>Ocultar</v>
          </cell>
          <cell r="AO159" t="str">
            <v>Ocultar</v>
          </cell>
          <cell r="AP159" t="str">
            <v>Ocultar</v>
          </cell>
          <cell r="AQ159" t="str">
            <v>Ocultar</v>
          </cell>
        </row>
        <row r="160">
          <cell r="AI160" t="str">
            <v>10000 - GRUPO SANTANDER CENTRAL HISPANO</v>
          </cell>
          <cell r="AJ160" t="str">
            <v>13000 - BANCA MAYORISTA GLOBAL</v>
          </cell>
          <cell r="AK160" t="str">
            <v>13010 - BANCA DE INVERSIONES</v>
          </cell>
          <cell r="AL160" t="str">
            <v>13012 - BANCA DE INVERSIONES (SIN AMERICA)</v>
          </cell>
          <cell r="AM160" t="str">
            <v>14130 - BANCA DE INVERSIONES - FILIPINAS</v>
          </cell>
          <cell r="AN160" t="str">
            <v>Ocultar</v>
          </cell>
          <cell r="AO160" t="str">
            <v>Ocultar</v>
          </cell>
          <cell r="AP160" t="str">
            <v>Ocultar</v>
          </cell>
          <cell r="AQ160" t="str">
            <v>Ocultar</v>
          </cell>
        </row>
        <row r="161">
          <cell r="AI161" t="str">
            <v>10000 - GRUPO SANTANDER CENTRAL HISPANO</v>
          </cell>
          <cell r="AJ161" t="str">
            <v>13000 - BANCA MAYORISTA GLOBAL</v>
          </cell>
          <cell r="AK161" t="str">
            <v>13010 - BANCA DE INVERSIONES</v>
          </cell>
          <cell r="AL161" t="str">
            <v>14010 - BANCA DE INVERSIONES - ESPAÑA</v>
          </cell>
          <cell r="AM161" t="str">
            <v>Ocultar</v>
          </cell>
          <cell r="AN161" t="str">
            <v>Ocultar</v>
          </cell>
          <cell r="AO161" t="str">
            <v>Ocultar</v>
          </cell>
          <cell r="AP161" t="str">
            <v>Ocultar</v>
          </cell>
          <cell r="AQ161" t="str">
            <v>Ocultar</v>
          </cell>
        </row>
        <row r="162">
          <cell r="AI162" t="str">
            <v>10000 - GRUPO SANTANDER CENTRAL HISPANO</v>
          </cell>
          <cell r="AJ162" t="str">
            <v>13000 - BANCA MAYORISTA GLOBAL</v>
          </cell>
          <cell r="AK162" t="str">
            <v>13010 - BANCA DE INVERSIONES</v>
          </cell>
          <cell r="AL162" t="str">
            <v>14090 - BANCA DE INVERSIONES - PORTUGAL</v>
          </cell>
          <cell r="AM162" t="str">
            <v>Ocultar</v>
          </cell>
          <cell r="AN162" t="str">
            <v>Ocultar</v>
          </cell>
          <cell r="AO162" t="str">
            <v>Ocultar</v>
          </cell>
          <cell r="AP162" t="str">
            <v>Ocultar</v>
          </cell>
          <cell r="AQ162" t="str">
            <v>30000 - PORTUGAL - PROFORMA</v>
          </cell>
        </row>
        <row r="163">
          <cell r="AI163" t="str">
            <v>10000 - GRUPO SANTANDER CENTRAL HISPANO</v>
          </cell>
          <cell r="AJ163" t="str">
            <v>13000 - BANCA MAYORISTA GLOBAL</v>
          </cell>
          <cell r="AK163" t="str">
            <v>13010 - BANCA DE INVERSIONES</v>
          </cell>
          <cell r="AL163" t="str">
            <v>13011 - BANCA DE INVERSIONES - AMERICA</v>
          </cell>
          <cell r="AM163" t="str">
            <v>14170 - BANCA DE INVERSIONES - PERU</v>
          </cell>
          <cell r="AN163" t="str">
            <v>Ocultar</v>
          </cell>
          <cell r="AO163" t="str">
            <v>Ocultar</v>
          </cell>
          <cell r="AP163" t="str">
            <v>22080 - LATINOAMERICA PROFORMA - PERU</v>
          </cell>
          <cell r="AQ163" t="str">
            <v>22000 - LATINOAMERICA - PROFORMA</v>
          </cell>
        </row>
        <row r="164">
          <cell r="AI164" t="str">
            <v>10000 - GRUPO SANTANDER CENTRAL HISPANO</v>
          </cell>
          <cell r="AJ164" t="str">
            <v>13000 - BANCA MAYORISTA GLOBAL</v>
          </cell>
          <cell r="AK164" t="str">
            <v>13020 - BANCA CORPORATIVA MATRIZ</v>
          </cell>
          <cell r="AL164" t="str">
            <v>Ocultar</v>
          </cell>
          <cell r="AM164" t="str">
            <v>13029 - AJUSTES - BANCA CORPORATIVA</v>
          </cell>
          <cell r="AN164" t="str">
            <v>Ocultar</v>
          </cell>
          <cell r="AO164" t="str">
            <v>Ocultar</v>
          </cell>
          <cell r="AP164" t="str">
            <v>Ocultar</v>
          </cell>
          <cell r="AQ164" t="str">
            <v>Ocultar</v>
          </cell>
        </row>
        <row r="165">
          <cell r="AI165" t="str">
            <v>10000 - GRUPO SANTANDER CENTRAL HISPANO</v>
          </cell>
          <cell r="AJ165" t="str">
            <v>13000 - BANCA MAYORISTA GLOBAL</v>
          </cell>
          <cell r="AK165" t="str">
            <v>13030 - TESORERIA</v>
          </cell>
          <cell r="AL165" t="str">
            <v>Ocultar</v>
          </cell>
          <cell r="AM165" t="str">
            <v>13039 - AJUSTES - TESORERIA</v>
          </cell>
          <cell r="AN165" t="str">
            <v>Ocultar</v>
          </cell>
          <cell r="AO165" t="str">
            <v>Ocultar</v>
          </cell>
          <cell r="AP165" t="str">
            <v>Ocultar</v>
          </cell>
          <cell r="AQ165" t="str">
            <v>Ocultar</v>
          </cell>
        </row>
        <row r="166">
          <cell r="AI166" t="str">
            <v>10000 - GRUPO SANTANDER CENTRAL HISPANO</v>
          </cell>
          <cell r="AJ166" t="str">
            <v>13000 - BANCA MAYORISTA GLOBAL</v>
          </cell>
          <cell r="AK166" t="str">
            <v>13040 - CORPORATIVA Y TESORERIA EXTRANJERO</v>
          </cell>
          <cell r="AL166" t="str">
            <v>Ocultar</v>
          </cell>
          <cell r="AM166" t="str">
            <v>13301 - RESTO SUCURSALES EN EL EXTRANJERO</v>
          </cell>
          <cell r="AN166" t="str">
            <v>Ocultar</v>
          </cell>
          <cell r="AO166" t="str">
            <v>Ocultar</v>
          </cell>
          <cell r="AP166" t="str">
            <v>Ocultar</v>
          </cell>
          <cell r="AQ166" t="str">
            <v>Ocultar</v>
          </cell>
        </row>
        <row r="167">
          <cell r="AI167" t="str">
            <v>10000 - GRUPO SANTANDER CENTRAL HISPANO</v>
          </cell>
          <cell r="AJ167" t="str">
            <v>13000 - BANCA MAYORISTA GLOBAL</v>
          </cell>
          <cell r="AK167" t="str">
            <v>13050 - RESULTADOS POR ARGENTINA</v>
          </cell>
          <cell r="AL167" t="str">
            <v>Ocultar</v>
          </cell>
          <cell r="AM167" t="str">
            <v>Ocultar</v>
          </cell>
          <cell r="AN167" t="str">
            <v>Ocultar</v>
          </cell>
          <cell r="AO167" t="str">
            <v>Ocultar</v>
          </cell>
          <cell r="AP167" t="str">
            <v>Ocultar</v>
          </cell>
          <cell r="AQ167" t="str">
            <v>Ocultar</v>
          </cell>
        </row>
        <row r="168">
          <cell r="AI168" t="str">
            <v>Ocultar</v>
          </cell>
          <cell r="AJ168" t="str">
            <v>Ocultar</v>
          </cell>
          <cell r="AK168" t="str">
            <v>Ocultar</v>
          </cell>
          <cell r="AL168" t="str">
            <v>Ocultar</v>
          </cell>
          <cell r="AM168" t="str">
            <v>Ocultar</v>
          </cell>
          <cell r="AN168" t="str">
            <v>Ocultar</v>
          </cell>
          <cell r="AO168" t="str">
            <v>Ocultar</v>
          </cell>
          <cell r="AP168" t="str">
            <v>Ocultar</v>
          </cell>
          <cell r="AQ168" t="str">
            <v>Ocultar</v>
          </cell>
        </row>
        <row r="169">
          <cell r="AI169" t="str">
            <v>Ocultar</v>
          </cell>
          <cell r="AJ169" t="str">
            <v>Ocultar</v>
          </cell>
          <cell r="AK169" t="str">
            <v>Ocultar</v>
          </cell>
          <cell r="AL169" t="str">
            <v>Ocultar</v>
          </cell>
          <cell r="AM169" t="str">
            <v>Ocultar</v>
          </cell>
          <cell r="AN169" t="str">
            <v>Ocultar</v>
          </cell>
          <cell r="AO169" t="str">
            <v>Ocultar</v>
          </cell>
          <cell r="AP169" t="str">
            <v>Ocultar</v>
          </cell>
          <cell r="AQ169" t="str">
            <v>Ocultar</v>
          </cell>
        </row>
        <row r="170">
          <cell r="AI170" t="str">
            <v>10000 - GRUPO SANTANDER CENTRAL HISPANO</v>
          </cell>
          <cell r="AJ170" t="str">
            <v>16000 - GESTION DE ACTIVOS Y BANCA PRIVADA</v>
          </cell>
          <cell r="AK170" t="str">
            <v>16001 - GESTION DE ACTIVOS</v>
          </cell>
          <cell r="AL170" t="str">
            <v>16300 - GESTION DE ACTIVOS - ESPAÑA</v>
          </cell>
          <cell r="AM170" t="str">
            <v>Ocultar</v>
          </cell>
          <cell r="AN170" t="str">
            <v>Ocultar</v>
          </cell>
          <cell r="AO170" t="str">
            <v>Ocultar</v>
          </cell>
          <cell r="AP170" t="str">
            <v>Ocultar</v>
          </cell>
          <cell r="AQ170" t="str">
            <v>Ocultar</v>
          </cell>
        </row>
        <row r="171">
          <cell r="AI171" t="str">
            <v>10000 - GRUPO SANTANDER CENTRAL HISPANO</v>
          </cell>
          <cell r="AJ171" t="str">
            <v>16000 - GESTION DE ACTIVOS Y BANCA PRIVADA</v>
          </cell>
          <cell r="AK171" t="str">
            <v>16001 - GESTION DE ACTIVOS</v>
          </cell>
          <cell r="AL171" t="str">
            <v>16050 - GESTION DE ACTIVOS - PORTUGAL</v>
          </cell>
          <cell r="AM171" t="str">
            <v>Ocultar</v>
          </cell>
          <cell r="AN171" t="str">
            <v>Ocultar</v>
          </cell>
          <cell r="AO171" t="str">
            <v>Ocultar</v>
          </cell>
          <cell r="AP171" t="str">
            <v>Ocultar</v>
          </cell>
          <cell r="AQ171" t="str">
            <v>30000 - PORTUGAL - PROFORMA</v>
          </cell>
        </row>
        <row r="172">
          <cell r="AI172" t="str">
            <v>10000 - GRUPO SANTANDER CENTRAL HISPANO</v>
          </cell>
          <cell r="AJ172" t="str">
            <v>16000 - GESTION DE ACTIVOS Y BANCA PRIVADA</v>
          </cell>
          <cell r="AK172" t="str">
            <v>16001 - GESTION DE ACTIVOS</v>
          </cell>
          <cell r="AL172" t="str">
            <v>16003 - GESTORAS - AMERICA</v>
          </cell>
          <cell r="AM172" t="str">
            <v>16080 - GESTION DE ACTIVOS - PERU</v>
          </cell>
          <cell r="AN172" t="str">
            <v>Ocultar</v>
          </cell>
          <cell r="AO172" t="str">
            <v>Ocultar</v>
          </cell>
          <cell r="AP172" t="str">
            <v>22080 - LATINOAMERICA PROFORMA - PERU</v>
          </cell>
          <cell r="AQ172" t="str">
            <v>22000 - LATINOAMERICA - PROFORMA</v>
          </cell>
        </row>
        <row r="173">
          <cell r="AI173" t="str">
            <v>10000 - GRUPO SANTANDER CENTRAL HISPANO</v>
          </cell>
          <cell r="AJ173" t="str">
            <v>16000 - GESTION DE ACTIVOS Y BANCA PRIVADA</v>
          </cell>
          <cell r="AK173" t="str">
            <v>16002 - BANCA PRIVADA</v>
          </cell>
          <cell r="AL173" t="str">
            <v>16410 - B.S.N. BANIF</v>
          </cell>
          <cell r="AM173" t="str">
            <v>Ocultar</v>
          </cell>
          <cell r="AN173" t="str">
            <v>Ocultar</v>
          </cell>
          <cell r="AO173" t="str">
            <v>Ocultar</v>
          </cell>
          <cell r="AP173" t="str">
            <v>Ocultar</v>
          </cell>
          <cell r="AQ173" t="str">
            <v>Ocultar</v>
          </cell>
        </row>
        <row r="174">
          <cell r="AI174" t="str">
            <v>10000 - GRUPO SANTANDER CENTRAL HISPANO</v>
          </cell>
          <cell r="AJ174" t="str">
            <v>16000 - GESTION DE ACTIVOS Y BANCA PRIVADA</v>
          </cell>
          <cell r="AK174" t="str">
            <v>16002 - BANCA PRIVADA</v>
          </cell>
          <cell r="AL174" t="str">
            <v>16700 - B.P.I. INTERNACIONAL</v>
          </cell>
          <cell r="AM174" t="str">
            <v>16500 - RESTO B.P.I.</v>
          </cell>
          <cell r="AN174" t="str">
            <v>Ocultar</v>
          </cell>
          <cell r="AO174" t="str">
            <v>Ocultar</v>
          </cell>
          <cell r="AP174" t="str">
            <v>Ocultar</v>
          </cell>
          <cell r="AQ174" t="str">
            <v>Ocultar</v>
          </cell>
        </row>
        <row r="175">
          <cell r="AI175" t="str">
            <v>10000 - GRUPO SANTANDER CENTRAL HISPANO</v>
          </cell>
          <cell r="AJ175" t="str">
            <v>16000 - GESTION DE ACTIVOS Y BANCA PRIVADA</v>
          </cell>
          <cell r="AK175" t="str">
            <v>16002 - BANCA PRIVADA</v>
          </cell>
          <cell r="AL175" t="str">
            <v>16700 - B.P.I. INTERNACIONAL</v>
          </cell>
          <cell r="AM175" t="str">
            <v>29000 - BPI - AMERICA</v>
          </cell>
          <cell r="AN175" t="str">
            <v>29010 - BPI - CHILE</v>
          </cell>
          <cell r="AO175" t="str">
            <v>Ocultar</v>
          </cell>
          <cell r="AP175" t="str">
            <v>22010 - LATINOAMERICA PROFORMA - CHILE</v>
          </cell>
          <cell r="AQ175" t="str">
            <v>22000 - LATINOAMERICA - PROFORMA</v>
          </cell>
        </row>
        <row r="176">
          <cell r="AI176" t="str">
            <v>10000 - GRUPO SANTANDER CENTRAL HISPANO</v>
          </cell>
          <cell r="AJ176" t="str">
            <v>16000 - GESTION DE ACTIVOS Y BANCA PRIVADA</v>
          </cell>
          <cell r="AK176" t="str">
            <v>16002 - BANCA PRIVADA</v>
          </cell>
          <cell r="AL176" t="str">
            <v>16700 - B.P.I. INTERNACIONAL</v>
          </cell>
          <cell r="AM176" t="str">
            <v>29000 - BPI - AMERICA</v>
          </cell>
          <cell r="AN176" t="str">
            <v>29350 - BPI - BOLIVIA</v>
          </cell>
          <cell r="AO176" t="str">
            <v>Ocultar</v>
          </cell>
          <cell r="AP176" t="str">
            <v>22350 - LATINOAMERICA PROFORMA - BOLIVIA</v>
          </cell>
          <cell r="AQ176" t="str">
            <v>22000 - LATINOAMERICA - PROFORMA</v>
          </cell>
        </row>
        <row r="177">
          <cell r="AI177" t="str">
            <v>10000 - GRUPO SANTANDER CENTRAL HISPANO</v>
          </cell>
          <cell r="AJ177" t="str">
            <v>16000 - GESTION DE ACTIVOS Y BANCA PRIVADA</v>
          </cell>
          <cell r="AK177" t="str">
            <v>16002 - BANCA PRIVADA</v>
          </cell>
          <cell r="AL177" t="str">
            <v>16700 - B.P.I. INTERNACIONAL</v>
          </cell>
          <cell r="AM177" t="str">
            <v>29000 - BPI - AMERICA</v>
          </cell>
          <cell r="AN177" t="str">
            <v>29360 - RESTO LATINOAMERICA (PAN)</v>
          </cell>
          <cell r="AO177" t="str">
            <v>Ocultar</v>
          </cell>
          <cell r="AP177" t="str">
            <v>22200 - LATINOAMERICA PROFORMA - RESTO</v>
          </cell>
          <cell r="AQ177" t="str">
            <v>22000 - LATINOAMERICA - PROFORMA</v>
          </cell>
        </row>
        <row r="178">
          <cell r="AI178" t="str">
            <v>10000 - GRUPO SANTANDER CENTRAL HISPANO</v>
          </cell>
          <cell r="AJ178" t="str">
            <v>16000 - GESTION DE ACTIVOS Y BANCA PRIVADA</v>
          </cell>
          <cell r="AK178" t="str">
            <v>16002 - BANCA PRIVADA</v>
          </cell>
          <cell r="AL178" t="str">
            <v>16700 - B.P.I. INTERNACIONAL</v>
          </cell>
          <cell r="AM178" t="str">
            <v>29000 - BPI - AMERICA</v>
          </cell>
          <cell r="AN178" t="str">
            <v>29420 - BPI - PARAGUAY</v>
          </cell>
          <cell r="AO178" t="str">
            <v>Ocultar</v>
          </cell>
          <cell r="AP178" t="str">
            <v>22420 - LATINOAMERICA PROFORMA - PARAGUAY</v>
          </cell>
          <cell r="AQ178" t="str">
            <v>22000 - LATINOAMERICA - PROFORMA</v>
          </cell>
        </row>
        <row r="179">
          <cell r="AI179" t="str">
            <v>Ocultar</v>
          </cell>
          <cell r="AJ179" t="str">
            <v>Ocultar</v>
          </cell>
          <cell r="AK179" t="str">
            <v>Ocultar</v>
          </cell>
          <cell r="AL179" t="str">
            <v>Ocultar</v>
          </cell>
          <cell r="AM179" t="str">
            <v>Ocultar</v>
          </cell>
          <cell r="AN179" t="str">
            <v>Ocultar</v>
          </cell>
          <cell r="AO179" t="str">
            <v>Ocultar</v>
          </cell>
          <cell r="AP179" t="str">
            <v>Ocultar</v>
          </cell>
          <cell r="AQ179" t="str">
            <v>Ocultar</v>
          </cell>
        </row>
        <row r="180">
          <cell r="AI180" t="str">
            <v>Ocultar</v>
          </cell>
          <cell r="AJ180" t="str">
            <v>Ocultar</v>
          </cell>
          <cell r="AK180" t="str">
            <v>Ocultar</v>
          </cell>
          <cell r="AL180" t="str">
            <v>Ocultar</v>
          </cell>
          <cell r="AM180" t="str">
            <v>Ocultar</v>
          </cell>
          <cell r="AN180" t="str">
            <v>Ocultar</v>
          </cell>
          <cell r="AO180" t="str">
            <v>Ocultar</v>
          </cell>
          <cell r="AP180" t="str">
            <v>Ocultar</v>
          </cell>
          <cell r="AQ180" t="str">
            <v>Ocultar</v>
          </cell>
        </row>
        <row r="181">
          <cell r="AI181" t="str">
            <v>10000 - GRUPO SANTANDER CENTRAL HISPANO</v>
          </cell>
          <cell r="AJ181" t="str">
            <v>17000 - PARTICIPACIONES / GESTION FINANCIERA</v>
          </cell>
          <cell r="AK181" t="str">
            <v>Ocultar</v>
          </cell>
          <cell r="AL181" t="str">
            <v>Ocultar</v>
          </cell>
          <cell r="AM181" t="str">
            <v>Ocultar</v>
          </cell>
          <cell r="AN181" t="str">
            <v>Ocultar</v>
          </cell>
          <cell r="AO181" t="str">
            <v>Ocultar</v>
          </cell>
          <cell r="AP181" t="str">
            <v>Ocultar</v>
          </cell>
          <cell r="AQ181" t="str">
            <v>Ocultar</v>
          </cell>
        </row>
        <row r="182">
          <cell r="AI182" t="str">
            <v>10000 - GRUPO SANTANDER CENTRAL HISPANO</v>
          </cell>
          <cell r="AJ182" t="str">
            <v>17000 - PARTICIPACIONES / GESTION FINANCIERA</v>
          </cell>
          <cell r="AK182" t="str">
            <v>Ocultar</v>
          </cell>
          <cell r="AL182" t="str">
            <v>Ocultar</v>
          </cell>
          <cell r="AM182" t="str">
            <v>Ocultar</v>
          </cell>
          <cell r="AN182" t="str">
            <v>Ocultar</v>
          </cell>
          <cell r="AO182" t="str">
            <v>Ocultar</v>
          </cell>
          <cell r="AP182" t="str">
            <v>Ocultar</v>
          </cell>
          <cell r="AQ182" t="str">
            <v>Ocultar</v>
          </cell>
        </row>
        <row r="183">
          <cell r="AI183" t="str">
            <v>10000 - GRUPO SANTANDER CENTRAL HISPANO</v>
          </cell>
          <cell r="AJ183" t="str">
            <v>17000 - PARTICIPACIONES / GESTION FINANCIERA</v>
          </cell>
          <cell r="AK183" t="str">
            <v>Ocultar</v>
          </cell>
          <cell r="AL183" t="str">
            <v>Ocultar</v>
          </cell>
          <cell r="AM183" t="str">
            <v>Ocultar</v>
          </cell>
          <cell r="AN183" t="str">
            <v>Ocultar</v>
          </cell>
          <cell r="AO183" t="str">
            <v>Ocultar</v>
          </cell>
          <cell r="AP183" t="str">
            <v>Ocultar</v>
          </cell>
          <cell r="AQ183" t="str">
            <v>Ocultar</v>
          </cell>
        </row>
        <row r="184">
          <cell r="AI184" t="str">
            <v>10000 - GRUPO SANTANDER CENTRAL HISPANO</v>
          </cell>
          <cell r="AJ184" t="str">
            <v>17000 - PARTICIPACIONES / GESTION FINANCIERA</v>
          </cell>
          <cell r="AK184" t="str">
            <v>Ocultar</v>
          </cell>
          <cell r="AL184" t="str">
            <v>Ocultar</v>
          </cell>
          <cell r="AM184" t="str">
            <v>Ocultar</v>
          </cell>
          <cell r="AN184" t="str">
            <v>Ocultar</v>
          </cell>
          <cell r="AO184" t="str">
            <v>Ocultar</v>
          </cell>
          <cell r="AP184" t="str">
            <v>Ocultar</v>
          </cell>
          <cell r="AQ184" t="str">
            <v>Ocultar</v>
          </cell>
        </row>
        <row r="185">
          <cell r="AI185" t="str">
            <v>Ocultar</v>
          </cell>
          <cell r="AJ185" t="str">
            <v>Ocultar</v>
          </cell>
          <cell r="AK185" t="str">
            <v>Ocultar</v>
          </cell>
          <cell r="AL185" t="str">
            <v>Ocultar</v>
          </cell>
          <cell r="AM185" t="str">
            <v>Ocultar</v>
          </cell>
          <cell r="AN185" t="str">
            <v>Ocultar</v>
          </cell>
          <cell r="AO185" t="str">
            <v>Ocultar</v>
          </cell>
          <cell r="AP185" t="str">
            <v>Ocultar</v>
          </cell>
          <cell r="AQ185" t="str">
            <v>Ocultar</v>
          </cell>
        </row>
        <row r="186">
          <cell r="AI186" t="str">
            <v>10000 - GRUPO SANTANDER CENTRAL HISPANO</v>
          </cell>
          <cell r="AJ186" t="str">
            <v>13000 - BANCA MAYORISTA GLOBAL</v>
          </cell>
          <cell r="AK186" t="str">
            <v>13010 - BANCA DE INVERSIONES</v>
          </cell>
          <cell r="AL186" t="str">
            <v>13012 - BANCA DE INVERSIONES (SIN AMERICA)</v>
          </cell>
          <cell r="AM186" t="str">
            <v>14200 - AJUSTES CONSOLIDACION - B. INVERSIONES</v>
          </cell>
          <cell r="AN186" t="str">
            <v>Ocultar</v>
          </cell>
          <cell r="AO186" t="str">
            <v>Ocultar</v>
          </cell>
          <cell r="AP186" t="str">
            <v>Ocultar</v>
          </cell>
          <cell r="AQ186" t="str">
            <v>Ocultar</v>
          </cell>
        </row>
        <row r="187">
          <cell r="AI187" t="str">
            <v>10000 - GRUPO SANTANDER CENTRAL HISPANO</v>
          </cell>
          <cell r="AJ187" t="str">
            <v>13000 - BANCA MAYORISTA GLOBAL</v>
          </cell>
          <cell r="AK187" t="str">
            <v>13010 - BANCA DE INVERSIONES</v>
          </cell>
          <cell r="AL187" t="str">
            <v>13012 - BANCA DE INVERSIONES (SIN AMERICA)</v>
          </cell>
          <cell r="AM187" t="str">
            <v>14200 - AJUSTES CONSOLIDACION - B. INVERSIONES</v>
          </cell>
          <cell r="AN187" t="str">
            <v>Ocultar</v>
          </cell>
          <cell r="AO187" t="str">
            <v>Ocultar</v>
          </cell>
          <cell r="AP187" t="str">
            <v>Ocultar</v>
          </cell>
          <cell r="AQ187" t="str">
            <v>Ocultar</v>
          </cell>
        </row>
        <row r="188">
          <cell r="AI188" t="str">
            <v>10000 - GRUPO SANTANDER CENTRAL HISPANO</v>
          </cell>
          <cell r="AJ188" t="str">
            <v>13000 - BANCA MAYORISTA GLOBAL</v>
          </cell>
          <cell r="AK188" t="str">
            <v>13010 - BANCA DE INVERSIONES</v>
          </cell>
          <cell r="AL188" t="str">
            <v>13012 - BANCA DE INVERSIONES (SIN AMERICA)</v>
          </cell>
          <cell r="AM188" t="str">
            <v>14130 - BANCA DE INVERSIONES - FILIPINAS</v>
          </cell>
          <cell r="AN188" t="str">
            <v>Ocultar</v>
          </cell>
          <cell r="AO188" t="str">
            <v>Ocultar</v>
          </cell>
          <cell r="AP188" t="str">
            <v>Ocultar</v>
          </cell>
          <cell r="AQ188" t="str">
            <v>Ocultar</v>
          </cell>
        </row>
        <row r="189">
          <cell r="AI189" t="str">
            <v>10000 - GRUPO SANTANDER CENTRAL HISPANO</v>
          </cell>
          <cell r="AJ189" t="str">
            <v>13000 - BANCA MAYORISTA GLOBAL</v>
          </cell>
          <cell r="AK189" t="str">
            <v>13010 - BANCA DE INVERSIONES</v>
          </cell>
          <cell r="AL189" t="str">
            <v>13012 - BANCA DE INVERSIONES (SIN AMERICA)</v>
          </cell>
          <cell r="AM189" t="str">
            <v>14130 - BANCA DE INVERSIONES - FILIPINAS</v>
          </cell>
          <cell r="AN189" t="str">
            <v>Ocultar</v>
          </cell>
          <cell r="AO189" t="str">
            <v>Ocultar</v>
          </cell>
          <cell r="AP189" t="str">
            <v>Ocultar</v>
          </cell>
          <cell r="AQ189" t="str">
            <v>Ocultar</v>
          </cell>
        </row>
        <row r="190">
          <cell r="AI190" t="str">
            <v>Ocultar</v>
          </cell>
          <cell r="AJ190" t="str">
            <v>Ocultar</v>
          </cell>
          <cell r="AK190" t="str">
            <v>Ocultar</v>
          </cell>
          <cell r="AL190" t="str">
            <v>Ocultar</v>
          </cell>
          <cell r="AM190" t="str">
            <v>Ocultar</v>
          </cell>
          <cell r="AN190" t="str">
            <v>Ocultar</v>
          </cell>
          <cell r="AO190" t="str">
            <v>Ocultar</v>
          </cell>
          <cell r="AP190" t="str">
            <v>Ocultar</v>
          </cell>
          <cell r="AQ190" t="str">
            <v>Ocultar</v>
          </cell>
        </row>
        <row r="191">
          <cell r="AI191" t="str">
            <v>10000 - GRUPO SANTANDER CENTRAL HISPANO</v>
          </cell>
          <cell r="AJ191" t="str">
            <v>13000 - BANCA MAYORISTA GLOBAL</v>
          </cell>
          <cell r="AK191" t="str">
            <v>13020 - BANCA CORPORATIVA MATRIZ</v>
          </cell>
          <cell r="AL191" t="str">
            <v>Ocultar</v>
          </cell>
          <cell r="AM191" t="str">
            <v>13100 - GRANDES EMPRESAS MATRIZ</v>
          </cell>
          <cell r="AN191" t="str">
            <v>Ocultar</v>
          </cell>
          <cell r="AO191" t="str">
            <v>Ocultar</v>
          </cell>
          <cell r="AP191" t="str">
            <v>Ocultar</v>
          </cell>
          <cell r="AQ191" t="str">
            <v>Ocultar</v>
          </cell>
        </row>
        <row r="192">
          <cell r="AI192" t="str">
            <v>10000 - GRUPO SANTANDER CENTRAL HISPANO</v>
          </cell>
          <cell r="AJ192" t="str">
            <v>13000 - BANCA MAYORISTA GLOBAL</v>
          </cell>
          <cell r="AK192" t="str">
            <v>13020 - BANCA CORPORATIVA MATRIZ</v>
          </cell>
          <cell r="AL192" t="str">
            <v>Ocultar</v>
          </cell>
          <cell r="AM192" t="str">
            <v>13110 - I.F.I. (FINANCIACION INTERNACI0NAL)</v>
          </cell>
          <cell r="AN192" t="str">
            <v>Ocultar</v>
          </cell>
          <cell r="AO192" t="str">
            <v>Ocultar</v>
          </cell>
          <cell r="AP192" t="str">
            <v>Ocultar</v>
          </cell>
          <cell r="AQ192" t="str">
            <v>Ocultar</v>
          </cell>
        </row>
        <row r="193">
          <cell r="AI193" t="str">
            <v>10000 - GRUPO SANTANDER CENTRAL HISPANO</v>
          </cell>
          <cell r="AJ193" t="str">
            <v>13000 - BANCA MAYORISTA GLOBAL</v>
          </cell>
          <cell r="AK193" t="str">
            <v>13020 - BANCA CORPORATIVA MATRIZ</v>
          </cell>
          <cell r="AL193" t="str">
            <v>Ocultar</v>
          </cell>
          <cell r="AM193" t="str">
            <v>13120 - A.F.I. (FINANCIACION INTERNACIONAL)</v>
          </cell>
          <cell r="AN193" t="str">
            <v>Ocultar</v>
          </cell>
          <cell r="AO193" t="str">
            <v>Ocultar</v>
          </cell>
          <cell r="AP193" t="str">
            <v>Ocultar</v>
          </cell>
          <cell r="AQ193" t="str">
            <v>Ocultar</v>
          </cell>
        </row>
        <row r="194">
          <cell r="AI194" t="str">
            <v>10000 - GRUPO SANTANDER CENTRAL HISPANO</v>
          </cell>
          <cell r="AJ194" t="str">
            <v>11000 - BANCA COMERCIAL EUROPA</v>
          </cell>
          <cell r="AK194" t="str">
            <v>11400 - MINORISTA</v>
          </cell>
          <cell r="AL194" t="str">
            <v>11600 - RED SANTANDER CENTRAL HISPANO</v>
          </cell>
          <cell r="AM194" t="str">
            <v>Ocultar</v>
          </cell>
          <cell r="AN194" t="str">
            <v>Ocultar</v>
          </cell>
          <cell r="AO194" t="str">
            <v>Ocultar</v>
          </cell>
          <cell r="AP194" t="str">
            <v>Ocultar</v>
          </cell>
          <cell r="AQ194" t="str">
            <v>Ocultar</v>
          </cell>
        </row>
        <row r="195">
          <cell r="AI195" t="str">
            <v>10000 - GRUPO SANTANDER CENTRAL HISPANO</v>
          </cell>
          <cell r="AJ195" t="str">
            <v>13000 - BANCA MAYORISTA GLOBAL</v>
          </cell>
          <cell r="AK195" t="str">
            <v>13020 - BANCA CORPORATIVA MATRIZ</v>
          </cell>
          <cell r="AL195" t="str">
            <v>Ocultar</v>
          </cell>
          <cell r="AM195" t="str">
            <v>13100 - GRANDES EMPRESAS MATRIZ</v>
          </cell>
          <cell r="AN195" t="str">
            <v>Ocultar</v>
          </cell>
          <cell r="AO195" t="str">
            <v>Ocultar</v>
          </cell>
          <cell r="AP195" t="str">
            <v>Ocultar</v>
          </cell>
          <cell r="AQ195" t="str">
            <v>Ocultar</v>
          </cell>
        </row>
        <row r="196">
          <cell r="AI196" t="str">
            <v>10000 - GRUPO SANTANDER CENTRAL HISPANO</v>
          </cell>
          <cell r="AJ196" t="str">
            <v>13000 - BANCA MAYORISTA GLOBAL</v>
          </cell>
          <cell r="AK196" t="str">
            <v>13020 - BANCA CORPORATIVA MATRIZ</v>
          </cell>
          <cell r="AL196" t="str">
            <v>Ocultar</v>
          </cell>
          <cell r="AM196" t="str">
            <v>13110 - I.F.I. (FINANCIACION INTERNACI0NAL)</v>
          </cell>
          <cell r="AN196" t="str">
            <v>Ocultar</v>
          </cell>
          <cell r="AO196" t="str">
            <v>Ocultar</v>
          </cell>
          <cell r="AP196" t="str">
            <v>Ocultar</v>
          </cell>
          <cell r="AQ196" t="str">
            <v>Ocultar</v>
          </cell>
        </row>
        <row r="197">
          <cell r="AI197" t="str">
            <v>10000 - GRUPO SANTANDER CENTRAL HISPANO</v>
          </cell>
          <cell r="AJ197" t="str">
            <v>13000 - BANCA MAYORISTA GLOBAL</v>
          </cell>
          <cell r="AK197" t="str">
            <v>13020 - BANCA CORPORATIVA MATRIZ</v>
          </cell>
          <cell r="AL197" t="str">
            <v>Ocultar</v>
          </cell>
          <cell r="AM197" t="str">
            <v>13120 - A.F.I. (FINANCIACION INTERNACIONAL)</v>
          </cell>
          <cell r="AN197" t="str">
            <v>Ocultar</v>
          </cell>
          <cell r="AO197" t="str">
            <v>Ocultar</v>
          </cell>
          <cell r="AP197" t="str">
            <v>Ocultar</v>
          </cell>
          <cell r="AQ197" t="str">
            <v>Ocultar</v>
          </cell>
        </row>
        <row r="198">
          <cell r="AI198" t="str">
            <v>10000 - GRUPO SANTANDER CENTRAL HISPANO</v>
          </cell>
          <cell r="AJ198" t="str">
            <v>11000 - BANCA COMERCIAL EUROPA</v>
          </cell>
          <cell r="AK198" t="str">
            <v>11400 - MINORISTA</v>
          </cell>
          <cell r="AL198" t="str">
            <v>11600 - RED SANTANDER CENTRAL HISPANO</v>
          </cell>
          <cell r="AM198" t="str">
            <v>Ocultar</v>
          </cell>
          <cell r="AN198" t="str">
            <v>Ocultar</v>
          </cell>
          <cell r="AO198" t="str">
            <v>Ocultar</v>
          </cell>
          <cell r="AP198" t="str">
            <v>Ocultar</v>
          </cell>
          <cell r="AQ198" t="str">
            <v>Ocultar</v>
          </cell>
        </row>
        <row r="199">
          <cell r="AI199" t="str">
            <v>Ocultar</v>
          </cell>
          <cell r="AJ199" t="str">
            <v>Ocultar</v>
          </cell>
          <cell r="AK199" t="str">
            <v>Ocultar</v>
          </cell>
          <cell r="AL199" t="str">
            <v>Ocultar</v>
          </cell>
          <cell r="AM199" t="str">
            <v>Ocultar</v>
          </cell>
          <cell r="AN199" t="str">
            <v>Ocultar</v>
          </cell>
          <cell r="AO199" t="str">
            <v>Ocultar</v>
          </cell>
          <cell r="AP199" t="str">
            <v>Ocultar</v>
          </cell>
          <cell r="AQ199" t="str">
            <v>Ocultar</v>
          </cell>
        </row>
        <row r="200">
          <cell r="AI200" t="str">
            <v>Ocultar</v>
          </cell>
          <cell r="AJ200" t="str">
            <v>Ocultar</v>
          </cell>
          <cell r="AK200" t="str">
            <v>Ocultar</v>
          </cell>
          <cell r="AL200" t="str">
            <v>Ocultar</v>
          </cell>
          <cell r="AM200" t="str">
            <v>Ocultar</v>
          </cell>
          <cell r="AN200" t="str">
            <v>Ocultar</v>
          </cell>
          <cell r="AO200" t="str">
            <v>Ocultar</v>
          </cell>
          <cell r="AP200" t="str">
            <v>Ocultar</v>
          </cell>
          <cell r="AQ200" t="str">
            <v>Ocultar</v>
          </cell>
        </row>
        <row r="201">
          <cell r="AI201" t="str">
            <v>Ocultar</v>
          </cell>
          <cell r="AJ201" t="str">
            <v>Ocultar</v>
          </cell>
          <cell r="AK201" t="str">
            <v>Ocultar</v>
          </cell>
          <cell r="AL201" t="str">
            <v>Ocultar</v>
          </cell>
          <cell r="AM201" t="str">
            <v>Ocultar</v>
          </cell>
          <cell r="AN201" t="str">
            <v>Ocultar</v>
          </cell>
          <cell r="AO201" t="str">
            <v>Ocultar</v>
          </cell>
          <cell r="AP201" t="str">
            <v>Ocultar</v>
          </cell>
          <cell r="AQ201" t="str">
            <v>Ocultar</v>
          </cell>
        </row>
        <row r="202">
          <cell r="AI202" t="str">
            <v>10000 - GRUPO SANTANDER CENTRAL HISPANO</v>
          </cell>
          <cell r="AJ202" t="str">
            <v>13000 - BANCA MAYORISTA GLOBAL</v>
          </cell>
          <cell r="AK202" t="str">
            <v>13020 - BANCA CORPORATIVA MATRIZ</v>
          </cell>
          <cell r="AL202" t="str">
            <v>Ocultar</v>
          </cell>
          <cell r="AM202" t="str">
            <v>13100 - GRANDES EMPRESAS MATRIZ</v>
          </cell>
          <cell r="AN202" t="str">
            <v>Ocultar</v>
          </cell>
          <cell r="AO202" t="str">
            <v>Ocultar</v>
          </cell>
          <cell r="AP202" t="str">
            <v>Ocultar</v>
          </cell>
          <cell r="AQ202" t="str">
            <v>Ocultar</v>
          </cell>
        </row>
        <row r="203">
          <cell r="AI203" t="str">
            <v>10000 - GRUPO SANTANDER CENTRAL HISPANO</v>
          </cell>
          <cell r="AJ203" t="str">
            <v>13000 - BANCA MAYORISTA GLOBAL</v>
          </cell>
          <cell r="AK203" t="str">
            <v>13020 - BANCA CORPORATIVA MATRIZ</v>
          </cell>
          <cell r="AL203" t="str">
            <v>Ocultar</v>
          </cell>
          <cell r="AM203" t="str">
            <v>13110 - I.F.I. (FINANCIACION INTERNACI0NAL)</v>
          </cell>
          <cell r="AN203" t="str">
            <v>Ocultar</v>
          </cell>
          <cell r="AO203" t="str">
            <v>Ocultar</v>
          </cell>
          <cell r="AP203" t="str">
            <v>Ocultar</v>
          </cell>
          <cell r="AQ203" t="str">
            <v>Ocultar</v>
          </cell>
        </row>
        <row r="204">
          <cell r="AI204" t="str">
            <v>10000 - GRUPO SANTANDER CENTRAL HISPANO</v>
          </cell>
          <cell r="AJ204" t="str">
            <v>13000 - BANCA MAYORISTA GLOBAL</v>
          </cell>
          <cell r="AK204" t="str">
            <v>13020 - BANCA CORPORATIVA MATRIZ</v>
          </cell>
          <cell r="AL204" t="str">
            <v>Ocultar</v>
          </cell>
          <cell r="AM204" t="str">
            <v>13120 - A.F.I. (FINANCIACION INTERNACIONAL)</v>
          </cell>
          <cell r="AN204" t="str">
            <v>Ocultar</v>
          </cell>
          <cell r="AO204" t="str">
            <v>Ocultar</v>
          </cell>
          <cell r="AP204" t="str">
            <v>Ocultar</v>
          </cell>
          <cell r="AQ204" t="str">
            <v>Ocultar</v>
          </cell>
        </row>
        <row r="205">
          <cell r="AI205" t="str">
            <v>10000 - GRUPO SANTANDER CENTRAL HISPANO</v>
          </cell>
          <cell r="AJ205" t="str">
            <v>11000 - BANCA COMERCIAL EUROPA</v>
          </cell>
          <cell r="AK205" t="str">
            <v>11400 - MINORISTA</v>
          </cell>
          <cell r="AL205" t="str">
            <v>11600 - RED SANTANDER CENTRAL HISPANO</v>
          </cell>
          <cell r="AM205" t="str">
            <v>Ocultar</v>
          </cell>
          <cell r="AN205" t="str">
            <v>Ocultar</v>
          </cell>
          <cell r="AO205" t="str">
            <v>Ocultar</v>
          </cell>
          <cell r="AP205" t="str">
            <v>Ocultar</v>
          </cell>
          <cell r="AQ205" t="str">
            <v>Ocultar</v>
          </cell>
        </row>
        <row r="206">
          <cell r="AI206" t="str">
            <v>10000 - GRUPO SANTANDER CENTRAL HISPANO</v>
          </cell>
          <cell r="AJ206" t="str">
            <v>13000 - BANCA MAYORISTA GLOBAL</v>
          </cell>
          <cell r="AK206" t="str">
            <v>13020 - BANCA CORPORATIVA MATRIZ</v>
          </cell>
          <cell r="AL206" t="str">
            <v>Ocultar</v>
          </cell>
          <cell r="AM206" t="str">
            <v>13100 - GRANDES EMPRESAS MATRIZ</v>
          </cell>
          <cell r="AN206" t="str">
            <v>Ocultar</v>
          </cell>
          <cell r="AO206" t="str">
            <v>Ocultar</v>
          </cell>
          <cell r="AP206" t="str">
            <v>Ocultar</v>
          </cell>
          <cell r="AQ206" t="str">
            <v>Ocultar</v>
          </cell>
        </row>
        <row r="207">
          <cell r="AI207" t="str">
            <v>10000 - GRUPO SANTANDER CENTRAL HISPANO</v>
          </cell>
          <cell r="AJ207" t="str">
            <v>13000 - BANCA MAYORISTA GLOBAL</v>
          </cell>
          <cell r="AK207" t="str">
            <v>13020 - BANCA CORPORATIVA MATRIZ</v>
          </cell>
          <cell r="AL207" t="str">
            <v>Ocultar</v>
          </cell>
          <cell r="AM207" t="str">
            <v>13110 - I.F.I. (FINANCIACION INTERNACI0NAL)</v>
          </cell>
          <cell r="AN207" t="str">
            <v>Ocultar</v>
          </cell>
          <cell r="AO207" t="str">
            <v>Ocultar</v>
          </cell>
          <cell r="AP207" t="str">
            <v>Ocultar</v>
          </cell>
          <cell r="AQ207" t="str">
            <v>Ocultar</v>
          </cell>
        </row>
        <row r="208">
          <cell r="AI208" t="str">
            <v>10000 - GRUPO SANTANDER CENTRAL HISPANO</v>
          </cell>
          <cell r="AJ208" t="str">
            <v>13000 - BANCA MAYORISTA GLOBAL</v>
          </cell>
          <cell r="AK208" t="str">
            <v>13020 - BANCA CORPORATIVA MATRIZ</v>
          </cell>
          <cell r="AL208" t="str">
            <v>Ocultar</v>
          </cell>
          <cell r="AM208" t="str">
            <v>13120 - A.F.I. (FINANCIACION INTERNACIONAL)</v>
          </cell>
          <cell r="AN208" t="str">
            <v>Ocultar</v>
          </cell>
          <cell r="AO208" t="str">
            <v>Ocultar</v>
          </cell>
          <cell r="AP208" t="str">
            <v>Ocultar</v>
          </cell>
          <cell r="AQ208" t="str">
            <v>Ocultar</v>
          </cell>
        </row>
        <row r="209">
          <cell r="AI209" t="str">
            <v>10000 - GRUPO SANTANDER CENTRAL HISPANO</v>
          </cell>
          <cell r="AJ209" t="str">
            <v>11000 - BANCA COMERCIAL EUROPA</v>
          </cell>
          <cell r="AK209" t="str">
            <v>11400 - MINORISTA</v>
          </cell>
          <cell r="AL209" t="str">
            <v>11600 - RED SANTANDER CENTRAL HISPANO</v>
          </cell>
          <cell r="AM209" t="str">
            <v>Ocultar</v>
          </cell>
          <cell r="AN209" t="str">
            <v>Ocultar</v>
          </cell>
          <cell r="AO209" t="str">
            <v>Ocultar</v>
          </cell>
          <cell r="AP209" t="str">
            <v>Ocultar</v>
          </cell>
          <cell r="AQ209" t="str">
            <v>Ocultar</v>
          </cell>
        </row>
        <row r="210">
          <cell r="AI210" t="str">
            <v>Ocultar</v>
          </cell>
          <cell r="AJ210" t="str">
            <v>Ocultar</v>
          </cell>
          <cell r="AK210" t="str">
            <v>Ocultar</v>
          </cell>
          <cell r="AL210" t="str">
            <v>Ocultar</v>
          </cell>
          <cell r="AM210" t="str">
            <v>Ocultar</v>
          </cell>
          <cell r="AN210" t="str">
            <v>Ocultar</v>
          </cell>
          <cell r="AO210" t="str">
            <v>Ocultar</v>
          </cell>
          <cell r="AP210" t="str">
            <v>Ocultar</v>
          </cell>
          <cell r="AQ210" t="str">
            <v>Ocultar</v>
          </cell>
        </row>
        <row r="211">
          <cell r="AI211" t="str">
            <v>Ocultar</v>
          </cell>
          <cell r="AJ211" t="str">
            <v>Ocultar</v>
          </cell>
          <cell r="AK211" t="str">
            <v>Ocultar</v>
          </cell>
          <cell r="AL211" t="str">
            <v>Ocultar</v>
          </cell>
          <cell r="AM211" t="str">
            <v>Ocultar</v>
          </cell>
          <cell r="AN211" t="str">
            <v>Ocultar</v>
          </cell>
          <cell r="AO211" t="str">
            <v>Ocultar</v>
          </cell>
          <cell r="AP211" t="str">
            <v>Ocultar</v>
          </cell>
          <cell r="AQ211" t="str">
            <v>Ocultar</v>
          </cell>
        </row>
        <row r="212">
          <cell r="AI212" t="str">
            <v>Ocultar</v>
          </cell>
          <cell r="AJ212" t="str">
            <v>Ocultar</v>
          </cell>
          <cell r="AK212" t="str">
            <v>Ocultar</v>
          </cell>
          <cell r="AL212" t="str">
            <v>Ocultar</v>
          </cell>
          <cell r="AM212" t="str">
            <v>Ocultar</v>
          </cell>
          <cell r="AN212" t="str">
            <v>Ocultar</v>
          </cell>
          <cell r="AO212" t="str">
            <v>Ocultar</v>
          </cell>
          <cell r="AP212" t="str">
            <v>Ocultar</v>
          </cell>
          <cell r="AQ212" t="str">
            <v>Ocultar</v>
          </cell>
        </row>
        <row r="213">
          <cell r="AI213" t="str">
            <v>Ocultar</v>
          </cell>
          <cell r="AJ213" t="str">
            <v>Ocultar</v>
          </cell>
          <cell r="AK213" t="str">
            <v>Ocultar</v>
          </cell>
          <cell r="AL213" t="str">
            <v>Ocultar</v>
          </cell>
          <cell r="AM213" t="str">
            <v>Ocultar</v>
          </cell>
          <cell r="AN213" t="str">
            <v>Ocultar</v>
          </cell>
          <cell r="AO213" t="str">
            <v>Ocultar</v>
          </cell>
          <cell r="AP213" t="str">
            <v>Ocultar</v>
          </cell>
          <cell r="AQ213" t="str">
            <v>Ocultar</v>
          </cell>
        </row>
        <row r="214">
          <cell r="AI214" t="str">
            <v>10000 - GRUPO SANTANDER CENTRAL HISPANO</v>
          </cell>
          <cell r="AJ214" t="str">
            <v>11000 - BANCA COMERCIAL EUROPA</v>
          </cell>
          <cell r="AK214" t="str">
            <v>11400 - MINORISTA</v>
          </cell>
          <cell r="AL214" t="str">
            <v>11009 - AJUSTES - MINORISTA</v>
          </cell>
          <cell r="AM214" t="str">
            <v>Ocultar</v>
          </cell>
          <cell r="AN214" t="str">
            <v>Ocultar</v>
          </cell>
          <cell r="AO214" t="str">
            <v>Ocultar</v>
          </cell>
          <cell r="AP214" t="str">
            <v>Ocultar</v>
          </cell>
          <cell r="AQ214" t="str">
            <v>Ocultar</v>
          </cell>
        </row>
        <row r="215">
          <cell r="AI215" t="str">
            <v>10000 - GRUPO SANTANDER CENTRAL HISPANO</v>
          </cell>
          <cell r="AJ215" t="str">
            <v>11000 - BANCA COMERCIAL EUROPA</v>
          </cell>
          <cell r="AK215" t="str">
            <v>11400 - MINORISTA</v>
          </cell>
          <cell r="AL215" t="str">
            <v>11600 - RED SANTANDER CENTRAL HISPANO</v>
          </cell>
          <cell r="AM215" t="str">
            <v>Ocultar</v>
          </cell>
          <cell r="AN215" t="str">
            <v>Ocultar</v>
          </cell>
          <cell r="AO215" t="str">
            <v>Ocultar</v>
          </cell>
          <cell r="AP215" t="str">
            <v>Ocultar</v>
          </cell>
          <cell r="AQ215" t="str">
            <v>Ocultar</v>
          </cell>
        </row>
        <row r="216">
          <cell r="AI216" t="str">
            <v>10000 - GRUPO SANTANDER CENTRAL HISPANO</v>
          </cell>
          <cell r="AJ216" t="str">
            <v>11000 - BANCA COMERCIAL EUROPA</v>
          </cell>
          <cell r="AK216" t="str">
            <v>11400 - MINORISTA</v>
          </cell>
          <cell r="AL216" t="str">
            <v>11800 - 4B, DINNERS</v>
          </cell>
          <cell r="AM216" t="str">
            <v>Ocultar</v>
          </cell>
          <cell r="AN216" t="str">
            <v>Ocultar</v>
          </cell>
          <cell r="AO216" t="str">
            <v>Ocultar</v>
          </cell>
          <cell r="AP216" t="str">
            <v>Ocultar</v>
          </cell>
          <cell r="AQ216" t="str">
            <v>Ocultar</v>
          </cell>
        </row>
        <row r="217">
          <cell r="AI217" t="str">
            <v>10000 - GRUPO SANTANDER CENTRAL HISPANO</v>
          </cell>
          <cell r="AJ217" t="str">
            <v>11000 - BANCA COMERCIAL EUROPA</v>
          </cell>
          <cell r="AK217" t="str">
            <v>11500 - SANTANDER CONSUMER FINANCE</v>
          </cell>
          <cell r="AL217" t="str">
            <v>11501 - GRUPO HISPAMER</v>
          </cell>
          <cell r="AM217" t="str">
            <v>Ocultar</v>
          </cell>
          <cell r="AN217" t="str">
            <v>Ocultar</v>
          </cell>
          <cell r="AO217" t="str">
            <v>Ocultar</v>
          </cell>
          <cell r="AP217" t="str">
            <v>Ocultar</v>
          </cell>
          <cell r="AQ217" t="str">
            <v>Ocultar</v>
          </cell>
        </row>
        <row r="218">
          <cell r="AI218" t="str">
            <v>10000 - GRUPO SANTANDER CENTRAL HISPANO</v>
          </cell>
          <cell r="AJ218" t="str">
            <v>11000 - BANCA COMERCIAL EUROPA</v>
          </cell>
          <cell r="AK218" t="str">
            <v>11500 - SANTANDER CONSUMER FINANCE</v>
          </cell>
          <cell r="AL218" t="str">
            <v>11502 - RESTO CONSUMO NO BANCARIO</v>
          </cell>
          <cell r="AM218" t="str">
            <v>Ocultar</v>
          </cell>
          <cell r="AN218" t="str">
            <v>Ocultar</v>
          </cell>
          <cell r="AO218" t="str">
            <v>Ocultar</v>
          </cell>
          <cell r="AP218" t="str">
            <v>Ocultar</v>
          </cell>
          <cell r="AQ218" t="str">
            <v>Ocultar</v>
          </cell>
        </row>
        <row r="219">
          <cell r="AI219" t="str">
            <v>10000 - GRUPO SANTANDER CENTRAL HISPANO</v>
          </cell>
          <cell r="AJ219" t="str">
            <v>11000 - BANCA COMERCIAL EUROPA</v>
          </cell>
          <cell r="AK219" t="str">
            <v>11500 - SANTANDER CONSUMER FINANCE</v>
          </cell>
          <cell r="AL219" t="str">
            <v>11540 - POLONIA</v>
          </cell>
          <cell r="AM219" t="str">
            <v>Ocultar</v>
          </cell>
          <cell r="AN219" t="str">
            <v>Ocultar</v>
          </cell>
          <cell r="AO219" t="str">
            <v>Ocultar</v>
          </cell>
          <cell r="AP219" t="str">
            <v>Ocultar</v>
          </cell>
          <cell r="AQ219" t="str">
            <v>Ocultar</v>
          </cell>
        </row>
        <row r="220">
          <cell r="AI220" t="str">
            <v>10000 - GRUPO SANTANDER CENTRAL HISPANO</v>
          </cell>
          <cell r="AJ220" t="str">
            <v>11000 - BANCA COMERCIAL EUROPA</v>
          </cell>
          <cell r="AK220" t="str">
            <v>11500 - SANTANDER CONSUMER FINANCE</v>
          </cell>
          <cell r="AL220" t="str">
            <v>12060 - CC BANK - AKB</v>
          </cell>
          <cell r="AM220" t="str">
            <v>Ocultar</v>
          </cell>
          <cell r="AN220" t="str">
            <v>Ocultar</v>
          </cell>
          <cell r="AO220" t="str">
            <v>Ocultar</v>
          </cell>
          <cell r="AP220" t="str">
            <v>Ocultar</v>
          </cell>
          <cell r="AQ220" t="str">
            <v>Ocultar</v>
          </cell>
        </row>
        <row r="221">
          <cell r="AI221" t="str">
            <v>10000 - GRUPO SANTANDER CENTRAL HISPANO</v>
          </cell>
          <cell r="AJ221" t="str">
            <v>11000 - BANCA COMERCIAL EUROPA</v>
          </cell>
          <cell r="AK221" t="str">
            <v>11500 - SANTANDER CONSUMER FINANCE</v>
          </cell>
          <cell r="AL221" t="str">
            <v>12120 - FINCONSUMO</v>
          </cell>
          <cell r="AM221" t="str">
            <v>Ocultar</v>
          </cell>
          <cell r="AN221" t="str">
            <v>Ocultar</v>
          </cell>
          <cell r="AO221" t="str">
            <v>Ocultar</v>
          </cell>
          <cell r="AP221" t="str">
            <v>Ocultar</v>
          </cell>
          <cell r="AQ221" t="str">
            <v>Ocultar</v>
          </cell>
        </row>
        <row r="222">
          <cell r="AI222" t="str">
            <v>10000 - GRUPO SANTANDER CENTRAL HISPANO</v>
          </cell>
          <cell r="AJ222" t="str">
            <v>11000 - BANCA COMERCIAL EUROPA</v>
          </cell>
          <cell r="AK222" t="str">
            <v>11500 - SANTANDER CONSUMER FINANCE</v>
          </cell>
          <cell r="AL222" t="str">
            <v>21001 - PATAGON - ESPAÑA</v>
          </cell>
          <cell r="AM222" t="str">
            <v>Ocultar</v>
          </cell>
          <cell r="AN222" t="str">
            <v>Ocultar</v>
          </cell>
          <cell r="AO222" t="str">
            <v>Ocultar</v>
          </cell>
          <cell r="AP222" t="str">
            <v>Ocultar</v>
          </cell>
          <cell r="AQ222" t="str">
            <v>Ocultar</v>
          </cell>
        </row>
        <row r="223">
          <cell r="AI223" t="str">
            <v>10000 - GRUPO SANTANDER CENTRAL HISPANO</v>
          </cell>
          <cell r="AJ223" t="str">
            <v>11000 - BANCA COMERCIAL EUROPA</v>
          </cell>
          <cell r="AK223" t="str">
            <v>12050 - COMERCIAL PORTUGAL</v>
          </cell>
          <cell r="AL223" t="str">
            <v>Ocultar</v>
          </cell>
          <cell r="AM223" t="str">
            <v>12310 - AJUSTES IMPUTADOS PORTUGAL</v>
          </cell>
          <cell r="AN223" t="str">
            <v>Ocultar</v>
          </cell>
          <cell r="AO223" t="str">
            <v>Ocultar</v>
          </cell>
          <cell r="AP223" t="str">
            <v>Ocultar</v>
          </cell>
          <cell r="AQ223" t="str">
            <v>30000 - PORTUGAL - PROFORMA</v>
          </cell>
        </row>
        <row r="224">
          <cell r="AI224" t="str">
            <v>10000 - GRUPO SANTANDER CENTRAL HISPANO</v>
          </cell>
          <cell r="AJ224" t="str">
            <v>11000 - BANCA COMERCIAL EUROPA</v>
          </cell>
          <cell r="AK224" t="str">
            <v>12050 - COMERCIAL PORTUGAL</v>
          </cell>
          <cell r="AL224" t="str">
            <v>Ocultar</v>
          </cell>
          <cell r="AM224" t="str">
            <v>12370 - COMERCIAL TOTTA</v>
          </cell>
          <cell r="AN224" t="str">
            <v>Ocultar</v>
          </cell>
          <cell r="AO224" t="str">
            <v>Ocultar</v>
          </cell>
          <cell r="AP224" t="str">
            <v>Ocultar</v>
          </cell>
          <cell r="AQ224" t="str">
            <v>30000 - PORTUGAL - PROFORMA</v>
          </cell>
        </row>
        <row r="225">
          <cell r="AI225" t="str">
            <v>10000 - GRUPO SANTANDER CENTRAL HISPANO</v>
          </cell>
          <cell r="AJ225" t="str">
            <v>11000 - BANCA COMERCIAL EUROPA</v>
          </cell>
          <cell r="AK225" t="str">
            <v>12050 - COMERCIAL PORTUGAL</v>
          </cell>
          <cell r="AL225" t="str">
            <v>Ocultar</v>
          </cell>
          <cell r="AM225" t="str">
            <v>12380 - COMERCIAL PORTUGAL RESTO</v>
          </cell>
          <cell r="AN225" t="str">
            <v>Ocultar</v>
          </cell>
          <cell r="AO225" t="str">
            <v>Ocultar</v>
          </cell>
          <cell r="AP225" t="str">
            <v>Ocultar</v>
          </cell>
          <cell r="AQ225" t="str">
            <v>30000 - PORTUGAL - PROFORMA</v>
          </cell>
        </row>
        <row r="226">
          <cell r="AI226" t="str">
            <v>10000 - GRUPO SANTANDER CENTRAL HISPANO</v>
          </cell>
          <cell r="AJ226" t="str">
            <v>11000 - BANCA COMERCIAL EUROPA</v>
          </cell>
          <cell r="AK226" t="str">
            <v>12050 - COMERCIAL PORTUGAL</v>
          </cell>
          <cell r="AL226" t="str">
            <v>Ocultar</v>
          </cell>
          <cell r="AM226" t="str">
            <v>12390 - COMERCIAL PREDIAL</v>
          </cell>
          <cell r="AN226" t="str">
            <v>Ocultar</v>
          </cell>
          <cell r="AO226" t="str">
            <v>Ocultar</v>
          </cell>
          <cell r="AP226" t="str">
            <v>Ocultar</v>
          </cell>
          <cell r="AQ226" t="str">
            <v>30000 - PORTUGAL - PROFORMA</v>
          </cell>
        </row>
        <row r="227">
          <cell r="AI227" t="str">
            <v>10000 - GRUPO SANTANDER CENTRAL HISPANO</v>
          </cell>
          <cell r="AJ227" t="str">
            <v>11000 - BANCA COMERCIAL EUROPA</v>
          </cell>
          <cell r="AK227" t="str">
            <v>15000 - BANESTO CONSOLIDADO</v>
          </cell>
          <cell r="AL227" t="str">
            <v>Ocultar</v>
          </cell>
          <cell r="AM227" t="str">
            <v>Ocultar</v>
          </cell>
          <cell r="AN227" t="str">
            <v>Ocultar</v>
          </cell>
          <cell r="AO227" t="str">
            <v>Ocultar</v>
          </cell>
          <cell r="AP227" t="str">
            <v>Ocultar</v>
          </cell>
          <cell r="AQ227" t="str">
            <v>Ocultar</v>
          </cell>
        </row>
        <row r="228">
          <cell r="AI228" t="str">
            <v>10000 - GRUPO SANTANDER CENTRAL HISPANO</v>
          </cell>
          <cell r="AJ228" t="str">
            <v>11000 - BANCA COMERCIAL EUROPA</v>
          </cell>
          <cell r="AK228" t="str">
            <v>21002 - DIREKT - ALEMANIA</v>
          </cell>
          <cell r="AL228" t="str">
            <v>Ocultar</v>
          </cell>
          <cell r="AM228" t="str">
            <v>Ocultar</v>
          </cell>
          <cell r="AN228" t="str">
            <v>Ocultar</v>
          </cell>
          <cell r="AO228" t="str">
            <v>Ocultar</v>
          </cell>
          <cell r="AP228" t="str">
            <v>Ocultar</v>
          </cell>
          <cell r="AQ228" t="str">
            <v>Ocultar</v>
          </cell>
        </row>
        <row r="229">
          <cell r="AI229" t="str">
            <v>10000 - GRUPO SANTANDER CENTRAL HISPANO</v>
          </cell>
          <cell r="AJ229" t="str">
            <v>12001 - BANCA COMERCIAL AMERICA</v>
          </cell>
          <cell r="AK229" t="str">
            <v>Ocultar</v>
          </cell>
          <cell r="AL229" t="str">
            <v>12010 - COMERCIAL CHILE</v>
          </cell>
          <cell r="AM229" t="str">
            <v>Ocultar</v>
          </cell>
          <cell r="AN229" t="str">
            <v>Ocultar</v>
          </cell>
          <cell r="AO229" t="str">
            <v>Ocultar</v>
          </cell>
          <cell r="AP229" t="str">
            <v>22010 - LATINOAMERICA PROFORMA - CHILE</v>
          </cell>
          <cell r="AQ229" t="str">
            <v>22000 - LATINOAMERICA - PROFORMA</v>
          </cell>
        </row>
        <row r="230">
          <cell r="AI230" t="str">
            <v>10000 - GRUPO SANTANDER CENTRAL HISPANO</v>
          </cell>
          <cell r="AJ230" t="str">
            <v>12001 - BANCA COMERCIAL AMERICA</v>
          </cell>
          <cell r="AK230" t="str">
            <v>Ocultar</v>
          </cell>
          <cell r="AL230" t="str">
            <v>12020 - COMERCIAL URUGUAY</v>
          </cell>
          <cell r="AM230" t="str">
            <v>Ocultar</v>
          </cell>
          <cell r="AN230" t="str">
            <v>Ocultar</v>
          </cell>
          <cell r="AO230" t="str">
            <v>Ocultar</v>
          </cell>
          <cell r="AP230" t="str">
            <v>22020 - LATINOAMERICA PROFORMA - URUGUAY</v>
          </cell>
          <cell r="AQ230" t="str">
            <v>22000 - LATINOAMERICA - PROFORMA</v>
          </cell>
        </row>
        <row r="231">
          <cell r="AI231" t="str">
            <v>10000 - GRUPO SANTANDER CENTRAL HISPANO</v>
          </cell>
          <cell r="AJ231" t="str">
            <v>12001 - BANCA COMERCIAL AMERICA</v>
          </cell>
          <cell r="AK231" t="str">
            <v>Ocultar</v>
          </cell>
          <cell r="AL231" t="str">
            <v>12030 - COMERCIAL PUERTO RICO</v>
          </cell>
          <cell r="AM231" t="str">
            <v>Ocultar</v>
          </cell>
          <cell r="AN231" t="str">
            <v>Ocultar</v>
          </cell>
          <cell r="AO231" t="str">
            <v>Ocultar</v>
          </cell>
          <cell r="AP231" t="str">
            <v>22030 - LATINOAMERICA PROFORMA - PUERTO RICO</v>
          </cell>
          <cell r="AQ231" t="str">
            <v>22000 - LATINOAMERICA - PROFORMA</v>
          </cell>
        </row>
        <row r="232">
          <cell r="AI232" t="str">
            <v>10000 - GRUPO SANTANDER CENTRAL HISPANO</v>
          </cell>
          <cell r="AJ232" t="str">
            <v>12001 - BANCA COMERCIAL AMERICA</v>
          </cell>
          <cell r="AK232" t="str">
            <v>Ocultar</v>
          </cell>
          <cell r="AL232" t="str">
            <v>12080 - COMERCIAL PERU</v>
          </cell>
          <cell r="AM232" t="str">
            <v>Ocultar</v>
          </cell>
          <cell r="AN232" t="str">
            <v>Ocultar</v>
          </cell>
          <cell r="AO232" t="str">
            <v>Ocultar</v>
          </cell>
          <cell r="AP232" t="str">
            <v>22080 - LATINOAMERICA PROFORMA - PERU</v>
          </cell>
          <cell r="AQ232" t="str">
            <v>22000 - LATINOAMERICA - PROFORMA</v>
          </cell>
        </row>
        <row r="233">
          <cell r="AI233" t="str">
            <v>10000 - GRUPO SANTANDER CENTRAL HISPANO</v>
          </cell>
          <cell r="AJ233" t="str">
            <v>12001 - BANCA COMERCIAL AMERICA</v>
          </cell>
          <cell r="AK233" t="str">
            <v>Ocultar</v>
          </cell>
          <cell r="AL233" t="str">
            <v>12110 - COMERCIAL VENEZUELA</v>
          </cell>
          <cell r="AM233" t="str">
            <v>Ocultar</v>
          </cell>
          <cell r="AN233" t="str">
            <v>Ocultar</v>
          </cell>
          <cell r="AO233" t="str">
            <v>Ocultar</v>
          </cell>
          <cell r="AP233" t="str">
            <v>22110 - LATINOAMERICA PROFORMA - VENEZUELA</v>
          </cell>
          <cell r="AQ233" t="str">
            <v>22000 - LATINOAMERICA - PROFORMA</v>
          </cell>
        </row>
        <row r="234">
          <cell r="AI234" t="str">
            <v>10000 - GRUPO SANTANDER CENTRAL HISPANO</v>
          </cell>
          <cell r="AJ234" t="str">
            <v>12001 - BANCA COMERCIAL AMERICA</v>
          </cell>
          <cell r="AK234" t="str">
            <v>Ocultar</v>
          </cell>
          <cell r="AL234" t="str">
            <v>12130 - COMERCIAL MEJICO</v>
          </cell>
          <cell r="AM234" t="str">
            <v>Ocultar</v>
          </cell>
          <cell r="AN234" t="str">
            <v>Ocultar</v>
          </cell>
          <cell r="AO234" t="str">
            <v>Ocultar</v>
          </cell>
          <cell r="AP234" t="str">
            <v>22130 - LATINOAMERICA PROFORMA - MEJICO</v>
          </cell>
          <cell r="AQ234" t="str">
            <v>22000 - LATINOAMERICA - PROFORMA</v>
          </cell>
        </row>
        <row r="235">
          <cell r="AI235" t="str">
            <v>10000 - GRUPO SANTANDER CENTRAL HISPANO</v>
          </cell>
          <cell r="AJ235" t="str">
            <v>12001 - BANCA COMERCIAL AMERICA</v>
          </cell>
          <cell r="AK235" t="str">
            <v>Ocultar</v>
          </cell>
          <cell r="AL235" t="str">
            <v>12140 - COMERCIAL COLOMBIA</v>
          </cell>
          <cell r="AM235" t="str">
            <v>Ocultar</v>
          </cell>
          <cell r="AN235" t="str">
            <v>Ocultar</v>
          </cell>
          <cell r="AO235" t="str">
            <v>Ocultar</v>
          </cell>
          <cell r="AP235" t="str">
            <v>22140 - LATINOAMERICA PROFORMA - COLOMBIA</v>
          </cell>
          <cell r="AQ235" t="str">
            <v>22000 - LATINOAMERICA - PROFORMA</v>
          </cell>
        </row>
        <row r="236">
          <cell r="AI236" t="str">
            <v>10000 - GRUPO SANTANDER CENTRAL HISPANO</v>
          </cell>
          <cell r="AJ236" t="str">
            <v>12001 - BANCA COMERCIAL AMERICA</v>
          </cell>
          <cell r="AK236" t="str">
            <v>Ocultar</v>
          </cell>
          <cell r="AL236" t="str">
            <v>12150 - COMERCIAL ARGENTINA</v>
          </cell>
          <cell r="AM236" t="str">
            <v>Ocultar</v>
          </cell>
          <cell r="AN236" t="str">
            <v>Ocultar</v>
          </cell>
          <cell r="AO236" t="str">
            <v>Ocultar</v>
          </cell>
          <cell r="AP236" t="str">
            <v>22150 - LATINOAMERICA PROFORMA - ARGENTINA</v>
          </cell>
          <cell r="AQ236" t="str">
            <v>22000 - LATINOAMERICA - PROFORMA</v>
          </cell>
        </row>
        <row r="237">
          <cell r="AI237" t="str">
            <v>10000 - GRUPO SANTANDER CENTRAL HISPANO</v>
          </cell>
          <cell r="AJ237" t="str">
            <v>12001 - BANCA COMERCIAL AMERICA</v>
          </cell>
          <cell r="AK237" t="str">
            <v>Ocultar</v>
          </cell>
          <cell r="AL237" t="str">
            <v>12160 - COMERCIAL BRASIL CONSOLIDADO</v>
          </cell>
          <cell r="AM237" t="str">
            <v>Ocultar</v>
          </cell>
          <cell r="AN237" t="str">
            <v>Ocultar</v>
          </cell>
          <cell r="AO237" t="str">
            <v>Ocultar</v>
          </cell>
          <cell r="AP237" t="str">
            <v>22160 - LATINOAMERICA PROFORMA - BRASIL</v>
          </cell>
          <cell r="AQ237" t="str">
            <v>22000 - LATINOAMERICA - PROFORMA</v>
          </cell>
        </row>
        <row r="238">
          <cell r="AI238" t="str">
            <v>10000 - GRUPO SANTANDER CENTRAL HISPANO</v>
          </cell>
          <cell r="AJ238" t="str">
            <v>12001 - BANCA COMERCIAL AMERICA</v>
          </cell>
          <cell r="AK238" t="str">
            <v>Ocultar</v>
          </cell>
          <cell r="AL238" t="str">
            <v>12200 - COMERCIAL RESTO AMERICA</v>
          </cell>
          <cell r="AM238" t="str">
            <v>Ocultar</v>
          </cell>
          <cell r="AN238" t="str">
            <v>Ocultar</v>
          </cell>
          <cell r="AO238" t="str">
            <v>Ocultar</v>
          </cell>
          <cell r="AP238" t="str">
            <v>22200 - LATINOAMERICA PROFORMA - RESTO</v>
          </cell>
          <cell r="AQ238" t="str">
            <v>22000 - LATINOAMERICA - PROFORMA</v>
          </cell>
        </row>
        <row r="239">
          <cell r="AI239" t="str">
            <v>10000 - GRUPO SANTANDER CENTRAL HISPANO</v>
          </cell>
          <cell r="AJ239" t="str">
            <v>12001 - BANCA COMERCIAL AMERICA</v>
          </cell>
          <cell r="AK239" t="str">
            <v>Ocultar</v>
          </cell>
          <cell r="AL239" t="str">
            <v>12350 - COMERCIAL BOLIVIA</v>
          </cell>
          <cell r="AM239" t="str">
            <v>Ocultar</v>
          </cell>
          <cell r="AN239" t="str">
            <v>Ocultar</v>
          </cell>
          <cell r="AO239" t="str">
            <v>Ocultar</v>
          </cell>
          <cell r="AP239" t="str">
            <v>22350 - LATINOAMERICA PROFORMA - BOLIVIA</v>
          </cell>
          <cell r="AQ239" t="str">
            <v>22000 - LATINOAMERICA - PROFORMA</v>
          </cell>
        </row>
        <row r="240">
          <cell r="AI240" t="str">
            <v>10000 - GRUPO SANTANDER CENTRAL HISPANO</v>
          </cell>
          <cell r="AJ240" t="str">
            <v>12001 - BANCA COMERCIAL AMERICA</v>
          </cell>
          <cell r="AK240" t="str">
            <v>Ocultar</v>
          </cell>
          <cell r="AL240" t="str">
            <v>12360 - COMERCIAL PANAMA</v>
          </cell>
          <cell r="AM240" t="str">
            <v>Ocultar</v>
          </cell>
          <cell r="AN240" t="str">
            <v>Ocultar</v>
          </cell>
          <cell r="AO240" t="str">
            <v>Ocultar</v>
          </cell>
          <cell r="AP240" t="str">
            <v>22360 - LATINOAMERICA PROFORMA - PANAMA</v>
          </cell>
          <cell r="AQ240" t="str">
            <v>22000 - LATINOAMERICA - PROFORMA</v>
          </cell>
        </row>
        <row r="241">
          <cell r="AI241" t="str">
            <v>10000 - GRUPO SANTANDER CENTRAL HISPANO</v>
          </cell>
          <cell r="AJ241" t="str">
            <v>12001 - BANCA COMERCIAL AMERICA</v>
          </cell>
          <cell r="AK241" t="str">
            <v>Ocultar</v>
          </cell>
          <cell r="AL241" t="str">
            <v>12420 - COMERCIAL PARAGUAY</v>
          </cell>
          <cell r="AM241" t="str">
            <v>Ocultar</v>
          </cell>
          <cell r="AN241" t="str">
            <v>Ocultar</v>
          </cell>
          <cell r="AO241" t="str">
            <v>Ocultar</v>
          </cell>
          <cell r="AP241" t="str">
            <v>22420 - LATINOAMERICA PROFORMA - PARAGUAY</v>
          </cell>
          <cell r="AQ241" t="str">
            <v>22000 - LATINOAMERICA - PROFORMA</v>
          </cell>
        </row>
        <row r="242">
          <cell r="AI242" t="str">
            <v>10000 - GRUPO SANTANDER CENTRAL HISPANO</v>
          </cell>
          <cell r="AJ242" t="str">
            <v>13000 - BANCA MAYORISTA GLOBAL</v>
          </cell>
          <cell r="AK242" t="str">
            <v>13009 - AJUSTES - BANCA MAYORISTA GLOBAL</v>
          </cell>
          <cell r="AL242" t="str">
            <v>Ocultar</v>
          </cell>
          <cell r="AM242" t="str">
            <v>Ocultar</v>
          </cell>
          <cell r="AN242" t="str">
            <v>Ocultar</v>
          </cell>
          <cell r="AO242" t="str">
            <v>Ocultar</v>
          </cell>
          <cell r="AP242" t="str">
            <v>Ocultar</v>
          </cell>
          <cell r="AQ242" t="str">
            <v>Ocultar</v>
          </cell>
        </row>
        <row r="243">
          <cell r="AI243" t="str">
            <v>10000 - GRUPO SANTANDER CENTRAL HISPANO</v>
          </cell>
          <cell r="AJ243" t="str">
            <v>13000 - BANCA MAYORISTA GLOBAL</v>
          </cell>
          <cell r="AK243" t="str">
            <v>13010 - BANCA DE INVERSIONES</v>
          </cell>
          <cell r="AL243" t="str">
            <v>13011 - BANCA DE INVERSIONES - AMERICA</v>
          </cell>
          <cell r="AM243" t="str">
            <v>14020 - BANCA DE  INVERSIONES - ARGENTINA</v>
          </cell>
          <cell r="AN243" t="str">
            <v>Ocultar</v>
          </cell>
          <cell r="AO243" t="str">
            <v>Ocultar</v>
          </cell>
          <cell r="AP243" t="str">
            <v>22150 - LATINOAMERICA PROFORMA - ARGENTINA</v>
          </cell>
          <cell r="AQ243" t="str">
            <v>22000 - LATINOAMERICA - PROFORMA</v>
          </cell>
        </row>
        <row r="244">
          <cell r="AI244" t="str">
            <v>10000 - GRUPO SANTANDER CENTRAL HISPANO</v>
          </cell>
          <cell r="AJ244" t="str">
            <v>13000 - BANCA MAYORISTA GLOBAL</v>
          </cell>
          <cell r="AK244" t="str">
            <v>13010 - BANCA DE INVERSIONES</v>
          </cell>
          <cell r="AL244" t="str">
            <v>13011 - BANCA DE INVERSIONES - AMERICA</v>
          </cell>
          <cell r="AM244" t="str">
            <v>14030 - BANCA DE INVERSIONES - BRASIL</v>
          </cell>
          <cell r="AN244" t="str">
            <v>Ocultar</v>
          </cell>
          <cell r="AO244" t="str">
            <v>Ocultar</v>
          </cell>
          <cell r="AP244" t="str">
            <v>22160 - LATINOAMERICA PROFORMA - BRASIL</v>
          </cell>
          <cell r="AQ244" t="str">
            <v>22000 - LATINOAMERICA - PROFORMA</v>
          </cell>
        </row>
        <row r="245">
          <cell r="AI245" t="str">
            <v>10000 - GRUPO SANTANDER CENTRAL HISPANO</v>
          </cell>
          <cell r="AJ245" t="str">
            <v>13000 - BANCA MAYORISTA GLOBAL</v>
          </cell>
          <cell r="AK245" t="str">
            <v>13010 - BANCA DE INVERSIONES</v>
          </cell>
          <cell r="AL245" t="str">
            <v>13011 - BANCA DE INVERSIONES - AMERICA</v>
          </cell>
          <cell r="AM245" t="str">
            <v>14040 - BANCA DE INVERSIONES - CHILE</v>
          </cell>
          <cell r="AN245" t="str">
            <v>Ocultar</v>
          </cell>
          <cell r="AO245" t="str">
            <v>Ocultar</v>
          </cell>
          <cell r="AP245" t="str">
            <v>22010 - LATINOAMERICA PROFORMA - CHILE</v>
          </cell>
          <cell r="AQ245" t="str">
            <v>22000 - LATINOAMERICA - PROFORMA</v>
          </cell>
        </row>
        <row r="246">
          <cell r="AI246" t="str">
            <v>10000 - GRUPO SANTANDER CENTRAL HISPANO</v>
          </cell>
          <cell r="AJ246" t="str">
            <v>13000 - BANCA MAYORISTA GLOBAL</v>
          </cell>
          <cell r="AK246" t="str">
            <v>13010 - BANCA DE INVERSIONES</v>
          </cell>
          <cell r="AL246" t="str">
            <v>13011 - BANCA DE INVERSIONES - AMERICA</v>
          </cell>
          <cell r="AM246" t="str">
            <v>14050 - BANCA DE INVERSIONES - MEJICO</v>
          </cell>
          <cell r="AN246" t="str">
            <v>Ocultar</v>
          </cell>
          <cell r="AO246" t="str">
            <v>Ocultar</v>
          </cell>
          <cell r="AP246" t="str">
            <v>22130 - LATINOAMERICA PROFORMA - MEJICO</v>
          </cell>
          <cell r="AQ246" t="str">
            <v>22000 - LATINOAMERICA - PROFORMA</v>
          </cell>
        </row>
        <row r="247">
          <cell r="AI247" t="str">
            <v>10000 - GRUPO SANTANDER CENTRAL HISPANO</v>
          </cell>
          <cell r="AJ247" t="str">
            <v>13000 - BANCA MAYORISTA GLOBAL</v>
          </cell>
          <cell r="AK247" t="str">
            <v>13010 - BANCA DE INVERSIONES</v>
          </cell>
          <cell r="AL247" t="str">
            <v>13011 - BANCA DE INVERSIONES - AMERICA</v>
          </cell>
          <cell r="AM247" t="str">
            <v>14060 - BANCA DE INVERSIONES - VENEZUELA</v>
          </cell>
          <cell r="AN247" t="str">
            <v>Ocultar</v>
          </cell>
          <cell r="AO247" t="str">
            <v>Ocultar</v>
          </cell>
          <cell r="AP247" t="str">
            <v>22110 - LATINOAMERICA PROFORMA - VENEZUELA</v>
          </cell>
          <cell r="AQ247" t="str">
            <v>22000 - LATINOAMERICA - PROFORMA</v>
          </cell>
        </row>
        <row r="248">
          <cell r="AI248" t="str">
            <v>10000 - GRUPO SANTANDER CENTRAL HISPANO</v>
          </cell>
          <cell r="AJ248" t="str">
            <v>13000 - BANCA MAYORISTA GLOBAL</v>
          </cell>
          <cell r="AK248" t="str">
            <v>13010 - BANCA DE INVERSIONES</v>
          </cell>
          <cell r="AL248" t="str">
            <v>13011 - BANCA DE INVERSIONES - AMERICA</v>
          </cell>
          <cell r="AM248" t="str">
            <v>14170 - BANCA DE INVERSIONES - PERU</v>
          </cell>
          <cell r="AN248" t="str">
            <v>Ocultar</v>
          </cell>
          <cell r="AO248" t="str">
            <v>Ocultar</v>
          </cell>
          <cell r="AP248" t="str">
            <v>22080 - LATINOAMERICA PROFORMA - PERU</v>
          </cell>
          <cell r="AQ248" t="str">
            <v>22000 - LATINOAMERICA - PROFORMA</v>
          </cell>
        </row>
        <row r="249">
          <cell r="AI249" t="str">
            <v>10000 - GRUPO SANTANDER CENTRAL HISPANO</v>
          </cell>
          <cell r="AJ249" t="str">
            <v>13000 - BANCA MAYORISTA GLOBAL</v>
          </cell>
          <cell r="AK249" t="str">
            <v>13010 - BANCA DE INVERSIONES</v>
          </cell>
          <cell r="AL249" t="str">
            <v>13011 - BANCA DE INVERSIONES - AMERICA</v>
          </cell>
          <cell r="AM249" t="str">
            <v>14180 - BANCA DE INVERSIONES - COLOMBIA</v>
          </cell>
          <cell r="AN249" t="str">
            <v>Ocultar</v>
          </cell>
          <cell r="AO249" t="str">
            <v>Ocultar</v>
          </cell>
          <cell r="AP249" t="str">
            <v>22140 - LATINOAMERICA PROFORMA - COLOMBIA</v>
          </cell>
          <cell r="AQ249" t="str">
            <v>22000 - LATINOAMERICA - PROFORMA</v>
          </cell>
        </row>
        <row r="250">
          <cell r="AI250" t="str">
            <v>10000 - GRUPO SANTANDER CENTRAL HISPANO</v>
          </cell>
          <cell r="AJ250" t="str">
            <v>13000 - BANCA MAYORISTA GLOBAL</v>
          </cell>
          <cell r="AK250" t="str">
            <v>13010 - BANCA DE INVERSIONES</v>
          </cell>
          <cell r="AL250" t="str">
            <v>13011 - BANCA DE INVERSIONES - AMERICA</v>
          </cell>
          <cell r="AM250" t="str">
            <v>14190 - BANCA DE INVERSIONES - RESTO LATINOAMERICA</v>
          </cell>
          <cell r="AN250" t="str">
            <v>Ocultar</v>
          </cell>
          <cell r="AO250" t="str">
            <v>Ocultar</v>
          </cell>
          <cell r="AP250" t="str">
            <v>22200 - LATINOAMERICA PROFORMA - RESTO</v>
          </cell>
          <cell r="AQ250" t="str">
            <v>22000 - LATINOAMERICA - PROFORMA</v>
          </cell>
        </row>
        <row r="251">
          <cell r="AI251" t="str">
            <v>10000 - GRUPO SANTANDER CENTRAL HISPANO</v>
          </cell>
          <cell r="AJ251" t="str">
            <v>13000 - BANCA MAYORISTA GLOBAL</v>
          </cell>
          <cell r="AK251" t="str">
            <v>13010 - BANCA DE INVERSIONES</v>
          </cell>
          <cell r="AL251" t="str">
            <v>14010 - BANCA DE INVERSIONES - ESPAÑA</v>
          </cell>
          <cell r="AM251" t="str">
            <v>Ocultar</v>
          </cell>
          <cell r="AN251" t="str">
            <v>Ocultar</v>
          </cell>
          <cell r="AO251" t="str">
            <v>Ocultar</v>
          </cell>
          <cell r="AP251" t="str">
            <v>Ocultar</v>
          </cell>
          <cell r="AQ251" t="str">
            <v>Ocultar</v>
          </cell>
        </row>
        <row r="252">
          <cell r="AI252" t="str">
            <v>10000 - GRUPO SANTANDER CENTRAL HISPANO</v>
          </cell>
          <cell r="AJ252" t="str">
            <v>13000 - BANCA MAYORISTA GLOBAL</v>
          </cell>
          <cell r="AK252" t="str">
            <v>13010 - BANCA DE INVERSIONES</v>
          </cell>
          <cell r="AL252" t="str">
            <v>13012 - BANCA DE INVERSIONES (SIN AMERICA)</v>
          </cell>
          <cell r="AM252" t="str">
            <v>14080 - BANCA DE INVERSIONES - NUEVA YORK</v>
          </cell>
          <cell r="AN252" t="str">
            <v>Ocultar</v>
          </cell>
          <cell r="AO252" t="str">
            <v>Ocultar</v>
          </cell>
          <cell r="AP252" t="str">
            <v>Ocultar</v>
          </cell>
          <cell r="AQ252" t="str">
            <v>Ocultar</v>
          </cell>
        </row>
        <row r="253">
          <cell r="AI253" t="str">
            <v>10000 - GRUPO SANTANDER CENTRAL HISPANO</v>
          </cell>
          <cell r="AJ253" t="str">
            <v>13000 - BANCA MAYORISTA GLOBAL</v>
          </cell>
          <cell r="AK253" t="str">
            <v>13010 - BANCA DE INVERSIONES</v>
          </cell>
          <cell r="AL253" t="str">
            <v>14090 - BANCA DE INVERSIONES - PORTUGAL</v>
          </cell>
          <cell r="AM253" t="str">
            <v>Ocultar</v>
          </cell>
          <cell r="AN253" t="str">
            <v>Ocultar</v>
          </cell>
          <cell r="AO253" t="str">
            <v>Ocultar</v>
          </cell>
          <cell r="AP253" t="str">
            <v>Ocultar</v>
          </cell>
          <cell r="AQ253" t="str">
            <v>30000 - PORTUGAL - PROFORMA</v>
          </cell>
        </row>
        <row r="254">
          <cell r="AI254" t="str">
            <v>10000 - GRUPO SANTANDER CENTRAL HISPANO</v>
          </cell>
          <cell r="AJ254" t="str">
            <v>13000 - BANCA MAYORISTA GLOBAL</v>
          </cell>
          <cell r="AK254" t="str">
            <v>13010 - BANCA DE INVERSIONES</v>
          </cell>
          <cell r="AL254" t="str">
            <v>13012 - BANCA DE INVERSIONES (SIN AMERICA)</v>
          </cell>
          <cell r="AM254" t="str">
            <v>14100 - BANCA DE INVERSIONES - ITALIA</v>
          </cell>
          <cell r="AN254" t="str">
            <v>Ocultar</v>
          </cell>
          <cell r="AO254" t="str">
            <v>Ocultar</v>
          </cell>
          <cell r="AP254" t="str">
            <v>Ocultar</v>
          </cell>
          <cell r="AQ254" t="str">
            <v>Ocultar</v>
          </cell>
        </row>
        <row r="255">
          <cell r="AI255" t="str">
            <v>10000 - GRUPO SANTANDER CENTRAL HISPANO</v>
          </cell>
          <cell r="AJ255" t="str">
            <v>13000 - BANCA MAYORISTA GLOBAL</v>
          </cell>
          <cell r="AK255" t="str">
            <v>13010 - BANCA DE INVERSIONES</v>
          </cell>
          <cell r="AL255" t="str">
            <v>13012 - BANCA DE INVERSIONES (SIN AMERICA)</v>
          </cell>
          <cell r="AM255" t="str">
            <v>14110 - BANCA DE INVERSIONES - FRANKFURT</v>
          </cell>
          <cell r="AN255" t="str">
            <v>Ocultar</v>
          </cell>
          <cell r="AO255" t="str">
            <v>Ocultar</v>
          </cell>
          <cell r="AP255" t="str">
            <v>Ocultar</v>
          </cell>
          <cell r="AQ255" t="str">
            <v>Ocultar</v>
          </cell>
        </row>
        <row r="256">
          <cell r="AI256" t="str">
            <v>10000 - GRUPO SANTANDER CENTRAL HISPANO</v>
          </cell>
          <cell r="AJ256" t="str">
            <v>13000 - BANCA MAYORISTA GLOBAL</v>
          </cell>
          <cell r="AK256" t="str">
            <v>13010 - BANCA DE INVERSIONES</v>
          </cell>
          <cell r="AL256" t="str">
            <v>13012 - BANCA DE INVERSIONES (SIN AMERICA)</v>
          </cell>
          <cell r="AM256" t="str">
            <v>14130 - BANCA DE INVERSIONES - FILIPINAS</v>
          </cell>
          <cell r="AN256" t="str">
            <v>Ocultar</v>
          </cell>
          <cell r="AO256" t="str">
            <v>Ocultar</v>
          </cell>
          <cell r="AP256" t="str">
            <v>Ocultar</v>
          </cell>
          <cell r="AQ256" t="str">
            <v>Ocultar</v>
          </cell>
        </row>
        <row r="257">
          <cell r="AI257" t="str">
            <v>10000 - GRUPO SANTANDER CENTRAL HISPANO</v>
          </cell>
          <cell r="AJ257" t="str">
            <v>13000 - BANCA MAYORISTA GLOBAL</v>
          </cell>
          <cell r="AK257" t="str">
            <v>13010 - BANCA DE INVERSIONES</v>
          </cell>
          <cell r="AL257" t="str">
            <v>13012 - BANCA DE INVERSIONES (SIN AMERICA)</v>
          </cell>
          <cell r="AM257" t="str">
            <v>14150 - BANCA INVERSIONES - LONDRES</v>
          </cell>
          <cell r="AN257" t="str">
            <v>Ocultar</v>
          </cell>
          <cell r="AO257" t="str">
            <v>Ocultar</v>
          </cell>
          <cell r="AP257" t="str">
            <v>Ocultar</v>
          </cell>
          <cell r="AQ257" t="str">
            <v>Ocultar</v>
          </cell>
        </row>
        <row r="258">
          <cell r="AI258" t="str">
            <v>10000 - GRUPO SANTANDER CENTRAL HISPANO</v>
          </cell>
          <cell r="AJ258" t="str">
            <v>13000 - BANCA MAYORISTA GLOBAL</v>
          </cell>
          <cell r="AK258" t="str">
            <v>13010 - BANCA DE INVERSIONES</v>
          </cell>
          <cell r="AL258" t="str">
            <v>13012 - BANCA DE INVERSIONES (SIN AMERICA)</v>
          </cell>
          <cell r="AM258" t="str">
            <v>14160 - BANCA DE INVERSIONES - PARIS</v>
          </cell>
          <cell r="AN258" t="str">
            <v>Ocultar</v>
          </cell>
          <cell r="AO258" t="str">
            <v>Ocultar</v>
          </cell>
          <cell r="AP258" t="str">
            <v>Ocultar</v>
          </cell>
          <cell r="AQ258" t="str">
            <v>Ocultar</v>
          </cell>
        </row>
        <row r="259">
          <cell r="AI259" t="str">
            <v>10000 - GRUPO SANTANDER CENTRAL HISPANO</v>
          </cell>
          <cell r="AJ259" t="str">
            <v>13000 - BANCA MAYORISTA GLOBAL</v>
          </cell>
          <cell r="AK259" t="str">
            <v>13010 - BANCA DE INVERSIONES</v>
          </cell>
          <cell r="AL259" t="str">
            <v>13012 - BANCA DE INVERSIONES (SIN AMERICA)</v>
          </cell>
          <cell r="AM259" t="str">
            <v>14200 - AJUSTES CONSOLIDACION - B. INVERSIONES</v>
          </cell>
          <cell r="AN259" t="str">
            <v>Ocultar</v>
          </cell>
          <cell r="AO259" t="str">
            <v>Ocultar</v>
          </cell>
          <cell r="AP259" t="str">
            <v>Ocultar</v>
          </cell>
          <cell r="AQ259" t="str">
            <v>Ocultar</v>
          </cell>
        </row>
        <row r="260">
          <cell r="AI260" t="str">
            <v>10000 - GRUPO SANTANDER CENTRAL HISPANO</v>
          </cell>
          <cell r="AJ260" t="str">
            <v>13000 - BANCA MAYORISTA GLOBAL</v>
          </cell>
          <cell r="AK260" t="str">
            <v>13020 - BANCA CORPORATIVA MATRIZ</v>
          </cell>
          <cell r="AL260" t="str">
            <v>Ocultar</v>
          </cell>
          <cell r="AM260" t="str">
            <v>13029 - AJUSTES - BANCA CORPORATIVA</v>
          </cell>
          <cell r="AN260" t="str">
            <v>Ocultar</v>
          </cell>
          <cell r="AO260" t="str">
            <v>Ocultar</v>
          </cell>
          <cell r="AP260" t="str">
            <v>Ocultar</v>
          </cell>
          <cell r="AQ260" t="str">
            <v>Ocultar</v>
          </cell>
        </row>
        <row r="261">
          <cell r="AI261" t="str">
            <v>10000 - GRUPO SANTANDER CENTRAL HISPANO</v>
          </cell>
          <cell r="AJ261" t="str">
            <v>13000 - BANCA MAYORISTA GLOBAL</v>
          </cell>
          <cell r="AK261" t="str">
            <v>13020 - BANCA CORPORATIVA MATRIZ</v>
          </cell>
          <cell r="AL261" t="str">
            <v>Ocultar</v>
          </cell>
          <cell r="AM261" t="str">
            <v>13100 - GRANDES EMPRESAS MATRIZ</v>
          </cell>
          <cell r="AN261" t="str">
            <v>Ocultar</v>
          </cell>
          <cell r="AO261" t="str">
            <v>Ocultar</v>
          </cell>
          <cell r="AP261" t="str">
            <v>Ocultar</v>
          </cell>
          <cell r="AQ261" t="str">
            <v>Ocultar</v>
          </cell>
        </row>
        <row r="262">
          <cell r="AI262" t="str">
            <v>10000 - GRUPO SANTANDER CENTRAL HISPANO</v>
          </cell>
          <cell r="AJ262" t="str">
            <v>13000 - BANCA MAYORISTA GLOBAL</v>
          </cell>
          <cell r="AK262" t="str">
            <v>13020 - BANCA CORPORATIVA MATRIZ</v>
          </cell>
          <cell r="AL262" t="str">
            <v>Ocultar</v>
          </cell>
          <cell r="AM262" t="str">
            <v>13110 - I.F.I. (FINANCIACION INTERNACI0NAL)</v>
          </cell>
          <cell r="AN262" t="str">
            <v>Ocultar</v>
          </cell>
          <cell r="AO262" t="str">
            <v>Ocultar</v>
          </cell>
          <cell r="AP262" t="str">
            <v>Ocultar</v>
          </cell>
          <cell r="AQ262" t="str">
            <v>Ocultar</v>
          </cell>
        </row>
        <row r="263">
          <cell r="AI263" t="str">
            <v>10000 - GRUPO SANTANDER CENTRAL HISPANO</v>
          </cell>
          <cell r="AJ263" t="str">
            <v>13000 - BANCA MAYORISTA GLOBAL</v>
          </cell>
          <cell r="AK263" t="str">
            <v>13020 - BANCA CORPORATIVA MATRIZ</v>
          </cell>
          <cell r="AL263" t="str">
            <v>Ocultar</v>
          </cell>
          <cell r="AM263" t="str">
            <v>13120 - A.F.I. (FINANCIACION INTERNACIONAL)</v>
          </cell>
          <cell r="AN263" t="str">
            <v>Ocultar</v>
          </cell>
          <cell r="AO263" t="str">
            <v>Ocultar</v>
          </cell>
          <cell r="AP263" t="str">
            <v>Ocultar</v>
          </cell>
          <cell r="AQ263" t="str">
            <v>Ocultar</v>
          </cell>
        </row>
        <row r="264">
          <cell r="AI264" t="str">
            <v>10000 - GRUPO SANTANDER CENTRAL HISPANO</v>
          </cell>
          <cell r="AJ264" t="str">
            <v>13000 - BANCA MAYORISTA GLOBAL</v>
          </cell>
          <cell r="AK264" t="str">
            <v>13030 - TESORERIA</v>
          </cell>
          <cell r="AL264" t="str">
            <v>Ocultar</v>
          </cell>
          <cell r="AM264" t="str">
            <v>13031 - SANTANDER FINANCIAL PRODUCTS</v>
          </cell>
          <cell r="AN264" t="str">
            <v>Ocultar</v>
          </cell>
          <cell r="AO264" t="str">
            <v>Ocultar</v>
          </cell>
          <cell r="AP264" t="str">
            <v>Ocultar</v>
          </cell>
          <cell r="AQ264" t="str">
            <v>Ocultar</v>
          </cell>
        </row>
        <row r="265">
          <cell r="AI265" t="str">
            <v>10000 - GRUPO SANTANDER CENTRAL HISPANO</v>
          </cell>
          <cell r="AJ265" t="str">
            <v>13000 - BANCA MAYORISTA GLOBAL</v>
          </cell>
          <cell r="AK265" t="str">
            <v>13030 - TESORERIA</v>
          </cell>
          <cell r="AL265" t="str">
            <v>Ocultar</v>
          </cell>
          <cell r="AM265" t="str">
            <v>13032 - AJUSTES TRASPASO SUCURSALES</v>
          </cell>
          <cell r="AN265" t="str">
            <v>Ocultar</v>
          </cell>
          <cell r="AO265" t="str">
            <v>Ocultar</v>
          </cell>
          <cell r="AP265" t="str">
            <v>Ocultar</v>
          </cell>
          <cell r="AQ265" t="str">
            <v>Ocultar</v>
          </cell>
        </row>
        <row r="266">
          <cell r="AI266" t="str">
            <v>10000 - GRUPO SANTANDER CENTRAL HISPANO</v>
          </cell>
          <cell r="AJ266" t="str">
            <v>13000 - BANCA MAYORISTA GLOBAL</v>
          </cell>
          <cell r="AK266" t="str">
            <v>13030 - TESORERIA</v>
          </cell>
          <cell r="AL266" t="str">
            <v>Ocultar</v>
          </cell>
          <cell r="AM266" t="str">
            <v>13039 - AJUSTES - TESORERIA</v>
          </cell>
          <cell r="AN266" t="str">
            <v>Ocultar</v>
          </cell>
          <cell r="AO266" t="str">
            <v>Ocultar</v>
          </cell>
          <cell r="AP266" t="str">
            <v>Ocultar</v>
          </cell>
          <cell r="AQ266" t="str">
            <v>Ocultar</v>
          </cell>
        </row>
        <row r="267">
          <cell r="AI267" t="str">
            <v>10000 - GRUPO SANTANDER CENTRAL HISPANO</v>
          </cell>
          <cell r="AJ267" t="str">
            <v>13000 - BANCA MAYORISTA GLOBAL</v>
          </cell>
          <cell r="AK267" t="str">
            <v>13030 - TESORERIA</v>
          </cell>
          <cell r="AL267" t="str">
            <v>Ocultar</v>
          </cell>
          <cell r="AM267" t="str">
            <v>13200 - TESORERIA - MERCADOS FINANCIEROS</v>
          </cell>
          <cell r="AN267" t="str">
            <v>Ocultar</v>
          </cell>
          <cell r="AO267" t="str">
            <v>Ocultar</v>
          </cell>
          <cell r="AP267" t="str">
            <v>Ocultar</v>
          </cell>
          <cell r="AQ267" t="str">
            <v>Ocultar</v>
          </cell>
        </row>
        <row r="268">
          <cell r="AI268" t="str">
            <v>10000 - GRUPO SANTANDER CENTRAL HISPANO</v>
          </cell>
          <cell r="AJ268" t="str">
            <v>13000 - BANCA MAYORISTA GLOBAL</v>
          </cell>
          <cell r="AK268" t="str">
            <v>13040 - CORPORATIVA Y TESORERIA EXTRANJERO</v>
          </cell>
          <cell r="AL268" t="str">
            <v>Ocultar</v>
          </cell>
          <cell r="AM268" t="str">
            <v>13301 - RESTO SUCURSALES EN EL EXTRANJERO</v>
          </cell>
          <cell r="AN268" t="str">
            <v>Ocultar</v>
          </cell>
          <cell r="AO268" t="str">
            <v>Ocultar</v>
          </cell>
          <cell r="AP268" t="str">
            <v>Ocultar</v>
          </cell>
          <cell r="AQ268" t="str">
            <v>Ocultar</v>
          </cell>
        </row>
        <row r="269">
          <cell r="AI269" t="str">
            <v>10000 - GRUPO SANTANDER CENTRAL HISPANO</v>
          </cell>
          <cell r="AJ269" t="str">
            <v>13000 - BANCA MAYORISTA GLOBAL</v>
          </cell>
          <cell r="AK269" t="str">
            <v>13040 - CORPORATIVA Y TESORERIA EXTRANJERO</v>
          </cell>
          <cell r="AL269" t="str">
            <v>Ocultar</v>
          </cell>
          <cell r="AM269" t="str">
            <v>13310 - NEGOCIO EN  SUC. NUEVA YORK</v>
          </cell>
          <cell r="AN269" t="str">
            <v>Ocultar</v>
          </cell>
          <cell r="AO269" t="str">
            <v>Ocultar</v>
          </cell>
          <cell r="AP269" t="str">
            <v>Ocultar</v>
          </cell>
          <cell r="AQ269" t="str">
            <v>Ocultar</v>
          </cell>
        </row>
        <row r="270">
          <cell r="AI270" t="str">
            <v>10000 - GRUPO SANTANDER CENTRAL HISPANO</v>
          </cell>
          <cell r="AJ270" t="str">
            <v>13000 - BANCA MAYORISTA GLOBAL</v>
          </cell>
          <cell r="AK270" t="str">
            <v>13040 - CORPORATIVA Y TESORERIA EXTRANJERO</v>
          </cell>
          <cell r="AL270" t="str">
            <v>Ocultar</v>
          </cell>
          <cell r="AM270" t="str">
            <v>13320 - NEGOCIO EN  SUC. LONDRES</v>
          </cell>
          <cell r="AN270" t="str">
            <v>Ocultar</v>
          </cell>
          <cell r="AO270" t="str">
            <v>Ocultar</v>
          </cell>
          <cell r="AP270" t="str">
            <v>Ocultar</v>
          </cell>
          <cell r="AQ270" t="str">
            <v>Ocultar</v>
          </cell>
        </row>
        <row r="271">
          <cell r="AI271" t="str">
            <v>10000 - GRUPO SANTANDER CENTRAL HISPANO</v>
          </cell>
          <cell r="AJ271" t="str">
            <v>13000 - BANCA MAYORISTA GLOBAL</v>
          </cell>
          <cell r="AK271" t="str">
            <v>13040 - CORPORATIVA Y TESORERIA EXTRANJERO</v>
          </cell>
          <cell r="AL271" t="str">
            <v>Ocultar</v>
          </cell>
          <cell r="AM271" t="str">
            <v>13330 - NEGOCIO EN SUC. FRANKFURT</v>
          </cell>
          <cell r="AN271" t="str">
            <v>Ocultar</v>
          </cell>
          <cell r="AO271" t="str">
            <v>Ocultar</v>
          </cell>
          <cell r="AP271" t="str">
            <v>Ocultar</v>
          </cell>
          <cell r="AQ271" t="str">
            <v>Ocultar</v>
          </cell>
        </row>
        <row r="272">
          <cell r="AI272" t="str">
            <v>10000 - GRUPO SANTANDER CENTRAL HISPANO</v>
          </cell>
          <cell r="AJ272" t="str">
            <v>13000 - BANCA MAYORISTA GLOBAL</v>
          </cell>
          <cell r="AK272" t="str">
            <v>13040 - CORPORATIVA Y TESORERIA EXTRANJERO</v>
          </cell>
          <cell r="AL272" t="str">
            <v>Ocultar</v>
          </cell>
          <cell r="AM272" t="str">
            <v>13342 - NEGOCIO EN SUC. PARIS</v>
          </cell>
          <cell r="AN272" t="str">
            <v>Ocultar</v>
          </cell>
          <cell r="AO272" t="str">
            <v>Ocultar</v>
          </cell>
          <cell r="AP272" t="str">
            <v>Ocultar</v>
          </cell>
          <cell r="AQ272" t="str">
            <v>Ocultar</v>
          </cell>
        </row>
        <row r="273">
          <cell r="AI273" t="str">
            <v>10000 - GRUPO SANTANDER CENTRAL HISPANO</v>
          </cell>
          <cell r="AJ273" t="str">
            <v>13000 - BANCA MAYORISTA GLOBAL</v>
          </cell>
          <cell r="AK273" t="str">
            <v>13040 - CORPORATIVA Y TESORERIA EXTRANJERO</v>
          </cell>
          <cell r="AL273" t="str">
            <v>Ocultar</v>
          </cell>
          <cell r="AM273" t="str">
            <v>13350 - NEGOCIO EN SUC. TOKYO</v>
          </cell>
          <cell r="AN273" t="str">
            <v>Ocultar</v>
          </cell>
          <cell r="AO273" t="str">
            <v>Ocultar</v>
          </cell>
          <cell r="AP273" t="str">
            <v>Ocultar</v>
          </cell>
          <cell r="AQ273" t="str">
            <v>Ocultar</v>
          </cell>
        </row>
        <row r="274">
          <cell r="AI274" t="str">
            <v>10000 - GRUPO SANTANDER CENTRAL HISPANO</v>
          </cell>
          <cell r="AJ274" t="str">
            <v>13000 - BANCA MAYORISTA GLOBAL</v>
          </cell>
          <cell r="AK274" t="str">
            <v>13040 - CORPORATIVA Y TESORERIA EXTRANJERO</v>
          </cell>
          <cell r="AL274" t="str">
            <v>Ocultar</v>
          </cell>
          <cell r="AM274" t="str">
            <v>13362 - BANCA CORPORATIVA EN HONG KONG</v>
          </cell>
          <cell r="AN274" t="str">
            <v>Ocultar</v>
          </cell>
          <cell r="AO274" t="str">
            <v>Ocultar</v>
          </cell>
          <cell r="AP274" t="str">
            <v>Ocultar</v>
          </cell>
          <cell r="AQ274" t="str">
            <v>Ocultar</v>
          </cell>
        </row>
        <row r="275">
          <cell r="AI275" t="str">
            <v>10000 - GRUPO SANTANDER CENTRAL HISPANO</v>
          </cell>
          <cell r="AJ275" t="str">
            <v>13000 - BANCA MAYORISTA GLOBAL</v>
          </cell>
          <cell r="AK275" t="str">
            <v>13040 - CORPORATIVA Y TESORERIA EXTRANJERO</v>
          </cell>
          <cell r="AL275" t="str">
            <v>Ocultar</v>
          </cell>
          <cell r="AM275" t="str">
            <v>13382 - BANCA CORPORATIVA EN SINGAPUR</v>
          </cell>
          <cell r="AN275" t="str">
            <v>Ocultar</v>
          </cell>
          <cell r="AO275" t="str">
            <v>Ocultar</v>
          </cell>
          <cell r="AP275" t="str">
            <v>Ocultar</v>
          </cell>
          <cell r="AQ275" t="str">
            <v>Ocultar</v>
          </cell>
        </row>
        <row r="276">
          <cell r="AI276" t="str">
            <v>10000 - GRUPO SANTANDER CENTRAL HISPANO</v>
          </cell>
          <cell r="AJ276" t="str">
            <v>13000 - BANCA MAYORISTA GLOBAL</v>
          </cell>
          <cell r="AK276" t="str">
            <v>13040 - CORPORATIVA Y TESORERIA EXTRANJERO</v>
          </cell>
          <cell r="AL276" t="str">
            <v>Ocultar</v>
          </cell>
          <cell r="AM276" t="str">
            <v>13390 - NEGOCIO EN SUC. MILAN</v>
          </cell>
          <cell r="AN276" t="str">
            <v>Ocultar</v>
          </cell>
          <cell r="AO276" t="str">
            <v>Ocultar</v>
          </cell>
          <cell r="AP276" t="str">
            <v>Ocultar</v>
          </cell>
          <cell r="AQ276" t="str">
            <v>Ocultar</v>
          </cell>
        </row>
        <row r="277">
          <cell r="AI277" t="str">
            <v>10000 - GRUPO SANTANDER CENTRAL HISPANO</v>
          </cell>
          <cell r="AJ277" t="str">
            <v>13000 - BANCA MAYORISTA GLOBAL</v>
          </cell>
          <cell r="AK277" t="str">
            <v>13040 - CORPORATIVA Y TESORERIA EXTRANJERO</v>
          </cell>
          <cell r="AL277" t="str">
            <v>Ocultar</v>
          </cell>
          <cell r="AM277" t="str">
            <v>13810 - NEGOCIO EN SUC. BRUSELAS</v>
          </cell>
          <cell r="AN277" t="str">
            <v>Ocultar</v>
          </cell>
          <cell r="AO277" t="str">
            <v>Ocultar</v>
          </cell>
          <cell r="AP277" t="str">
            <v>Ocultar</v>
          </cell>
          <cell r="AQ277" t="str">
            <v>Ocultar</v>
          </cell>
        </row>
        <row r="278">
          <cell r="AI278" t="str">
            <v>10000 - GRUPO SANTANDER CENTRAL HISPANO</v>
          </cell>
          <cell r="AJ278" t="str">
            <v>13000 - BANCA MAYORISTA GLOBAL</v>
          </cell>
          <cell r="AK278" t="str">
            <v>13040 - CORPORATIVA Y TESORERIA EXTRANJERO</v>
          </cell>
          <cell r="AL278" t="str">
            <v>Ocultar</v>
          </cell>
          <cell r="AM278" t="str">
            <v>13822 - BANCA CORPORATIVA EN GIBRALTAR</v>
          </cell>
          <cell r="AN278" t="str">
            <v>Ocultar</v>
          </cell>
          <cell r="AO278" t="str">
            <v>Ocultar</v>
          </cell>
          <cell r="AP278" t="str">
            <v>Ocultar</v>
          </cell>
          <cell r="AQ278" t="str">
            <v>Ocultar</v>
          </cell>
        </row>
        <row r="279">
          <cell r="AI279" t="str">
            <v>10000 - GRUPO SANTANDER CENTRAL HISPANO</v>
          </cell>
          <cell r="AJ279" t="str">
            <v>13000 - BANCA MAYORISTA GLOBAL</v>
          </cell>
          <cell r="AK279" t="str">
            <v>13050 - RESULTADOS POR ARGENTINA</v>
          </cell>
          <cell r="AL279" t="str">
            <v>Ocultar</v>
          </cell>
          <cell r="AM279" t="str">
            <v>Ocultar</v>
          </cell>
          <cell r="AN279" t="str">
            <v>Ocultar</v>
          </cell>
          <cell r="AO279" t="str">
            <v>Ocultar</v>
          </cell>
          <cell r="AP279" t="str">
            <v>Ocultar</v>
          </cell>
          <cell r="AQ279" t="str">
            <v>Ocultar</v>
          </cell>
        </row>
        <row r="280">
          <cell r="AI280" t="str">
            <v>10000 - GRUPO SANTANDER CENTRAL HISPANO</v>
          </cell>
          <cell r="AJ280" t="str">
            <v>13000 - BANCA MAYORISTA GLOBAL</v>
          </cell>
          <cell r="AK280" t="str">
            <v>13060 - TESORERIA - MANAGEMENT GLOBAL</v>
          </cell>
          <cell r="AL280" t="str">
            <v>Ocultar</v>
          </cell>
          <cell r="AM280" t="str">
            <v>Ocultar</v>
          </cell>
          <cell r="AN280" t="str">
            <v>Ocultar</v>
          </cell>
          <cell r="AO280" t="str">
            <v>Ocultar</v>
          </cell>
          <cell r="AP280" t="str">
            <v>Ocultar</v>
          </cell>
          <cell r="AQ280" t="str">
            <v>Ocultar</v>
          </cell>
        </row>
        <row r="281">
          <cell r="AI281" t="str">
            <v>10000 - GRUPO SANTANDER CENTRAL HISPANO</v>
          </cell>
          <cell r="AJ281" t="str">
            <v>16000 - GESTION DE ACTIVOS Y BANCA PRIVADA</v>
          </cell>
          <cell r="AK281" t="str">
            <v>16001 - GESTION DE ACTIVOS</v>
          </cell>
          <cell r="AL281" t="str">
            <v>16003 - GESTORAS - AMERICA</v>
          </cell>
          <cell r="AM281" t="str">
            <v>16010 - GESTION DE ACTIVOS - CHILE</v>
          </cell>
          <cell r="AN281" t="str">
            <v>Ocultar</v>
          </cell>
          <cell r="AO281" t="str">
            <v>Ocultar</v>
          </cell>
          <cell r="AP281" t="str">
            <v>22010 - LATINOAMERICA PROFORMA - CHILE</v>
          </cell>
          <cell r="AQ281" t="str">
            <v>22000 - LATINOAMERICA - PROFORMA</v>
          </cell>
        </row>
        <row r="282">
          <cell r="AI282" t="str">
            <v>10000 - GRUPO SANTANDER CENTRAL HISPANO</v>
          </cell>
          <cell r="AJ282" t="str">
            <v>16000 - GESTION DE ACTIVOS Y BANCA PRIVADA</v>
          </cell>
          <cell r="AK282" t="str">
            <v>16001 - GESTION DE ACTIVOS</v>
          </cell>
          <cell r="AL282" t="str">
            <v>16003 - GESTORAS - AMERICA</v>
          </cell>
          <cell r="AM282" t="str">
            <v>16020 - GESTION DE ACTIVOS - URUGUAY</v>
          </cell>
          <cell r="AN282" t="str">
            <v>Ocultar</v>
          </cell>
          <cell r="AO282" t="str">
            <v>Ocultar</v>
          </cell>
          <cell r="AP282" t="str">
            <v>22020 - LATINOAMERICA PROFORMA - URUGUAY</v>
          </cell>
          <cell r="AQ282" t="str">
            <v>22000 - LATINOAMERICA - PROFORMA</v>
          </cell>
        </row>
        <row r="283">
          <cell r="AI283" t="str">
            <v>10000 - GRUPO SANTANDER CENTRAL HISPANO</v>
          </cell>
          <cell r="AJ283" t="str">
            <v>16000 - GESTION DE ACTIVOS Y BANCA PRIVADA</v>
          </cell>
          <cell r="AK283" t="str">
            <v>16001 - GESTION DE ACTIVOS</v>
          </cell>
          <cell r="AL283" t="str">
            <v>16003 - GESTORAS - AMERICA</v>
          </cell>
          <cell r="AM283" t="str">
            <v>16030 - GESTION DE ACTIVOS - PUERTO RICO</v>
          </cell>
          <cell r="AN283" t="str">
            <v>Ocultar</v>
          </cell>
          <cell r="AO283" t="str">
            <v>Ocultar</v>
          </cell>
          <cell r="AP283" t="str">
            <v>22030 - LATINOAMERICA PROFORMA - PUERTO RICO</v>
          </cell>
          <cell r="AQ283" t="str">
            <v>22000 - LATINOAMERICA - PROFORMA</v>
          </cell>
        </row>
        <row r="284">
          <cell r="AI284" t="str">
            <v>10000 - GRUPO SANTANDER CENTRAL HISPANO</v>
          </cell>
          <cell r="AJ284" t="str">
            <v>16000 - GESTION DE ACTIVOS Y BANCA PRIVADA</v>
          </cell>
          <cell r="AK284" t="str">
            <v>16001 - GESTION DE ACTIVOS</v>
          </cell>
          <cell r="AL284" t="str">
            <v>16003 - GESTORAS - AMERICA</v>
          </cell>
          <cell r="AM284" t="str">
            <v>16080 - GESTION DE ACTIVOS - PERU</v>
          </cell>
          <cell r="AN284" t="str">
            <v>Ocultar</v>
          </cell>
          <cell r="AO284" t="str">
            <v>Ocultar</v>
          </cell>
          <cell r="AP284" t="str">
            <v>22080 - LATINOAMERICA PROFORMA - PERU</v>
          </cell>
          <cell r="AQ284" t="str">
            <v>22000 - LATINOAMERICA - PROFORMA</v>
          </cell>
        </row>
        <row r="285">
          <cell r="AI285" t="str">
            <v>10000 - GRUPO SANTANDER CENTRAL HISPANO</v>
          </cell>
          <cell r="AJ285" t="str">
            <v>16000 - GESTION DE ACTIVOS Y BANCA PRIVADA</v>
          </cell>
          <cell r="AK285" t="str">
            <v>16001 - GESTION DE ACTIVOS</v>
          </cell>
          <cell r="AL285" t="str">
            <v>16003 - GESTORAS - AMERICA</v>
          </cell>
          <cell r="AM285" t="str">
            <v>16110 - GESTION ACTIVOS - VENEZUELA</v>
          </cell>
          <cell r="AN285" t="str">
            <v>Ocultar</v>
          </cell>
          <cell r="AO285" t="str">
            <v>Ocultar</v>
          </cell>
          <cell r="AP285" t="str">
            <v>22110 - LATINOAMERICA PROFORMA - VENEZUELA</v>
          </cell>
          <cell r="AQ285" t="str">
            <v>22000 - LATINOAMERICA - PROFORMA</v>
          </cell>
        </row>
        <row r="286">
          <cell r="AI286" t="str">
            <v>10000 - GRUPO SANTANDER CENTRAL HISPANO</v>
          </cell>
          <cell r="AJ286" t="str">
            <v>16000 - GESTION DE ACTIVOS Y BANCA PRIVADA</v>
          </cell>
          <cell r="AK286" t="str">
            <v>16001 - GESTION DE ACTIVOS</v>
          </cell>
          <cell r="AL286" t="str">
            <v>16003 - GESTORAS - AMERICA</v>
          </cell>
          <cell r="AM286" t="str">
            <v>16130 - GESTION DE ACTIVOS - MEJICO</v>
          </cell>
          <cell r="AN286" t="str">
            <v>Ocultar</v>
          </cell>
          <cell r="AO286" t="str">
            <v>Ocultar</v>
          </cell>
          <cell r="AP286" t="str">
            <v>22130 - LATINOAMERICA PROFORMA - MEJICO</v>
          </cell>
          <cell r="AQ286" t="str">
            <v>22000 - LATINOAMERICA - PROFORMA</v>
          </cell>
        </row>
        <row r="287">
          <cell r="AI287" t="str">
            <v>10000 - GRUPO SANTANDER CENTRAL HISPANO</v>
          </cell>
          <cell r="AJ287" t="str">
            <v>16000 - GESTION DE ACTIVOS Y BANCA PRIVADA</v>
          </cell>
          <cell r="AK287" t="str">
            <v>16001 - GESTION DE ACTIVOS</v>
          </cell>
          <cell r="AL287" t="str">
            <v>16003 - GESTORAS - AMERICA</v>
          </cell>
          <cell r="AM287" t="str">
            <v>16140 - GESTION DE ACTIVOS - COLOMBIA</v>
          </cell>
          <cell r="AN287" t="str">
            <v>Ocultar</v>
          </cell>
          <cell r="AO287" t="str">
            <v>Ocultar</v>
          </cell>
          <cell r="AP287" t="str">
            <v>22140 - LATINOAMERICA PROFORMA - COLOMBIA</v>
          </cell>
          <cell r="AQ287" t="str">
            <v>22000 - LATINOAMERICA - PROFORMA</v>
          </cell>
        </row>
        <row r="288">
          <cell r="AI288" t="str">
            <v>10000 - GRUPO SANTANDER CENTRAL HISPANO</v>
          </cell>
          <cell r="AJ288" t="str">
            <v>16000 - GESTION DE ACTIVOS Y BANCA PRIVADA</v>
          </cell>
          <cell r="AK288" t="str">
            <v>16001 - GESTION DE ACTIVOS</v>
          </cell>
          <cell r="AL288" t="str">
            <v>16003 - GESTORAS - AMERICA</v>
          </cell>
          <cell r="AM288" t="str">
            <v>16150 - GESTION DE ACTIVOS - ARGENTINA</v>
          </cell>
          <cell r="AN288" t="str">
            <v>Ocultar</v>
          </cell>
          <cell r="AO288" t="str">
            <v>Ocultar</v>
          </cell>
          <cell r="AP288" t="str">
            <v>22150 - LATINOAMERICA PROFORMA - ARGENTINA</v>
          </cell>
          <cell r="AQ288" t="str">
            <v>22000 - LATINOAMERICA - PROFORMA</v>
          </cell>
        </row>
        <row r="289">
          <cell r="AI289" t="str">
            <v>10000 - GRUPO SANTANDER CENTRAL HISPANO</v>
          </cell>
          <cell r="AJ289" t="str">
            <v>16000 - GESTION DE ACTIVOS Y BANCA PRIVADA</v>
          </cell>
          <cell r="AK289" t="str">
            <v>16001 - GESTION DE ACTIVOS</v>
          </cell>
          <cell r="AL289" t="str">
            <v>16003 - GESTORAS - AMERICA</v>
          </cell>
          <cell r="AM289" t="str">
            <v>16160 - GESTION DE ACTIVOS - BRASIL</v>
          </cell>
          <cell r="AN289" t="str">
            <v>Ocultar</v>
          </cell>
          <cell r="AO289" t="str">
            <v>Ocultar</v>
          </cell>
          <cell r="AP289" t="str">
            <v>22160 - LATINOAMERICA PROFORMA - BRASIL</v>
          </cell>
          <cell r="AQ289" t="str">
            <v>22000 - LATINOAMERICA - PROFORMA</v>
          </cell>
        </row>
        <row r="290">
          <cell r="AI290" t="str">
            <v>10000 - GRUPO SANTANDER CENTRAL HISPANO</v>
          </cell>
          <cell r="AJ290" t="str">
            <v>16000 - GESTION DE ACTIVOS Y BANCA PRIVADA</v>
          </cell>
          <cell r="AK290" t="str">
            <v>16001 - GESTION DE ACTIVOS</v>
          </cell>
          <cell r="AL290" t="str">
            <v>16003 - GESTORAS - AMERICA</v>
          </cell>
          <cell r="AM290" t="str">
            <v>16350 - GESTION DE ACTIVOS - BOLIVIA</v>
          </cell>
          <cell r="AN290" t="str">
            <v>Ocultar</v>
          </cell>
          <cell r="AO290" t="str">
            <v>Ocultar</v>
          </cell>
          <cell r="AP290" t="str">
            <v>22350 - LATINOAMERICA PROFORMA - BOLIVIA</v>
          </cell>
          <cell r="AQ290" t="str">
            <v>22000 - LATINOAMERICA - PROFORMA</v>
          </cell>
        </row>
        <row r="291">
          <cell r="AI291" t="str">
            <v>10000 - GRUPO SANTANDER CENTRAL HISPANO</v>
          </cell>
          <cell r="AJ291" t="str">
            <v>16000 - GESTION DE ACTIVOS Y BANCA PRIVADA</v>
          </cell>
          <cell r="AK291" t="str">
            <v>16001 - GESTION DE ACTIVOS</v>
          </cell>
          <cell r="AL291" t="str">
            <v>16003 - GESTORAS - AMERICA</v>
          </cell>
          <cell r="AM291" t="str">
            <v>16900 - RESTO GESTION ACTIVOS AMERICA</v>
          </cell>
          <cell r="AN291" t="str">
            <v>Ocultar</v>
          </cell>
          <cell r="AO291" t="str">
            <v>Ocultar</v>
          </cell>
          <cell r="AP291" t="str">
            <v>22200 - LATINOAMERICA PROFORMA - RESTO</v>
          </cell>
          <cell r="AQ291" t="str">
            <v>22000 - LATINOAMERICA - PROFORMA</v>
          </cell>
        </row>
        <row r="292">
          <cell r="AI292" t="str">
            <v>10000 - GRUPO SANTANDER CENTRAL HISPANO</v>
          </cell>
          <cell r="AJ292" t="str">
            <v>16000 - GESTION DE ACTIVOS Y BANCA PRIVADA</v>
          </cell>
          <cell r="AK292" t="str">
            <v>16001 - GESTION DE ACTIVOS</v>
          </cell>
          <cell r="AL292" t="str">
            <v>16050 - GESTION DE ACTIVOS - PORTUGAL</v>
          </cell>
          <cell r="AM292" t="str">
            <v>Ocultar</v>
          </cell>
          <cell r="AN292" t="str">
            <v>Ocultar</v>
          </cell>
          <cell r="AO292" t="str">
            <v>Ocultar</v>
          </cell>
          <cell r="AP292" t="str">
            <v>Ocultar</v>
          </cell>
          <cell r="AQ292" t="str">
            <v>30000 - PORTUGAL - PROFORMA</v>
          </cell>
        </row>
        <row r="293">
          <cell r="AI293" t="str">
            <v>10000 - GRUPO SANTANDER CENTRAL HISPANO</v>
          </cell>
          <cell r="AJ293" t="str">
            <v>16000 - GESTION DE ACTIVOS Y BANCA PRIVADA</v>
          </cell>
          <cell r="AK293" t="str">
            <v>16001 - GESTION DE ACTIVOS</v>
          </cell>
          <cell r="AL293" t="str">
            <v>16300 - GESTION DE ACTIVOS - ESPAÑA</v>
          </cell>
          <cell r="AM293" t="str">
            <v>Ocultar</v>
          </cell>
          <cell r="AN293" t="str">
            <v>Ocultar</v>
          </cell>
          <cell r="AO293" t="str">
            <v>Ocultar</v>
          </cell>
          <cell r="AP293" t="str">
            <v>Ocultar</v>
          </cell>
          <cell r="AQ293" t="str">
            <v>Ocultar</v>
          </cell>
        </row>
        <row r="294">
          <cell r="AI294" t="str">
            <v>10000 - GRUPO SANTANDER CENTRAL HISPANO</v>
          </cell>
          <cell r="AJ294" t="str">
            <v>16000 - GESTION DE ACTIVOS Y BANCA PRIVADA</v>
          </cell>
          <cell r="AK294" t="str">
            <v>16002 - BANCA PRIVADA</v>
          </cell>
          <cell r="AL294" t="str">
            <v>16410 - B.S.N. BANIF</v>
          </cell>
          <cell r="AM294" t="str">
            <v>Ocultar</v>
          </cell>
          <cell r="AN294" t="str">
            <v>Ocultar</v>
          </cell>
          <cell r="AO294" t="str">
            <v>Ocultar</v>
          </cell>
          <cell r="AP294" t="str">
            <v>Ocultar</v>
          </cell>
          <cell r="AQ294" t="str">
            <v>Ocultar</v>
          </cell>
        </row>
        <row r="295">
          <cell r="AI295" t="str">
            <v>10000 - GRUPO SANTANDER CENTRAL HISPANO</v>
          </cell>
          <cell r="AJ295" t="str">
            <v>16000 - GESTION DE ACTIVOS Y BANCA PRIVADA</v>
          </cell>
          <cell r="AK295" t="str">
            <v>16002 - BANCA PRIVADA</v>
          </cell>
          <cell r="AL295" t="str">
            <v>16420 - RESTO BANCA PRIVADA ESPAÑA</v>
          </cell>
          <cell r="AM295" t="str">
            <v>Ocultar</v>
          </cell>
          <cell r="AN295" t="str">
            <v>Ocultar</v>
          </cell>
          <cell r="AO295" t="str">
            <v>Ocultar</v>
          </cell>
          <cell r="AP295" t="str">
            <v>Ocultar</v>
          </cell>
          <cell r="AQ295" t="str">
            <v>Ocultar</v>
          </cell>
        </row>
        <row r="296">
          <cell r="AI296" t="str">
            <v>10000 - GRUPO SANTANDER CENTRAL HISPANO</v>
          </cell>
          <cell r="AJ296" t="str">
            <v>16000 - GESTION DE ACTIVOS Y BANCA PRIVADA</v>
          </cell>
          <cell r="AK296" t="str">
            <v>16002 - BANCA PRIVADA</v>
          </cell>
          <cell r="AL296" t="str">
            <v>16700 - B.P.I. INTERNACIONAL</v>
          </cell>
          <cell r="AM296" t="str">
            <v>16500 - RESTO B.P.I.</v>
          </cell>
          <cell r="AN296" t="str">
            <v>Ocultar</v>
          </cell>
          <cell r="AO296" t="str">
            <v>Ocultar</v>
          </cell>
          <cell r="AP296" t="str">
            <v>Ocultar</v>
          </cell>
          <cell r="AQ296" t="str">
            <v>Ocultar</v>
          </cell>
        </row>
        <row r="297">
          <cell r="AI297" t="str">
            <v>10000 - GRUPO SANTANDER CENTRAL HISPANO</v>
          </cell>
          <cell r="AJ297" t="str">
            <v>16000 - GESTION DE ACTIVOS Y BANCA PRIVADA</v>
          </cell>
          <cell r="AK297" t="str">
            <v>16002 - BANCA PRIVADA</v>
          </cell>
          <cell r="AL297" t="str">
            <v>16700 - B.P.I. INTERNACIONAL</v>
          </cell>
          <cell r="AM297" t="str">
            <v>29000 - BPI - AMERICA</v>
          </cell>
          <cell r="AN297" t="str">
            <v>29010 - BPI - CHILE</v>
          </cell>
          <cell r="AO297" t="str">
            <v>Ocultar</v>
          </cell>
          <cell r="AP297" t="str">
            <v>22010 - LATINOAMERICA PROFORMA - CHILE</v>
          </cell>
          <cell r="AQ297" t="str">
            <v>22000 - LATINOAMERICA - PROFORMA</v>
          </cell>
        </row>
        <row r="298">
          <cell r="AI298" t="str">
            <v>10000 - GRUPO SANTANDER CENTRAL HISPANO</v>
          </cell>
          <cell r="AJ298" t="str">
            <v>16000 - GESTION DE ACTIVOS Y BANCA PRIVADA</v>
          </cell>
          <cell r="AK298" t="str">
            <v>16002 - BANCA PRIVADA</v>
          </cell>
          <cell r="AL298" t="str">
            <v>16700 - B.P.I. INTERNACIONAL</v>
          </cell>
          <cell r="AM298" t="str">
            <v>29000 - BPI - AMERICA</v>
          </cell>
          <cell r="AN298" t="str">
            <v>29020 - BPI - URUGUAY</v>
          </cell>
          <cell r="AO298" t="str">
            <v>Ocultar</v>
          </cell>
          <cell r="AP298" t="str">
            <v>22020 - LATINOAMERICA PROFORMA - URUGUAY</v>
          </cell>
          <cell r="AQ298" t="str">
            <v>22000 - LATINOAMERICA - PROFORMA</v>
          </cell>
        </row>
        <row r="299">
          <cell r="AI299" t="str">
            <v>10000 - GRUPO SANTANDER CENTRAL HISPANO</v>
          </cell>
          <cell r="AJ299" t="str">
            <v>16000 - GESTION DE ACTIVOS Y BANCA PRIVADA</v>
          </cell>
          <cell r="AK299" t="str">
            <v>16002 - BANCA PRIVADA</v>
          </cell>
          <cell r="AL299" t="str">
            <v>16700 - B.P.I. INTERNACIONAL</v>
          </cell>
          <cell r="AM299" t="str">
            <v>29000 - BPI - AMERICA</v>
          </cell>
          <cell r="AN299" t="str">
            <v>29030 - BPI - PUERTO RICO</v>
          </cell>
          <cell r="AO299" t="str">
            <v>Ocultar</v>
          </cell>
          <cell r="AP299" t="str">
            <v>22030 - LATINOAMERICA PROFORMA - PUERTO RICO</v>
          </cell>
          <cell r="AQ299" t="str">
            <v>22000 - LATINOAMERICA - PROFORMA</v>
          </cell>
        </row>
        <row r="300">
          <cell r="AI300" t="str">
            <v>10000 - GRUPO SANTANDER CENTRAL HISPANO</v>
          </cell>
          <cell r="AJ300" t="str">
            <v>16000 - GESTION DE ACTIVOS Y BANCA PRIVADA</v>
          </cell>
          <cell r="AK300" t="str">
            <v>16002 - BANCA PRIVADA</v>
          </cell>
          <cell r="AL300" t="str">
            <v>16700 - B.P.I. INTERNACIONAL</v>
          </cell>
          <cell r="AM300" t="str">
            <v>29000 - BPI - AMERICA</v>
          </cell>
          <cell r="AN300" t="str">
            <v>29080 - BPI - PERU</v>
          </cell>
          <cell r="AO300" t="str">
            <v>Ocultar</v>
          </cell>
          <cell r="AP300" t="str">
            <v>22080 - LATINOAMERICA PROFORMA - PERU</v>
          </cell>
          <cell r="AQ300" t="str">
            <v>22000 - LATINOAMERICA - PROFORMA</v>
          </cell>
        </row>
        <row r="301">
          <cell r="AI301" t="str">
            <v>10000 - GRUPO SANTANDER CENTRAL HISPANO</v>
          </cell>
          <cell r="AJ301" t="str">
            <v>16000 - GESTION DE ACTIVOS Y BANCA PRIVADA</v>
          </cell>
          <cell r="AK301" t="str">
            <v>16002 - BANCA PRIVADA</v>
          </cell>
          <cell r="AL301" t="str">
            <v>16700 - B.P.I. INTERNACIONAL</v>
          </cell>
          <cell r="AM301" t="str">
            <v>29000 - BPI - AMERICA</v>
          </cell>
          <cell r="AN301" t="str">
            <v>29110 - BPI - VENEZUELA</v>
          </cell>
          <cell r="AO301" t="str">
            <v>Ocultar</v>
          </cell>
          <cell r="AP301" t="str">
            <v>22110 - LATINOAMERICA PROFORMA - VENEZUELA</v>
          </cell>
          <cell r="AQ301" t="str">
            <v>22000 - LATINOAMERICA - PROFORMA</v>
          </cell>
        </row>
        <row r="302">
          <cell r="AI302" t="str">
            <v>10000 - GRUPO SANTANDER CENTRAL HISPANO</v>
          </cell>
          <cell r="AJ302" t="str">
            <v>16000 - GESTION DE ACTIVOS Y BANCA PRIVADA</v>
          </cell>
          <cell r="AK302" t="str">
            <v>16002 - BANCA PRIVADA</v>
          </cell>
          <cell r="AL302" t="str">
            <v>16700 - B.P.I. INTERNACIONAL</v>
          </cell>
          <cell r="AM302" t="str">
            <v>29000 - BPI - AMERICA</v>
          </cell>
          <cell r="AN302" t="str">
            <v>29130 - BPI - MEJICO</v>
          </cell>
          <cell r="AO302" t="str">
            <v>Ocultar</v>
          </cell>
          <cell r="AP302" t="str">
            <v>22130 - LATINOAMERICA PROFORMA - MEJICO</v>
          </cell>
          <cell r="AQ302" t="str">
            <v>22000 - LATINOAMERICA - PROFORMA</v>
          </cell>
        </row>
        <row r="303">
          <cell r="AI303" t="str">
            <v>10000 - GRUPO SANTANDER CENTRAL HISPANO</v>
          </cell>
          <cell r="AJ303" t="str">
            <v>16000 - GESTION DE ACTIVOS Y BANCA PRIVADA</v>
          </cell>
          <cell r="AK303" t="str">
            <v>16002 - BANCA PRIVADA</v>
          </cell>
          <cell r="AL303" t="str">
            <v>16700 - B.P.I. INTERNACIONAL</v>
          </cell>
          <cell r="AM303" t="str">
            <v>29000 - BPI - AMERICA</v>
          </cell>
          <cell r="AN303" t="str">
            <v>29140 - BPI - COLOMBIA</v>
          </cell>
          <cell r="AO303" t="str">
            <v>Ocultar</v>
          </cell>
          <cell r="AP303" t="str">
            <v>22140 - LATINOAMERICA PROFORMA - COLOMBIA</v>
          </cell>
          <cell r="AQ303" t="str">
            <v>22000 - LATINOAMERICA - PROFORMA</v>
          </cell>
        </row>
        <row r="304">
          <cell r="AI304" t="str">
            <v>10000 - GRUPO SANTANDER CENTRAL HISPANO</v>
          </cell>
          <cell r="AJ304" t="str">
            <v>16000 - GESTION DE ACTIVOS Y BANCA PRIVADA</v>
          </cell>
          <cell r="AK304" t="str">
            <v>16002 - BANCA PRIVADA</v>
          </cell>
          <cell r="AL304" t="str">
            <v>16700 - B.P.I. INTERNACIONAL</v>
          </cell>
          <cell r="AM304" t="str">
            <v>29000 - BPI - AMERICA</v>
          </cell>
          <cell r="AN304" t="str">
            <v>29150 - BPI - ARGENTINA</v>
          </cell>
          <cell r="AO304" t="str">
            <v>Ocultar</v>
          </cell>
          <cell r="AP304" t="str">
            <v>22150 - LATINOAMERICA PROFORMA - ARGENTINA</v>
          </cell>
          <cell r="AQ304" t="str">
            <v>22000 - LATINOAMERICA - PROFORMA</v>
          </cell>
        </row>
        <row r="305">
          <cell r="AI305" t="str">
            <v>10000 - GRUPO SANTANDER CENTRAL HISPANO</v>
          </cell>
          <cell r="AJ305" t="str">
            <v>16000 - GESTION DE ACTIVOS Y BANCA PRIVADA</v>
          </cell>
          <cell r="AK305" t="str">
            <v>16002 - BANCA PRIVADA</v>
          </cell>
          <cell r="AL305" t="str">
            <v>16700 - B.P.I. INTERNACIONAL</v>
          </cell>
          <cell r="AM305" t="str">
            <v>29000 - BPI - AMERICA</v>
          </cell>
          <cell r="AN305" t="str">
            <v>29160 - BPI - BRASIL</v>
          </cell>
          <cell r="AO305" t="str">
            <v>Ocultar</v>
          </cell>
          <cell r="AP305" t="str">
            <v>22160 - LATINOAMERICA PROFORMA - BRASIL</v>
          </cell>
          <cell r="AQ305" t="str">
            <v>22000 - LATINOAMERICA - PROFORMA</v>
          </cell>
        </row>
        <row r="306">
          <cell r="AI306" t="str">
            <v>10000 - GRUPO SANTANDER CENTRAL HISPANO</v>
          </cell>
          <cell r="AJ306" t="str">
            <v>16000 - GESTION DE ACTIVOS Y BANCA PRIVADA</v>
          </cell>
          <cell r="AK306" t="str">
            <v>16002 - BANCA PRIVADA</v>
          </cell>
          <cell r="AL306" t="str">
            <v>16700 - B.P.I. INTERNACIONAL</v>
          </cell>
          <cell r="AM306" t="str">
            <v>29000 - BPI - AMERICA</v>
          </cell>
          <cell r="AN306" t="str">
            <v>29350 - BPI - BOLIVIA</v>
          </cell>
          <cell r="AO306" t="str">
            <v>Ocultar</v>
          </cell>
          <cell r="AP306" t="str">
            <v>22350 - LATINOAMERICA PROFORMA - BOLIVIA</v>
          </cell>
          <cell r="AQ306" t="str">
            <v>22000 - LATINOAMERICA - PROFORMA</v>
          </cell>
        </row>
        <row r="307">
          <cell r="AI307" t="str">
            <v>10000 - GRUPO SANTANDER CENTRAL HISPANO</v>
          </cell>
          <cell r="AJ307" t="str">
            <v>16000 - GESTION DE ACTIVOS Y BANCA PRIVADA</v>
          </cell>
          <cell r="AK307" t="str">
            <v>16002 - BANCA PRIVADA</v>
          </cell>
          <cell r="AL307" t="str">
            <v>16700 - B.P.I. INTERNACIONAL</v>
          </cell>
          <cell r="AM307" t="str">
            <v>29000 - BPI - AMERICA</v>
          </cell>
          <cell r="AN307" t="str">
            <v>29360 - RESTO LATINOAMERICA (PAN)</v>
          </cell>
          <cell r="AO307" t="str">
            <v>Ocultar</v>
          </cell>
          <cell r="AP307" t="str">
            <v>22200 - LATINOAMERICA PROFORMA - RESTO</v>
          </cell>
          <cell r="AQ307" t="str">
            <v>22000 - LATINOAMERICA - PROFORMA</v>
          </cell>
        </row>
        <row r="308">
          <cell r="AI308" t="str">
            <v>10000 - GRUPO SANTANDER CENTRAL HISPANO</v>
          </cell>
          <cell r="AJ308" t="str">
            <v>16000 - GESTION DE ACTIVOS Y BANCA PRIVADA</v>
          </cell>
          <cell r="AK308" t="str">
            <v>16002 - BANCA PRIVADA</v>
          </cell>
          <cell r="AL308" t="str">
            <v>16700 - B.P.I. INTERNACIONAL</v>
          </cell>
          <cell r="AM308" t="str">
            <v>29000 - BPI - AMERICA</v>
          </cell>
          <cell r="AN308" t="str">
            <v>29420 - BPI - PARAGUAY</v>
          </cell>
          <cell r="AO308" t="str">
            <v>Ocultar</v>
          </cell>
          <cell r="AP308" t="str">
            <v>22420 - LATINOAMERICA PROFORMA - PARAGUAY</v>
          </cell>
          <cell r="AQ308" t="str">
            <v>22000 - LATINOAMERICA - PROFORMA</v>
          </cell>
        </row>
        <row r="309">
          <cell r="AI309" t="str">
            <v>10000 - GRUPO SANTANDER CENTRAL HISPANO</v>
          </cell>
          <cell r="AJ309" t="str">
            <v>17000 - PARTICIPACIONES / GESTION FINANCIERA</v>
          </cell>
          <cell r="AK309" t="str">
            <v>Ocultar</v>
          </cell>
          <cell r="AL309" t="str">
            <v>Ocultar</v>
          </cell>
          <cell r="AM309" t="str">
            <v>Ocultar</v>
          </cell>
          <cell r="AN309" t="str">
            <v>Ocultar</v>
          </cell>
          <cell r="AO309" t="str">
            <v>Ocultar</v>
          </cell>
          <cell r="AP309" t="str">
            <v>Ocultar</v>
          </cell>
          <cell r="AQ309" t="str">
            <v>Ocultar</v>
          </cell>
        </row>
        <row r="310">
          <cell r="AI310" t="str">
            <v>10000 - GRUPO SANTANDER CENTRAL HISPANO</v>
          </cell>
          <cell r="AJ310" t="str">
            <v>17000 - PARTICIPACIONES / GESTION FINANCIERA</v>
          </cell>
          <cell r="AK310" t="str">
            <v>Ocultar</v>
          </cell>
          <cell r="AL310" t="str">
            <v>Ocultar</v>
          </cell>
          <cell r="AM310" t="str">
            <v>Ocultar</v>
          </cell>
          <cell r="AN310" t="str">
            <v>Ocultar</v>
          </cell>
          <cell r="AO310" t="str">
            <v>Ocultar</v>
          </cell>
          <cell r="AP310" t="str">
            <v>Ocultar</v>
          </cell>
          <cell r="AQ310" t="str">
            <v>Ocultar</v>
          </cell>
        </row>
        <row r="311">
          <cell r="AI311" t="str">
            <v>10000 - GRUPO SANTANDER CENTRAL HISPANO</v>
          </cell>
          <cell r="AJ311" t="str">
            <v>17000 - PARTICIPACIONES / GESTION FINANCIERA</v>
          </cell>
          <cell r="AK311" t="str">
            <v>Ocultar</v>
          </cell>
          <cell r="AL311" t="str">
            <v>Ocultar</v>
          </cell>
          <cell r="AM311" t="str">
            <v>Ocultar</v>
          </cell>
          <cell r="AN311" t="str">
            <v>Ocultar</v>
          </cell>
          <cell r="AO311" t="str">
            <v>Ocultar</v>
          </cell>
          <cell r="AP311" t="str">
            <v>Ocultar</v>
          </cell>
          <cell r="AQ311" t="str">
            <v>Ocultar</v>
          </cell>
        </row>
        <row r="312">
          <cell r="AI312" t="str">
            <v>10000 - GRUPO SANTANDER CENTRAL HISPANO</v>
          </cell>
          <cell r="AJ312" t="str">
            <v>17000 - PARTICIPACIONES / GESTION FINANCIERA</v>
          </cell>
          <cell r="AK312" t="str">
            <v>Ocultar</v>
          </cell>
          <cell r="AL312" t="str">
            <v>Ocultar</v>
          </cell>
          <cell r="AM312" t="str">
            <v>Ocultar</v>
          </cell>
          <cell r="AN312" t="str">
            <v>Ocultar</v>
          </cell>
          <cell r="AO312" t="str">
            <v>Ocultar</v>
          </cell>
          <cell r="AP312" t="str">
            <v>Ocultar</v>
          </cell>
          <cell r="AQ312" t="str">
            <v>Ocultar</v>
          </cell>
        </row>
        <row r="313">
          <cell r="AI313" t="str">
            <v>10000 - GRUPO SANTANDER CENTRAL HISPANO</v>
          </cell>
          <cell r="AJ313" t="str">
            <v>17000 - PARTICIPACIONES / GESTION FINANCIERA</v>
          </cell>
          <cell r="AK313" t="str">
            <v>Ocultar</v>
          </cell>
          <cell r="AL313" t="str">
            <v>Ocultar</v>
          </cell>
          <cell r="AM313" t="str">
            <v>Ocultar</v>
          </cell>
          <cell r="AN313" t="str">
            <v>Ocultar</v>
          </cell>
          <cell r="AO313" t="str">
            <v>Ocultar</v>
          </cell>
          <cell r="AP313" t="str">
            <v>Ocultar</v>
          </cell>
          <cell r="AQ313" t="str">
            <v>Ocultar</v>
          </cell>
        </row>
        <row r="314">
          <cell r="AI314" t="str">
            <v>10000 - GRUPO SANTANDER CENTRAL HISPANO</v>
          </cell>
          <cell r="AJ314" t="str">
            <v>17000 - PARTICIPACIONES / GESTION FINANCIERA</v>
          </cell>
          <cell r="AK314" t="str">
            <v>Ocultar</v>
          </cell>
          <cell r="AL314" t="str">
            <v>Ocultar</v>
          </cell>
          <cell r="AM314" t="str">
            <v>Ocultar</v>
          </cell>
          <cell r="AN314" t="str">
            <v>Ocultar</v>
          </cell>
          <cell r="AO314" t="str">
            <v>Ocultar</v>
          </cell>
          <cell r="AP314" t="str">
            <v>Ocultar</v>
          </cell>
          <cell r="AQ314" t="str">
            <v>Ocultar</v>
          </cell>
        </row>
        <row r="315">
          <cell r="AI315" t="str">
            <v>10000 - GRUPO SANTANDER CENTRAL HISPANO</v>
          </cell>
          <cell r="AJ315" t="str">
            <v>17000 - PARTICIPACIONES / GESTION FINANCIERA</v>
          </cell>
          <cell r="AK315" t="str">
            <v>Ocultar</v>
          </cell>
          <cell r="AL315" t="str">
            <v>Ocultar</v>
          </cell>
          <cell r="AM315" t="str">
            <v>Ocultar</v>
          </cell>
          <cell r="AN315" t="str">
            <v>Ocultar</v>
          </cell>
          <cell r="AO315" t="str">
            <v>Ocultar</v>
          </cell>
          <cell r="AP315" t="str">
            <v>Ocultar</v>
          </cell>
          <cell r="AQ315" t="str">
            <v>Ocultar</v>
          </cell>
        </row>
        <row r="316">
          <cell r="AI316" t="str">
            <v>10000 - GRUPO SANTANDER CENTRAL HISPANO</v>
          </cell>
          <cell r="AJ316" t="str">
            <v>17000 - PARTICIPACIONES / GESTION FINANCIERA</v>
          </cell>
          <cell r="AK316" t="str">
            <v>Ocultar</v>
          </cell>
          <cell r="AL316" t="str">
            <v>Ocultar</v>
          </cell>
          <cell r="AM316" t="str">
            <v>Ocultar</v>
          </cell>
          <cell r="AN316" t="str">
            <v>Ocultar</v>
          </cell>
          <cell r="AO316" t="str">
            <v>Ocultar</v>
          </cell>
          <cell r="AP316" t="str">
            <v>Ocultar</v>
          </cell>
          <cell r="AQ316" t="str">
            <v>Ocultar</v>
          </cell>
        </row>
        <row r="317">
          <cell r="AI317" t="str">
            <v>10000 - GRUPO SANTANDER CENTRAL HISPANO</v>
          </cell>
          <cell r="AJ317" t="str">
            <v>17000 - PARTICIPACIONES / GESTION FINANCIERA</v>
          </cell>
          <cell r="AK317" t="str">
            <v>Ocultar</v>
          </cell>
          <cell r="AL317" t="str">
            <v>Ocultar</v>
          </cell>
          <cell r="AM317" t="str">
            <v>Ocultar</v>
          </cell>
          <cell r="AN317" t="str">
            <v>Ocultar</v>
          </cell>
          <cell r="AO317" t="str">
            <v>Ocultar</v>
          </cell>
          <cell r="AP317" t="str">
            <v>Ocultar</v>
          </cell>
          <cell r="AQ317" t="str">
            <v>Ocultar</v>
          </cell>
        </row>
        <row r="318">
          <cell r="AI318" t="str">
            <v>10000 - GRUPO SANTANDER CENTRAL HISPANO</v>
          </cell>
          <cell r="AJ318" t="str">
            <v>17000 - PARTICIPACIONES / GESTION FINANCIERA</v>
          </cell>
          <cell r="AK318" t="str">
            <v>Ocultar</v>
          </cell>
          <cell r="AL318" t="str">
            <v>Ocultar</v>
          </cell>
          <cell r="AM318" t="str">
            <v>Ocultar</v>
          </cell>
          <cell r="AN318" t="str">
            <v>Ocultar</v>
          </cell>
          <cell r="AO318" t="str">
            <v>Ocultar</v>
          </cell>
          <cell r="AP318" t="str">
            <v>Ocultar</v>
          </cell>
          <cell r="AQ318" t="str">
            <v>Ocultar</v>
          </cell>
        </row>
        <row r="319">
          <cell r="AI319" t="str">
            <v>10000 - GRUPO SANTANDER CENTRAL HISPANO</v>
          </cell>
          <cell r="AJ319" t="str">
            <v>17000 - PARTICIPACIONES / GESTION FINANCIERA</v>
          </cell>
          <cell r="AK319" t="str">
            <v>Ocultar</v>
          </cell>
          <cell r="AL319" t="str">
            <v>Ocultar</v>
          </cell>
          <cell r="AM319" t="str">
            <v>Ocultar</v>
          </cell>
          <cell r="AN319" t="str">
            <v>Ocultar</v>
          </cell>
          <cell r="AO319" t="str">
            <v>Ocultar</v>
          </cell>
          <cell r="AP319" t="str">
            <v>Ocultar</v>
          </cell>
          <cell r="AQ319" t="str">
            <v>Ocultar</v>
          </cell>
        </row>
        <row r="320">
          <cell r="AI320" t="str">
            <v>10000 - GRUPO SANTANDER CENTRAL HISPANO</v>
          </cell>
          <cell r="AJ320" t="str">
            <v>17000 - PARTICIPACIONES / GESTION FINANCIERA</v>
          </cell>
          <cell r="AK320" t="str">
            <v>Ocultar</v>
          </cell>
          <cell r="AL320" t="str">
            <v>Ocultar</v>
          </cell>
          <cell r="AM320" t="str">
            <v>Ocultar</v>
          </cell>
          <cell r="AN320" t="str">
            <v>Ocultar</v>
          </cell>
          <cell r="AO320" t="str">
            <v>Ocultar</v>
          </cell>
          <cell r="AP320" t="str">
            <v>Ocultar</v>
          </cell>
          <cell r="AQ320" t="str">
            <v>Ocultar</v>
          </cell>
        </row>
        <row r="321">
          <cell r="AI321" t="str">
            <v>10000 - GRUPO SANTANDER CENTRAL HISPANO</v>
          </cell>
          <cell r="AJ321" t="str">
            <v>17000 - PARTICIPACIONES / GESTION FINANCIERA</v>
          </cell>
          <cell r="AK321" t="str">
            <v>Ocultar</v>
          </cell>
          <cell r="AL321" t="str">
            <v>Ocultar</v>
          </cell>
          <cell r="AM321" t="str">
            <v>Ocultar</v>
          </cell>
          <cell r="AN321" t="str">
            <v>Ocultar</v>
          </cell>
          <cell r="AO321" t="str">
            <v>Ocultar</v>
          </cell>
          <cell r="AP321" t="str">
            <v>Ocultar</v>
          </cell>
          <cell r="AQ321" t="str">
            <v>Ocultar</v>
          </cell>
        </row>
        <row r="322">
          <cell r="AI322" t="str">
            <v>10000 - GRUPO SANTANDER CENTRAL HISPANO</v>
          </cell>
          <cell r="AJ322" t="str">
            <v>17000 - PARTICIPACIONES / GESTION FINANCIERA</v>
          </cell>
          <cell r="AK322" t="str">
            <v>Ocultar</v>
          </cell>
          <cell r="AL322" t="str">
            <v>Ocultar</v>
          </cell>
          <cell r="AM322" t="str">
            <v>Ocultar</v>
          </cell>
          <cell r="AN322" t="str">
            <v>Ocultar</v>
          </cell>
          <cell r="AO322" t="str">
            <v>Ocultar</v>
          </cell>
          <cell r="AP322" t="str">
            <v>Ocultar</v>
          </cell>
          <cell r="AQ322" t="str">
            <v>Ocultar</v>
          </cell>
        </row>
        <row r="323">
          <cell r="AI323" t="str">
            <v>10000 - GRUPO SANTANDER CENTRAL HISPANO</v>
          </cell>
          <cell r="AJ323" t="str">
            <v>17000 - PARTICIPACIONES / GESTION FINANCIERA</v>
          </cell>
          <cell r="AK323" t="str">
            <v>Ocultar</v>
          </cell>
          <cell r="AL323" t="str">
            <v>Ocultar</v>
          </cell>
          <cell r="AM323" t="str">
            <v>Ocultar</v>
          </cell>
          <cell r="AN323" t="str">
            <v>Ocultar</v>
          </cell>
          <cell r="AO323" t="str">
            <v>Ocultar</v>
          </cell>
          <cell r="AP323" t="str">
            <v>Ocultar</v>
          </cell>
          <cell r="AQ323" t="str">
            <v>Ocultar</v>
          </cell>
        </row>
        <row r="324">
          <cell r="AI324" t="str">
            <v>10000 - GRUPO SANTANDER CENTRAL HISPANO</v>
          </cell>
          <cell r="AJ324" t="str">
            <v>17000 - PARTICIPACIONES / GESTION FINANCIERA</v>
          </cell>
          <cell r="AK324" t="str">
            <v>Ocultar</v>
          </cell>
          <cell r="AL324" t="str">
            <v>Ocultar</v>
          </cell>
          <cell r="AM324" t="str">
            <v>Ocultar</v>
          </cell>
          <cell r="AN324" t="str">
            <v>Ocultar</v>
          </cell>
          <cell r="AO324" t="str">
            <v>Ocultar</v>
          </cell>
          <cell r="AP324" t="str">
            <v>Ocultar</v>
          </cell>
          <cell r="AQ324" t="str">
            <v>Ocultar</v>
          </cell>
        </row>
        <row r="325">
          <cell r="AI325" t="str">
            <v>10000 - GRUPO SANTANDER CENTRAL HISPANO</v>
          </cell>
          <cell r="AJ325" t="str">
            <v>17000 - PARTICIPACIONES / GESTION FINANCIERA</v>
          </cell>
          <cell r="AK325" t="str">
            <v>Ocultar</v>
          </cell>
          <cell r="AL325" t="str">
            <v>Ocultar</v>
          </cell>
          <cell r="AM325" t="str">
            <v>Ocultar</v>
          </cell>
          <cell r="AN325" t="str">
            <v>Ocultar</v>
          </cell>
          <cell r="AO325" t="str">
            <v>Ocultar</v>
          </cell>
          <cell r="AP325" t="str">
            <v>Ocultar</v>
          </cell>
          <cell r="AQ325" t="str">
            <v>Ocultar</v>
          </cell>
        </row>
        <row r="326">
          <cell r="AI326" t="str">
            <v>10000 - GRUPO SANTANDER CENTRAL HISPANO</v>
          </cell>
          <cell r="AJ326" t="str">
            <v>17000 - PARTICIPACIONES / GESTION FINANCIERA</v>
          </cell>
          <cell r="AK326" t="str">
            <v>Ocultar</v>
          </cell>
          <cell r="AL326" t="str">
            <v>Ocultar</v>
          </cell>
          <cell r="AM326" t="str">
            <v>Ocultar</v>
          </cell>
          <cell r="AN326" t="str">
            <v>Ocultar</v>
          </cell>
          <cell r="AO326" t="str">
            <v>Ocultar</v>
          </cell>
          <cell r="AP326" t="str">
            <v>Ocultar</v>
          </cell>
          <cell r="AQ326" t="str">
            <v>Ocultar</v>
          </cell>
        </row>
        <row r="327">
          <cell r="AI327" t="str">
            <v>10000 - GRUPO SANTANDER CENTRAL HISPANO</v>
          </cell>
          <cell r="AJ327" t="str">
            <v>17000 - PARTICIPACIONES / GESTION FINANCIERA</v>
          </cell>
          <cell r="AK327" t="str">
            <v>Ocultar</v>
          </cell>
          <cell r="AL327" t="str">
            <v>Ocultar</v>
          </cell>
          <cell r="AM327" t="str">
            <v>Ocultar</v>
          </cell>
          <cell r="AN327" t="str">
            <v>Ocultar</v>
          </cell>
          <cell r="AO327" t="str">
            <v>Ocultar</v>
          </cell>
          <cell r="AP327" t="str">
            <v>Ocultar</v>
          </cell>
          <cell r="AQ327" t="str">
            <v>Ocultar</v>
          </cell>
        </row>
        <row r="328">
          <cell r="AI328" t="str">
            <v>10000 - GRUPO SANTANDER CENTRAL HISPANO</v>
          </cell>
          <cell r="AJ328" t="str">
            <v>17000 - PARTICIPACIONES / GESTION FINANCIERA</v>
          </cell>
          <cell r="AK328" t="str">
            <v>Ocultar</v>
          </cell>
          <cell r="AL328" t="str">
            <v>Ocultar</v>
          </cell>
          <cell r="AM328" t="str">
            <v>Ocultar</v>
          </cell>
          <cell r="AN328" t="str">
            <v>Ocultar</v>
          </cell>
          <cell r="AO328" t="str">
            <v>Ocultar</v>
          </cell>
          <cell r="AP328" t="str">
            <v>Ocultar</v>
          </cell>
          <cell r="AQ328" t="str">
            <v>Ocultar</v>
          </cell>
        </row>
        <row r="329">
          <cell r="AI329" t="str">
            <v>Ocultar</v>
          </cell>
          <cell r="AJ329" t="str">
            <v>Ocultar</v>
          </cell>
          <cell r="AK329" t="str">
            <v>Ocultar</v>
          </cell>
          <cell r="AL329" t="str">
            <v>Ocultar</v>
          </cell>
          <cell r="AM329" t="str">
            <v>Ocultar</v>
          </cell>
          <cell r="AN329" t="str">
            <v>Ocultar</v>
          </cell>
          <cell r="AO329" t="str">
            <v>Ocultar</v>
          </cell>
          <cell r="AP329" t="str">
            <v>Ocultar</v>
          </cell>
          <cell r="AQ329" t="str">
            <v>Ocultar</v>
          </cell>
        </row>
        <row r="330">
          <cell r="AI330" t="str">
            <v>10000 - GRUPO SANTANDER CENTRAL HISPANO</v>
          </cell>
          <cell r="AJ330" t="str">
            <v>11000 - BANCA COMERCIAL EUROPA</v>
          </cell>
          <cell r="AK330" t="str">
            <v>11400 - MINORISTA</v>
          </cell>
          <cell r="AL330" t="str">
            <v>11009 - AJUSTES - MINORISTA</v>
          </cell>
          <cell r="AM330" t="str">
            <v>Ocultar</v>
          </cell>
          <cell r="AN330" t="str">
            <v>Ocultar</v>
          </cell>
          <cell r="AO330" t="str">
            <v>Ocultar</v>
          </cell>
          <cell r="AP330" t="str">
            <v>Ocultar</v>
          </cell>
          <cell r="AQ330" t="str">
            <v>Ocultar</v>
          </cell>
        </row>
        <row r="331">
          <cell r="AI331" t="str">
            <v>10000 - GRUPO SANTANDER CENTRAL HISPANO</v>
          </cell>
          <cell r="AJ331" t="str">
            <v>11000 - BANCA COMERCIAL EUROPA</v>
          </cell>
          <cell r="AK331" t="str">
            <v>11400 - MINORISTA</v>
          </cell>
          <cell r="AL331" t="str">
            <v>11600 - RED SANTANDER CENTRAL HISPANO</v>
          </cell>
          <cell r="AM331" t="str">
            <v>Ocultar</v>
          </cell>
          <cell r="AN331" t="str">
            <v>Ocultar</v>
          </cell>
          <cell r="AO331" t="str">
            <v>Ocultar</v>
          </cell>
          <cell r="AP331" t="str">
            <v>Ocultar</v>
          </cell>
          <cell r="AQ331" t="str">
            <v>Ocultar</v>
          </cell>
        </row>
        <row r="332">
          <cell r="AI332" t="str">
            <v>10000 - GRUPO SANTANDER CENTRAL HISPANO</v>
          </cell>
          <cell r="AJ332" t="str">
            <v>11000 - BANCA COMERCIAL EUROPA</v>
          </cell>
          <cell r="AK332" t="str">
            <v>11400 - MINORISTA</v>
          </cell>
          <cell r="AL332" t="str">
            <v>11800 - 4B, DINNERS</v>
          </cell>
          <cell r="AM332" t="str">
            <v>Ocultar</v>
          </cell>
          <cell r="AN332" t="str">
            <v>Ocultar</v>
          </cell>
          <cell r="AO332" t="str">
            <v>Ocultar</v>
          </cell>
          <cell r="AP332" t="str">
            <v>Ocultar</v>
          </cell>
          <cell r="AQ332" t="str">
            <v>Ocultar</v>
          </cell>
        </row>
        <row r="333">
          <cell r="AI333" t="str">
            <v>10000 - GRUPO SANTANDER CENTRAL HISPANO</v>
          </cell>
          <cell r="AJ333" t="str">
            <v>11000 - BANCA COMERCIAL EUROPA</v>
          </cell>
          <cell r="AK333" t="str">
            <v>11500 - SANTANDER CONSUMER FINANCE</v>
          </cell>
          <cell r="AL333" t="str">
            <v>11501 - GRUPO HISPAMER</v>
          </cell>
          <cell r="AM333" t="str">
            <v>Ocultar</v>
          </cell>
          <cell r="AN333" t="str">
            <v>Ocultar</v>
          </cell>
          <cell r="AO333" t="str">
            <v>Ocultar</v>
          </cell>
          <cell r="AP333" t="str">
            <v>Ocultar</v>
          </cell>
          <cell r="AQ333" t="str">
            <v>Ocultar</v>
          </cell>
        </row>
        <row r="334">
          <cell r="AI334" t="str">
            <v>10000 - GRUPO SANTANDER CENTRAL HISPANO</v>
          </cell>
          <cell r="AJ334" t="str">
            <v>11000 - BANCA COMERCIAL EUROPA</v>
          </cell>
          <cell r="AK334" t="str">
            <v>11500 - SANTANDER CONSUMER FINANCE</v>
          </cell>
          <cell r="AL334" t="str">
            <v>11502 - RESTO CONSUMO NO BANCARIO</v>
          </cell>
          <cell r="AM334" t="str">
            <v>Ocultar</v>
          </cell>
          <cell r="AN334" t="str">
            <v>Ocultar</v>
          </cell>
          <cell r="AO334" t="str">
            <v>Ocultar</v>
          </cell>
          <cell r="AP334" t="str">
            <v>Ocultar</v>
          </cell>
          <cell r="AQ334" t="str">
            <v>Ocultar</v>
          </cell>
        </row>
        <row r="335">
          <cell r="AI335" t="str">
            <v>10000 - GRUPO SANTANDER CENTRAL HISPANO</v>
          </cell>
          <cell r="AJ335" t="str">
            <v>11000 - BANCA COMERCIAL EUROPA</v>
          </cell>
          <cell r="AK335" t="str">
            <v>11500 - SANTANDER CONSUMER FINANCE</v>
          </cell>
          <cell r="AL335" t="str">
            <v>11540 - POLONIA</v>
          </cell>
          <cell r="AM335" t="str">
            <v>Ocultar</v>
          </cell>
          <cell r="AN335" t="str">
            <v>Ocultar</v>
          </cell>
          <cell r="AO335" t="str">
            <v>Ocultar</v>
          </cell>
          <cell r="AP335" t="str">
            <v>Ocultar</v>
          </cell>
          <cell r="AQ335" t="str">
            <v>Ocultar</v>
          </cell>
        </row>
        <row r="336">
          <cell r="AI336" t="str">
            <v>10000 - GRUPO SANTANDER CENTRAL HISPANO</v>
          </cell>
          <cell r="AJ336" t="str">
            <v>11000 - BANCA COMERCIAL EUROPA</v>
          </cell>
          <cell r="AK336" t="str">
            <v>11500 - SANTANDER CONSUMER FINANCE</v>
          </cell>
          <cell r="AL336" t="str">
            <v>12060 - CC BANK - AKB</v>
          </cell>
          <cell r="AM336" t="str">
            <v>Ocultar</v>
          </cell>
          <cell r="AN336" t="str">
            <v>Ocultar</v>
          </cell>
          <cell r="AO336" t="str">
            <v>Ocultar</v>
          </cell>
          <cell r="AP336" t="str">
            <v>Ocultar</v>
          </cell>
          <cell r="AQ336" t="str">
            <v>Ocultar</v>
          </cell>
        </row>
        <row r="337">
          <cell r="AI337" t="str">
            <v>10000 - GRUPO SANTANDER CENTRAL HISPANO</v>
          </cell>
          <cell r="AJ337" t="str">
            <v>11000 - BANCA COMERCIAL EUROPA</v>
          </cell>
          <cell r="AK337" t="str">
            <v>11500 - SANTANDER CONSUMER FINANCE</v>
          </cell>
          <cell r="AL337" t="str">
            <v>12120 - FINCONSUMO</v>
          </cell>
          <cell r="AM337" t="str">
            <v>Ocultar</v>
          </cell>
          <cell r="AN337" t="str">
            <v>Ocultar</v>
          </cell>
          <cell r="AO337" t="str">
            <v>Ocultar</v>
          </cell>
          <cell r="AP337" t="str">
            <v>Ocultar</v>
          </cell>
          <cell r="AQ337" t="str">
            <v>Ocultar</v>
          </cell>
        </row>
        <row r="338">
          <cell r="AI338" t="str">
            <v>10000 - GRUPO SANTANDER CENTRAL HISPANO</v>
          </cell>
          <cell r="AJ338" t="str">
            <v>11000 - BANCA COMERCIAL EUROPA</v>
          </cell>
          <cell r="AK338" t="str">
            <v>11500 - SANTANDER CONSUMER FINANCE</v>
          </cell>
          <cell r="AL338" t="str">
            <v>21001 - PATAGON - ESPAÑA</v>
          </cell>
          <cell r="AM338" t="str">
            <v>Ocultar</v>
          </cell>
          <cell r="AN338" t="str">
            <v>Ocultar</v>
          </cell>
          <cell r="AO338" t="str">
            <v>Ocultar</v>
          </cell>
          <cell r="AP338" t="str">
            <v>Ocultar</v>
          </cell>
          <cell r="AQ338" t="str">
            <v>Ocultar</v>
          </cell>
        </row>
        <row r="339">
          <cell r="AI339" t="str">
            <v>10000 - GRUPO SANTANDER CENTRAL HISPANO</v>
          </cell>
          <cell r="AJ339" t="str">
            <v>11000 - BANCA COMERCIAL EUROPA</v>
          </cell>
          <cell r="AK339" t="str">
            <v>12050 - COMERCIAL PORTUGAL</v>
          </cell>
          <cell r="AL339" t="str">
            <v>Ocultar</v>
          </cell>
          <cell r="AM339" t="str">
            <v>12310 - AJUSTES IMPUTADOS PORTUGAL</v>
          </cell>
          <cell r="AN339" t="str">
            <v>Ocultar</v>
          </cell>
          <cell r="AO339" t="str">
            <v>Ocultar</v>
          </cell>
          <cell r="AP339" t="str">
            <v>Ocultar</v>
          </cell>
          <cell r="AQ339" t="str">
            <v>30000 - PORTUGAL - PROFORMA</v>
          </cell>
        </row>
        <row r="340">
          <cell r="AI340" t="str">
            <v>10000 - GRUPO SANTANDER CENTRAL HISPANO</v>
          </cell>
          <cell r="AJ340" t="str">
            <v>11000 - BANCA COMERCIAL EUROPA</v>
          </cell>
          <cell r="AK340" t="str">
            <v>12050 - COMERCIAL PORTUGAL</v>
          </cell>
          <cell r="AL340" t="str">
            <v>Ocultar</v>
          </cell>
          <cell r="AM340" t="str">
            <v>12370 - COMERCIAL TOTTA</v>
          </cell>
          <cell r="AN340" t="str">
            <v>Ocultar</v>
          </cell>
          <cell r="AO340" t="str">
            <v>Ocultar</v>
          </cell>
          <cell r="AP340" t="str">
            <v>Ocultar</v>
          </cell>
          <cell r="AQ340" t="str">
            <v>30000 - PORTUGAL - PROFORMA</v>
          </cell>
        </row>
        <row r="341">
          <cell r="AI341" t="str">
            <v>10000 - GRUPO SANTANDER CENTRAL HISPANO</v>
          </cell>
          <cell r="AJ341" t="str">
            <v>11000 - BANCA COMERCIAL EUROPA</v>
          </cell>
          <cell r="AK341" t="str">
            <v>12050 - COMERCIAL PORTUGAL</v>
          </cell>
          <cell r="AL341" t="str">
            <v>Ocultar</v>
          </cell>
          <cell r="AM341" t="str">
            <v>12380 - COMERCIAL PORTUGAL RESTO</v>
          </cell>
          <cell r="AN341" t="str">
            <v>Ocultar</v>
          </cell>
          <cell r="AO341" t="str">
            <v>Ocultar</v>
          </cell>
          <cell r="AP341" t="str">
            <v>Ocultar</v>
          </cell>
          <cell r="AQ341" t="str">
            <v>30000 - PORTUGAL - PROFORMA</v>
          </cell>
        </row>
        <row r="342">
          <cell r="AI342" t="str">
            <v>10000 - GRUPO SANTANDER CENTRAL HISPANO</v>
          </cell>
          <cell r="AJ342" t="str">
            <v>11000 - BANCA COMERCIAL EUROPA</v>
          </cell>
          <cell r="AK342" t="str">
            <v>12050 - COMERCIAL PORTUGAL</v>
          </cell>
          <cell r="AL342" t="str">
            <v>Ocultar</v>
          </cell>
          <cell r="AM342" t="str">
            <v>12390 - COMERCIAL PREDIAL</v>
          </cell>
          <cell r="AN342" t="str">
            <v>Ocultar</v>
          </cell>
          <cell r="AO342" t="str">
            <v>Ocultar</v>
          </cell>
          <cell r="AP342" t="str">
            <v>Ocultar</v>
          </cell>
          <cell r="AQ342" t="str">
            <v>30000 - PORTUGAL - PROFORMA</v>
          </cell>
        </row>
        <row r="343">
          <cell r="AI343" t="str">
            <v>10000 - GRUPO SANTANDER CENTRAL HISPANO</v>
          </cell>
          <cell r="AJ343" t="str">
            <v>11000 - BANCA COMERCIAL EUROPA</v>
          </cell>
          <cell r="AK343" t="str">
            <v>15000 - BANESTO CONSOLIDADO</v>
          </cell>
          <cell r="AL343" t="str">
            <v>Ocultar</v>
          </cell>
          <cell r="AM343" t="str">
            <v>Ocultar</v>
          </cell>
          <cell r="AN343" t="str">
            <v>Ocultar</v>
          </cell>
          <cell r="AO343" t="str">
            <v>Ocultar</v>
          </cell>
          <cell r="AP343" t="str">
            <v>Ocultar</v>
          </cell>
          <cell r="AQ343" t="str">
            <v>Ocultar</v>
          </cell>
        </row>
        <row r="344">
          <cell r="AI344" t="str">
            <v>10000 - GRUPO SANTANDER CENTRAL HISPANO</v>
          </cell>
          <cell r="AJ344" t="str">
            <v>11000 - BANCA COMERCIAL EUROPA</v>
          </cell>
          <cell r="AK344" t="str">
            <v>21002 - DIREKT - ALEMANIA</v>
          </cell>
          <cell r="AL344" t="str">
            <v>Ocultar</v>
          </cell>
          <cell r="AM344" t="str">
            <v>Ocultar</v>
          </cell>
          <cell r="AN344" t="str">
            <v>Ocultar</v>
          </cell>
          <cell r="AO344" t="str">
            <v>Ocultar</v>
          </cell>
          <cell r="AP344" t="str">
            <v>Ocultar</v>
          </cell>
          <cell r="AQ344" t="str">
            <v>Ocultar</v>
          </cell>
        </row>
        <row r="345">
          <cell r="AI345" t="str">
            <v>10000 - GRUPO SANTANDER CENTRAL HISPANO</v>
          </cell>
          <cell r="AJ345" t="str">
            <v>12001 - BANCA COMERCIAL AMERICA</v>
          </cell>
          <cell r="AK345" t="str">
            <v>Ocultar</v>
          </cell>
          <cell r="AL345" t="str">
            <v>12010 - COMERCIAL CHILE</v>
          </cell>
          <cell r="AM345" t="str">
            <v>Ocultar</v>
          </cell>
          <cell r="AN345" t="str">
            <v>Ocultar</v>
          </cell>
          <cell r="AO345" t="str">
            <v>Ocultar</v>
          </cell>
          <cell r="AP345" t="str">
            <v>22010 - LATINOAMERICA PROFORMA - CHILE</v>
          </cell>
          <cell r="AQ345" t="str">
            <v>22000 - LATINOAMERICA - PROFORMA</v>
          </cell>
        </row>
        <row r="346">
          <cell r="AI346" t="str">
            <v>10000 - GRUPO SANTANDER CENTRAL HISPANO</v>
          </cell>
          <cell r="AJ346" t="str">
            <v>12001 - BANCA COMERCIAL AMERICA</v>
          </cell>
          <cell r="AK346" t="str">
            <v>Ocultar</v>
          </cell>
          <cell r="AL346" t="str">
            <v>12020 - COMERCIAL URUGUAY</v>
          </cell>
          <cell r="AM346" t="str">
            <v>Ocultar</v>
          </cell>
          <cell r="AN346" t="str">
            <v>Ocultar</v>
          </cell>
          <cell r="AO346" t="str">
            <v>Ocultar</v>
          </cell>
          <cell r="AP346" t="str">
            <v>22020 - LATINOAMERICA PROFORMA - URUGUAY</v>
          </cell>
          <cell r="AQ346" t="str">
            <v>22000 - LATINOAMERICA - PROFORMA</v>
          </cell>
        </row>
        <row r="347">
          <cell r="AI347" t="str">
            <v>10000 - GRUPO SANTANDER CENTRAL HISPANO</v>
          </cell>
          <cell r="AJ347" t="str">
            <v>12001 - BANCA COMERCIAL AMERICA</v>
          </cell>
          <cell r="AK347" t="str">
            <v>Ocultar</v>
          </cell>
          <cell r="AL347" t="str">
            <v>12030 - COMERCIAL PUERTO RICO</v>
          </cell>
          <cell r="AM347" t="str">
            <v>Ocultar</v>
          </cell>
          <cell r="AN347" t="str">
            <v>Ocultar</v>
          </cell>
          <cell r="AO347" t="str">
            <v>Ocultar</v>
          </cell>
          <cell r="AP347" t="str">
            <v>22030 - LATINOAMERICA PROFORMA - PUERTO RICO</v>
          </cell>
          <cell r="AQ347" t="str">
            <v>22000 - LATINOAMERICA - PROFORMA</v>
          </cell>
        </row>
        <row r="348">
          <cell r="AI348" t="str">
            <v>10000 - GRUPO SANTANDER CENTRAL HISPANO</v>
          </cell>
          <cell r="AJ348" t="str">
            <v>12001 - BANCA COMERCIAL AMERICA</v>
          </cell>
          <cell r="AK348" t="str">
            <v>Ocultar</v>
          </cell>
          <cell r="AL348" t="str">
            <v>12080 - COMERCIAL PERU</v>
          </cell>
          <cell r="AM348" t="str">
            <v>Ocultar</v>
          </cell>
          <cell r="AN348" t="str">
            <v>Ocultar</v>
          </cell>
          <cell r="AO348" t="str">
            <v>Ocultar</v>
          </cell>
          <cell r="AP348" t="str">
            <v>22080 - LATINOAMERICA PROFORMA - PERU</v>
          </cell>
          <cell r="AQ348" t="str">
            <v>22000 - LATINOAMERICA - PROFORMA</v>
          </cell>
        </row>
        <row r="349">
          <cell r="AI349" t="str">
            <v>10000 - GRUPO SANTANDER CENTRAL HISPANO</v>
          </cell>
          <cell r="AJ349" t="str">
            <v>12001 - BANCA COMERCIAL AMERICA</v>
          </cell>
          <cell r="AK349" t="str">
            <v>Ocultar</v>
          </cell>
          <cell r="AL349" t="str">
            <v>12110 - COMERCIAL VENEZUELA</v>
          </cell>
          <cell r="AM349" t="str">
            <v>Ocultar</v>
          </cell>
          <cell r="AN349" t="str">
            <v>Ocultar</v>
          </cell>
          <cell r="AO349" t="str">
            <v>Ocultar</v>
          </cell>
          <cell r="AP349" t="str">
            <v>22110 - LATINOAMERICA PROFORMA - VENEZUELA</v>
          </cell>
          <cell r="AQ349" t="str">
            <v>22000 - LATINOAMERICA - PROFORMA</v>
          </cell>
        </row>
        <row r="350">
          <cell r="AI350" t="str">
            <v>10000 - GRUPO SANTANDER CENTRAL HISPANO</v>
          </cell>
          <cell r="AJ350" t="str">
            <v>12001 - BANCA COMERCIAL AMERICA</v>
          </cell>
          <cell r="AK350" t="str">
            <v>Ocultar</v>
          </cell>
          <cell r="AL350" t="str">
            <v>12130 - COMERCIAL MEJICO</v>
          </cell>
          <cell r="AM350" t="str">
            <v>Ocultar</v>
          </cell>
          <cell r="AN350" t="str">
            <v>Ocultar</v>
          </cell>
          <cell r="AO350" t="str">
            <v>Ocultar</v>
          </cell>
          <cell r="AP350" t="str">
            <v>22130 - LATINOAMERICA PROFORMA - MEJICO</v>
          </cell>
          <cell r="AQ350" t="str">
            <v>22000 - LATINOAMERICA - PROFORMA</v>
          </cell>
        </row>
        <row r="351">
          <cell r="AI351" t="str">
            <v>10000 - GRUPO SANTANDER CENTRAL HISPANO</v>
          </cell>
          <cell r="AJ351" t="str">
            <v>12001 - BANCA COMERCIAL AMERICA</v>
          </cell>
          <cell r="AK351" t="str">
            <v>Ocultar</v>
          </cell>
          <cell r="AL351" t="str">
            <v>12140 - COMERCIAL COLOMBIA</v>
          </cell>
          <cell r="AM351" t="str">
            <v>Ocultar</v>
          </cell>
          <cell r="AN351" t="str">
            <v>Ocultar</v>
          </cell>
          <cell r="AO351" t="str">
            <v>Ocultar</v>
          </cell>
          <cell r="AP351" t="str">
            <v>22140 - LATINOAMERICA PROFORMA - COLOMBIA</v>
          </cell>
          <cell r="AQ351" t="str">
            <v>22000 - LATINOAMERICA - PROFORMA</v>
          </cell>
        </row>
        <row r="352">
          <cell r="AI352" t="str">
            <v>10000 - GRUPO SANTANDER CENTRAL HISPANO</v>
          </cell>
          <cell r="AJ352" t="str">
            <v>12001 - BANCA COMERCIAL AMERICA</v>
          </cell>
          <cell r="AK352" t="str">
            <v>Ocultar</v>
          </cell>
          <cell r="AL352" t="str">
            <v>12150 - COMERCIAL ARGENTINA</v>
          </cell>
          <cell r="AM352" t="str">
            <v>Ocultar</v>
          </cell>
          <cell r="AN352" t="str">
            <v>Ocultar</v>
          </cell>
          <cell r="AO352" t="str">
            <v>Ocultar</v>
          </cell>
          <cell r="AP352" t="str">
            <v>22150 - LATINOAMERICA PROFORMA - ARGENTINA</v>
          </cell>
          <cell r="AQ352" t="str">
            <v>22000 - LATINOAMERICA - PROFORMA</v>
          </cell>
        </row>
        <row r="353">
          <cell r="AI353" t="str">
            <v>10000 - GRUPO SANTANDER CENTRAL HISPANO</v>
          </cell>
          <cell r="AJ353" t="str">
            <v>12001 - BANCA COMERCIAL AMERICA</v>
          </cell>
          <cell r="AK353" t="str">
            <v>Ocultar</v>
          </cell>
          <cell r="AL353" t="str">
            <v>12160 - COMERCIAL BRASIL CONSOLIDADO</v>
          </cell>
          <cell r="AM353" t="str">
            <v>Ocultar</v>
          </cell>
          <cell r="AN353" t="str">
            <v>Ocultar</v>
          </cell>
          <cell r="AO353" t="str">
            <v>Ocultar</v>
          </cell>
          <cell r="AP353" t="str">
            <v>22160 - LATINOAMERICA PROFORMA - BRASIL</v>
          </cell>
          <cell r="AQ353" t="str">
            <v>22000 - LATINOAMERICA - PROFORMA</v>
          </cell>
        </row>
        <row r="354">
          <cell r="AI354" t="str">
            <v>10000 - GRUPO SANTANDER CENTRAL HISPANO</v>
          </cell>
          <cell r="AJ354" t="str">
            <v>12001 - BANCA COMERCIAL AMERICA</v>
          </cell>
          <cell r="AK354" t="str">
            <v>Ocultar</v>
          </cell>
          <cell r="AL354" t="str">
            <v>12200 - COMERCIAL RESTO AMERICA</v>
          </cell>
          <cell r="AM354" t="str">
            <v>Ocultar</v>
          </cell>
          <cell r="AN354" t="str">
            <v>Ocultar</v>
          </cell>
          <cell r="AO354" t="str">
            <v>Ocultar</v>
          </cell>
          <cell r="AP354" t="str">
            <v>22200 - LATINOAMERICA PROFORMA - RESTO</v>
          </cell>
          <cell r="AQ354" t="str">
            <v>22000 - LATINOAMERICA - PROFORMA</v>
          </cell>
        </row>
        <row r="355">
          <cell r="AI355" t="str">
            <v>10000 - GRUPO SANTANDER CENTRAL HISPANO</v>
          </cell>
          <cell r="AJ355" t="str">
            <v>12001 - BANCA COMERCIAL AMERICA</v>
          </cell>
          <cell r="AK355" t="str">
            <v>Ocultar</v>
          </cell>
          <cell r="AL355" t="str">
            <v>12350 - COMERCIAL BOLIVIA</v>
          </cell>
          <cell r="AM355" t="str">
            <v>Ocultar</v>
          </cell>
          <cell r="AN355" t="str">
            <v>Ocultar</v>
          </cell>
          <cell r="AO355" t="str">
            <v>Ocultar</v>
          </cell>
          <cell r="AP355" t="str">
            <v>22350 - LATINOAMERICA PROFORMA - BOLIVIA</v>
          </cell>
          <cell r="AQ355" t="str">
            <v>22000 - LATINOAMERICA - PROFORMA</v>
          </cell>
        </row>
        <row r="356">
          <cell r="AI356" t="str">
            <v>10000 - GRUPO SANTANDER CENTRAL HISPANO</v>
          </cell>
          <cell r="AJ356" t="str">
            <v>12001 - BANCA COMERCIAL AMERICA</v>
          </cell>
          <cell r="AK356" t="str">
            <v>Ocultar</v>
          </cell>
          <cell r="AL356" t="str">
            <v>12360 - COMERCIAL PANAMA</v>
          </cell>
          <cell r="AM356" t="str">
            <v>Ocultar</v>
          </cell>
          <cell r="AN356" t="str">
            <v>Ocultar</v>
          </cell>
          <cell r="AO356" t="str">
            <v>Ocultar</v>
          </cell>
          <cell r="AP356" t="str">
            <v>22360 - LATINOAMERICA PROFORMA - PANAMA</v>
          </cell>
          <cell r="AQ356" t="str">
            <v>22000 - LATINOAMERICA - PROFORMA</v>
          </cell>
        </row>
        <row r="357">
          <cell r="AI357" t="str">
            <v>10000 - GRUPO SANTANDER CENTRAL HISPANO</v>
          </cell>
          <cell r="AJ357" t="str">
            <v>12001 - BANCA COMERCIAL AMERICA</v>
          </cell>
          <cell r="AK357" t="str">
            <v>Ocultar</v>
          </cell>
          <cell r="AL357" t="str">
            <v>12420 - COMERCIAL PARAGUAY</v>
          </cell>
          <cell r="AM357" t="str">
            <v>Ocultar</v>
          </cell>
          <cell r="AN357" t="str">
            <v>Ocultar</v>
          </cell>
          <cell r="AO357" t="str">
            <v>Ocultar</v>
          </cell>
          <cell r="AP357" t="str">
            <v>22420 - LATINOAMERICA PROFORMA - PARAGUAY</v>
          </cell>
          <cell r="AQ357" t="str">
            <v>22000 - LATINOAMERICA - PROFORMA</v>
          </cell>
        </row>
        <row r="358">
          <cell r="AI358" t="str">
            <v>10000 - GRUPO SANTANDER CENTRAL HISPANO</v>
          </cell>
          <cell r="AJ358" t="str">
            <v>13000 - BANCA MAYORISTA GLOBAL</v>
          </cell>
          <cell r="AK358" t="str">
            <v>13009 - AJUSTES - BANCA MAYORISTA GLOBAL</v>
          </cell>
          <cell r="AL358" t="str">
            <v>Ocultar</v>
          </cell>
          <cell r="AM358" t="str">
            <v>Ocultar</v>
          </cell>
          <cell r="AN358" t="str">
            <v>Ocultar</v>
          </cell>
          <cell r="AO358" t="str">
            <v>Ocultar</v>
          </cell>
          <cell r="AP358" t="str">
            <v>Ocultar</v>
          </cell>
          <cell r="AQ358" t="str">
            <v>Ocultar</v>
          </cell>
        </row>
        <row r="359">
          <cell r="AI359" t="str">
            <v>10000 - GRUPO SANTANDER CENTRAL HISPANO</v>
          </cell>
          <cell r="AJ359" t="str">
            <v>13000 - BANCA MAYORISTA GLOBAL</v>
          </cell>
          <cell r="AK359" t="str">
            <v>13010 - BANCA DE INVERSIONES</v>
          </cell>
          <cell r="AL359" t="str">
            <v>13011 - BANCA DE INVERSIONES - AMERICA</v>
          </cell>
          <cell r="AM359" t="str">
            <v>14020 - BANCA DE  INVERSIONES - ARGENTINA</v>
          </cell>
          <cell r="AN359" t="str">
            <v>Ocultar</v>
          </cell>
          <cell r="AO359" t="str">
            <v>Ocultar</v>
          </cell>
          <cell r="AP359" t="str">
            <v>22150 - LATINOAMERICA PROFORMA - ARGENTINA</v>
          </cell>
          <cell r="AQ359" t="str">
            <v>22000 - LATINOAMERICA - PROFORMA</v>
          </cell>
        </row>
        <row r="360">
          <cell r="AI360" t="str">
            <v>10000 - GRUPO SANTANDER CENTRAL HISPANO</v>
          </cell>
          <cell r="AJ360" t="str">
            <v>13000 - BANCA MAYORISTA GLOBAL</v>
          </cell>
          <cell r="AK360" t="str">
            <v>13010 - BANCA DE INVERSIONES</v>
          </cell>
          <cell r="AL360" t="str">
            <v>13011 - BANCA DE INVERSIONES - AMERICA</v>
          </cell>
          <cell r="AM360" t="str">
            <v>14030 - BANCA DE INVERSIONES - BRASIL</v>
          </cell>
          <cell r="AN360" t="str">
            <v>Ocultar</v>
          </cell>
          <cell r="AO360" t="str">
            <v>Ocultar</v>
          </cell>
          <cell r="AP360" t="str">
            <v>22160 - LATINOAMERICA PROFORMA - BRASIL</v>
          </cell>
          <cell r="AQ360" t="str">
            <v>22000 - LATINOAMERICA - PROFORMA</v>
          </cell>
        </row>
        <row r="361">
          <cell r="AI361" t="str">
            <v>10000 - GRUPO SANTANDER CENTRAL HISPANO</v>
          </cell>
          <cell r="AJ361" t="str">
            <v>13000 - BANCA MAYORISTA GLOBAL</v>
          </cell>
          <cell r="AK361" t="str">
            <v>13010 - BANCA DE INVERSIONES</v>
          </cell>
          <cell r="AL361" t="str">
            <v>13011 - BANCA DE INVERSIONES - AMERICA</v>
          </cell>
          <cell r="AM361" t="str">
            <v>14040 - BANCA DE INVERSIONES - CHILE</v>
          </cell>
          <cell r="AN361" t="str">
            <v>Ocultar</v>
          </cell>
          <cell r="AO361" t="str">
            <v>Ocultar</v>
          </cell>
          <cell r="AP361" t="str">
            <v>22010 - LATINOAMERICA PROFORMA - CHILE</v>
          </cell>
          <cell r="AQ361" t="str">
            <v>22000 - LATINOAMERICA - PROFORMA</v>
          </cell>
        </row>
        <row r="362">
          <cell r="AI362" t="str">
            <v>10000 - GRUPO SANTANDER CENTRAL HISPANO</v>
          </cell>
          <cell r="AJ362" t="str">
            <v>13000 - BANCA MAYORISTA GLOBAL</v>
          </cell>
          <cell r="AK362" t="str">
            <v>13010 - BANCA DE INVERSIONES</v>
          </cell>
          <cell r="AL362" t="str">
            <v>13011 - BANCA DE INVERSIONES - AMERICA</v>
          </cell>
          <cell r="AM362" t="str">
            <v>14050 - BANCA DE INVERSIONES - MEJICO</v>
          </cell>
          <cell r="AN362" t="str">
            <v>Ocultar</v>
          </cell>
          <cell r="AO362" t="str">
            <v>Ocultar</v>
          </cell>
          <cell r="AP362" t="str">
            <v>22130 - LATINOAMERICA PROFORMA - MEJICO</v>
          </cell>
          <cell r="AQ362" t="str">
            <v>22000 - LATINOAMERICA - PROFORMA</v>
          </cell>
        </row>
        <row r="363">
          <cell r="AI363" t="str">
            <v>10000 - GRUPO SANTANDER CENTRAL HISPANO</v>
          </cell>
          <cell r="AJ363" t="str">
            <v>13000 - BANCA MAYORISTA GLOBAL</v>
          </cell>
          <cell r="AK363" t="str">
            <v>13010 - BANCA DE INVERSIONES</v>
          </cell>
          <cell r="AL363" t="str">
            <v>13011 - BANCA DE INVERSIONES - AMERICA</v>
          </cell>
          <cell r="AM363" t="str">
            <v>14060 - BANCA DE INVERSIONES - VENEZUELA</v>
          </cell>
          <cell r="AN363" t="str">
            <v>Ocultar</v>
          </cell>
          <cell r="AO363" t="str">
            <v>Ocultar</v>
          </cell>
          <cell r="AP363" t="str">
            <v>22110 - LATINOAMERICA PROFORMA - VENEZUELA</v>
          </cell>
          <cell r="AQ363" t="str">
            <v>22000 - LATINOAMERICA - PROFORMA</v>
          </cell>
        </row>
        <row r="364">
          <cell r="AI364" t="str">
            <v>10000 - GRUPO SANTANDER CENTRAL HISPANO</v>
          </cell>
          <cell r="AJ364" t="str">
            <v>13000 - BANCA MAYORISTA GLOBAL</v>
          </cell>
          <cell r="AK364" t="str">
            <v>13010 - BANCA DE INVERSIONES</v>
          </cell>
          <cell r="AL364" t="str">
            <v>13011 - BANCA DE INVERSIONES - AMERICA</v>
          </cell>
          <cell r="AM364" t="str">
            <v>14170 - BANCA DE INVERSIONES - PERU</v>
          </cell>
          <cell r="AN364" t="str">
            <v>Ocultar</v>
          </cell>
          <cell r="AO364" t="str">
            <v>Ocultar</v>
          </cell>
          <cell r="AP364" t="str">
            <v>22080 - LATINOAMERICA PROFORMA - PERU</v>
          </cell>
          <cell r="AQ364" t="str">
            <v>22000 - LATINOAMERICA - PROFORMA</v>
          </cell>
        </row>
        <row r="365">
          <cell r="AI365" t="str">
            <v>10000 - GRUPO SANTANDER CENTRAL HISPANO</v>
          </cell>
          <cell r="AJ365" t="str">
            <v>13000 - BANCA MAYORISTA GLOBAL</v>
          </cell>
          <cell r="AK365" t="str">
            <v>13010 - BANCA DE INVERSIONES</v>
          </cell>
          <cell r="AL365" t="str">
            <v>13011 - BANCA DE INVERSIONES - AMERICA</v>
          </cell>
          <cell r="AM365" t="str">
            <v>14180 - BANCA DE INVERSIONES - COLOMBIA</v>
          </cell>
          <cell r="AN365" t="str">
            <v>Ocultar</v>
          </cell>
          <cell r="AO365" t="str">
            <v>Ocultar</v>
          </cell>
          <cell r="AP365" t="str">
            <v>22140 - LATINOAMERICA PROFORMA - COLOMBIA</v>
          </cell>
          <cell r="AQ365" t="str">
            <v>22000 - LATINOAMERICA - PROFORMA</v>
          </cell>
        </row>
        <row r="366">
          <cell r="AI366" t="str">
            <v>10000 - GRUPO SANTANDER CENTRAL HISPANO</v>
          </cell>
          <cell r="AJ366" t="str">
            <v>13000 - BANCA MAYORISTA GLOBAL</v>
          </cell>
          <cell r="AK366" t="str">
            <v>13010 - BANCA DE INVERSIONES</v>
          </cell>
          <cell r="AL366" t="str">
            <v>13011 - BANCA DE INVERSIONES - AMERICA</v>
          </cell>
          <cell r="AM366" t="str">
            <v>14190 - BANCA DE INVERSIONES - RESTO LATINOAMERICA</v>
          </cell>
          <cell r="AN366" t="str">
            <v>Ocultar</v>
          </cell>
          <cell r="AO366" t="str">
            <v>Ocultar</v>
          </cell>
          <cell r="AP366" t="str">
            <v>22200 - LATINOAMERICA PROFORMA - RESTO</v>
          </cell>
          <cell r="AQ366" t="str">
            <v>22000 - LATINOAMERICA - PROFORMA</v>
          </cell>
        </row>
        <row r="367">
          <cell r="AI367" t="str">
            <v>10000 - GRUPO SANTANDER CENTRAL HISPANO</v>
          </cell>
          <cell r="AJ367" t="str">
            <v>13000 - BANCA MAYORISTA GLOBAL</v>
          </cell>
          <cell r="AK367" t="str">
            <v>13010 - BANCA DE INVERSIONES</v>
          </cell>
          <cell r="AL367" t="str">
            <v>14010 - BANCA DE INVERSIONES - ESPAÑA</v>
          </cell>
          <cell r="AM367" t="str">
            <v>Ocultar</v>
          </cell>
          <cell r="AN367" t="str">
            <v>Ocultar</v>
          </cell>
          <cell r="AO367" t="str">
            <v>Ocultar</v>
          </cell>
          <cell r="AP367" t="str">
            <v>Ocultar</v>
          </cell>
          <cell r="AQ367" t="str">
            <v>Ocultar</v>
          </cell>
        </row>
        <row r="368">
          <cell r="AI368" t="str">
            <v>10000 - GRUPO SANTANDER CENTRAL HISPANO</v>
          </cell>
          <cell r="AJ368" t="str">
            <v>13000 - BANCA MAYORISTA GLOBAL</v>
          </cell>
          <cell r="AK368" t="str">
            <v>13010 - BANCA DE INVERSIONES</v>
          </cell>
          <cell r="AL368" t="str">
            <v>13012 - BANCA DE INVERSIONES (SIN AMERICA)</v>
          </cell>
          <cell r="AM368" t="str">
            <v>14080 - BANCA DE INVERSIONES - NUEVA YORK</v>
          </cell>
          <cell r="AN368" t="str">
            <v>Ocultar</v>
          </cell>
          <cell r="AO368" t="str">
            <v>Ocultar</v>
          </cell>
          <cell r="AP368" t="str">
            <v>Ocultar</v>
          </cell>
          <cell r="AQ368" t="str">
            <v>Ocultar</v>
          </cell>
        </row>
        <row r="369">
          <cell r="AI369" t="str">
            <v>10000 - GRUPO SANTANDER CENTRAL HISPANO</v>
          </cell>
          <cell r="AJ369" t="str">
            <v>13000 - BANCA MAYORISTA GLOBAL</v>
          </cell>
          <cell r="AK369" t="str">
            <v>13010 - BANCA DE INVERSIONES</v>
          </cell>
          <cell r="AL369" t="str">
            <v>14090 - BANCA DE INVERSIONES - PORTUGAL</v>
          </cell>
          <cell r="AM369" t="str">
            <v>Ocultar</v>
          </cell>
          <cell r="AN369" t="str">
            <v>Ocultar</v>
          </cell>
          <cell r="AO369" t="str">
            <v>Ocultar</v>
          </cell>
          <cell r="AP369" t="str">
            <v>Ocultar</v>
          </cell>
          <cell r="AQ369" t="str">
            <v>30000 - PORTUGAL - PROFORMA</v>
          </cell>
        </row>
        <row r="370">
          <cell r="AI370" t="str">
            <v>10000 - GRUPO SANTANDER CENTRAL HISPANO</v>
          </cell>
          <cell r="AJ370" t="str">
            <v>13000 - BANCA MAYORISTA GLOBAL</v>
          </cell>
          <cell r="AK370" t="str">
            <v>13010 - BANCA DE INVERSIONES</v>
          </cell>
          <cell r="AL370" t="str">
            <v>13012 - BANCA DE INVERSIONES (SIN AMERICA)</v>
          </cell>
          <cell r="AM370" t="str">
            <v>14100 - BANCA DE INVERSIONES - ITALIA</v>
          </cell>
          <cell r="AN370" t="str">
            <v>Ocultar</v>
          </cell>
          <cell r="AO370" t="str">
            <v>Ocultar</v>
          </cell>
          <cell r="AP370" t="str">
            <v>Ocultar</v>
          </cell>
          <cell r="AQ370" t="str">
            <v>Ocultar</v>
          </cell>
        </row>
        <row r="371">
          <cell r="AI371" t="str">
            <v>10000 - GRUPO SANTANDER CENTRAL HISPANO</v>
          </cell>
          <cell r="AJ371" t="str">
            <v>13000 - BANCA MAYORISTA GLOBAL</v>
          </cell>
          <cell r="AK371" t="str">
            <v>13010 - BANCA DE INVERSIONES</v>
          </cell>
          <cell r="AL371" t="str">
            <v>13012 - BANCA DE INVERSIONES (SIN AMERICA)</v>
          </cell>
          <cell r="AM371" t="str">
            <v>14110 - BANCA DE INVERSIONES - FRANKFURT</v>
          </cell>
          <cell r="AN371" t="str">
            <v>Ocultar</v>
          </cell>
          <cell r="AO371" t="str">
            <v>Ocultar</v>
          </cell>
          <cell r="AP371" t="str">
            <v>Ocultar</v>
          </cell>
          <cell r="AQ371" t="str">
            <v>Ocultar</v>
          </cell>
        </row>
        <row r="372">
          <cell r="AI372" t="str">
            <v>10000 - GRUPO SANTANDER CENTRAL HISPANO</v>
          </cell>
          <cell r="AJ372" t="str">
            <v>13000 - BANCA MAYORISTA GLOBAL</v>
          </cell>
          <cell r="AK372" t="str">
            <v>13010 - BANCA DE INVERSIONES</v>
          </cell>
          <cell r="AL372" t="str">
            <v>13012 - BANCA DE INVERSIONES (SIN AMERICA)</v>
          </cell>
          <cell r="AM372" t="str">
            <v>14130 - BANCA DE INVERSIONES - FILIPINAS</v>
          </cell>
          <cell r="AN372" t="str">
            <v>Ocultar</v>
          </cell>
          <cell r="AO372" t="str">
            <v>Ocultar</v>
          </cell>
          <cell r="AP372" t="str">
            <v>Ocultar</v>
          </cell>
          <cell r="AQ372" t="str">
            <v>Ocultar</v>
          </cell>
        </row>
        <row r="373">
          <cell r="AI373" t="str">
            <v>10000 - GRUPO SANTANDER CENTRAL HISPANO</v>
          </cell>
          <cell r="AJ373" t="str">
            <v>13000 - BANCA MAYORISTA GLOBAL</v>
          </cell>
          <cell r="AK373" t="str">
            <v>13010 - BANCA DE INVERSIONES</v>
          </cell>
          <cell r="AL373" t="str">
            <v>13012 - BANCA DE INVERSIONES (SIN AMERICA)</v>
          </cell>
          <cell r="AM373" t="str">
            <v>14150 - BANCA INVERSIONES - LONDRES</v>
          </cell>
          <cell r="AN373" t="str">
            <v>Ocultar</v>
          </cell>
          <cell r="AO373" t="str">
            <v>Ocultar</v>
          </cell>
          <cell r="AP373" t="str">
            <v>Ocultar</v>
          </cell>
          <cell r="AQ373" t="str">
            <v>Ocultar</v>
          </cell>
        </row>
        <row r="374">
          <cell r="AI374" t="str">
            <v>10000 - GRUPO SANTANDER CENTRAL HISPANO</v>
          </cell>
          <cell r="AJ374" t="str">
            <v>13000 - BANCA MAYORISTA GLOBAL</v>
          </cell>
          <cell r="AK374" t="str">
            <v>13010 - BANCA DE INVERSIONES</v>
          </cell>
          <cell r="AL374" t="str">
            <v>13012 - BANCA DE INVERSIONES (SIN AMERICA)</v>
          </cell>
          <cell r="AM374" t="str">
            <v>14160 - BANCA DE INVERSIONES - PARIS</v>
          </cell>
          <cell r="AN374" t="str">
            <v>Ocultar</v>
          </cell>
          <cell r="AO374" t="str">
            <v>Ocultar</v>
          </cell>
          <cell r="AP374" t="str">
            <v>Ocultar</v>
          </cell>
          <cell r="AQ374" t="str">
            <v>Ocultar</v>
          </cell>
        </row>
        <row r="375">
          <cell r="AI375" t="str">
            <v>10000 - GRUPO SANTANDER CENTRAL HISPANO</v>
          </cell>
          <cell r="AJ375" t="str">
            <v>13000 - BANCA MAYORISTA GLOBAL</v>
          </cell>
          <cell r="AK375" t="str">
            <v>13010 - BANCA DE INVERSIONES</v>
          </cell>
          <cell r="AL375" t="str">
            <v>13012 - BANCA DE INVERSIONES (SIN AMERICA)</v>
          </cell>
          <cell r="AM375" t="str">
            <v>14200 - AJUSTES CONSOLIDACION - B. INVERSIONES</v>
          </cell>
          <cell r="AN375" t="str">
            <v>Ocultar</v>
          </cell>
          <cell r="AO375" t="str">
            <v>Ocultar</v>
          </cell>
          <cell r="AP375" t="str">
            <v>Ocultar</v>
          </cell>
          <cell r="AQ375" t="str">
            <v>Ocultar</v>
          </cell>
        </row>
        <row r="376">
          <cell r="AI376" t="str">
            <v>10000 - GRUPO SANTANDER CENTRAL HISPANO</v>
          </cell>
          <cell r="AJ376" t="str">
            <v>13000 - BANCA MAYORISTA GLOBAL</v>
          </cell>
          <cell r="AK376" t="str">
            <v>13020 - BANCA CORPORATIVA MATRIZ</v>
          </cell>
          <cell r="AL376" t="str">
            <v>Ocultar</v>
          </cell>
          <cell r="AM376" t="str">
            <v>13029 - AJUSTES - BANCA CORPORATIVA</v>
          </cell>
          <cell r="AN376" t="str">
            <v>Ocultar</v>
          </cell>
          <cell r="AO376" t="str">
            <v>Ocultar</v>
          </cell>
          <cell r="AP376" t="str">
            <v>Ocultar</v>
          </cell>
          <cell r="AQ376" t="str">
            <v>Ocultar</v>
          </cell>
        </row>
        <row r="377">
          <cell r="AI377" t="str">
            <v>10000 - GRUPO SANTANDER CENTRAL HISPANO</v>
          </cell>
          <cell r="AJ377" t="str">
            <v>13000 - BANCA MAYORISTA GLOBAL</v>
          </cell>
          <cell r="AK377" t="str">
            <v>13020 - BANCA CORPORATIVA MATRIZ</v>
          </cell>
          <cell r="AL377" t="str">
            <v>Ocultar</v>
          </cell>
          <cell r="AM377" t="str">
            <v>13100 - GRANDES EMPRESAS MATRIZ</v>
          </cell>
          <cell r="AN377" t="str">
            <v>Ocultar</v>
          </cell>
          <cell r="AO377" t="str">
            <v>Ocultar</v>
          </cell>
          <cell r="AP377" t="str">
            <v>Ocultar</v>
          </cell>
          <cell r="AQ377" t="str">
            <v>Ocultar</v>
          </cell>
        </row>
        <row r="378">
          <cell r="AI378" t="str">
            <v>10000 - GRUPO SANTANDER CENTRAL HISPANO</v>
          </cell>
          <cell r="AJ378" t="str">
            <v>13000 - BANCA MAYORISTA GLOBAL</v>
          </cell>
          <cell r="AK378" t="str">
            <v>13020 - BANCA CORPORATIVA MATRIZ</v>
          </cell>
          <cell r="AL378" t="str">
            <v>Ocultar</v>
          </cell>
          <cell r="AM378" t="str">
            <v>13110 - I.F.I. (FINANCIACION INTERNACI0NAL)</v>
          </cell>
          <cell r="AN378" t="str">
            <v>Ocultar</v>
          </cell>
          <cell r="AO378" t="str">
            <v>Ocultar</v>
          </cell>
          <cell r="AP378" t="str">
            <v>Ocultar</v>
          </cell>
          <cell r="AQ378" t="str">
            <v>Ocultar</v>
          </cell>
        </row>
        <row r="379">
          <cell r="AI379" t="str">
            <v>10000 - GRUPO SANTANDER CENTRAL HISPANO</v>
          </cell>
          <cell r="AJ379" t="str">
            <v>13000 - BANCA MAYORISTA GLOBAL</v>
          </cell>
          <cell r="AK379" t="str">
            <v>13020 - BANCA CORPORATIVA MATRIZ</v>
          </cell>
          <cell r="AL379" t="str">
            <v>Ocultar</v>
          </cell>
          <cell r="AM379" t="str">
            <v>13120 - A.F.I. (FINANCIACION INTERNACIONAL)</v>
          </cell>
          <cell r="AN379" t="str">
            <v>Ocultar</v>
          </cell>
          <cell r="AO379" t="str">
            <v>Ocultar</v>
          </cell>
          <cell r="AP379" t="str">
            <v>Ocultar</v>
          </cell>
          <cell r="AQ379" t="str">
            <v>Ocultar</v>
          </cell>
        </row>
        <row r="380">
          <cell r="AI380" t="str">
            <v>10000 - GRUPO SANTANDER CENTRAL HISPANO</v>
          </cell>
          <cell r="AJ380" t="str">
            <v>13000 - BANCA MAYORISTA GLOBAL</v>
          </cell>
          <cell r="AK380" t="str">
            <v>13030 - TESORERIA</v>
          </cell>
          <cell r="AL380" t="str">
            <v>Ocultar</v>
          </cell>
          <cell r="AM380" t="str">
            <v>13031 - SANTANDER FINANCIAL PRODUCTS</v>
          </cell>
          <cell r="AN380" t="str">
            <v>Ocultar</v>
          </cell>
          <cell r="AO380" t="str">
            <v>Ocultar</v>
          </cell>
          <cell r="AP380" t="str">
            <v>Ocultar</v>
          </cell>
          <cell r="AQ380" t="str">
            <v>Ocultar</v>
          </cell>
        </row>
        <row r="381">
          <cell r="AI381" t="str">
            <v>10000 - GRUPO SANTANDER CENTRAL HISPANO</v>
          </cell>
          <cell r="AJ381" t="str">
            <v>13000 - BANCA MAYORISTA GLOBAL</v>
          </cell>
          <cell r="AK381" t="str">
            <v>13030 - TESORERIA</v>
          </cell>
          <cell r="AL381" t="str">
            <v>Ocultar</v>
          </cell>
          <cell r="AM381" t="str">
            <v>13032 - AJUSTES TRASPASO SUCURSALES</v>
          </cell>
          <cell r="AN381" t="str">
            <v>Ocultar</v>
          </cell>
          <cell r="AO381" t="str">
            <v>Ocultar</v>
          </cell>
          <cell r="AP381" t="str">
            <v>Ocultar</v>
          </cell>
          <cell r="AQ381" t="str">
            <v>Ocultar</v>
          </cell>
        </row>
        <row r="382">
          <cell r="AI382" t="str">
            <v>10000 - GRUPO SANTANDER CENTRAL HISPANO</v>
          </cell>
          <cell r="AJ382" t="str">
            <v>13000 - BANCA MAYORISTA GLOBAL</v>
          </cell>
          <cell r="AK382" t="str">
            <v>13030 - TESORERIA</v>
          </cell>
          <cell r="AL382" t="str">
            <v>Ocultar</v>
          </cell>
          <cell r="AM382" t="str">
            <v>13039 - AJUSTES - TESORERIA</v>
          </cell>
          <cell r="AN382" t="str">
            <v>Ocultar</v>
          </cell>
          <cell r="AO382" t="str">
            <v>Ocultar</v>
          </cell>
          <cell r="AP382" t="str">
            <v>Ocultar</v>
          </cell>
          <cell r="AQ382" t="str">
            <v>Ocultar</v>
          </cell>
        </row>
        <row r="383">
          <cell r="AI383" t="str">
            <v>10000 - GRUPO SANTANDER CENTRAL HISPANO</v>
          </cell>
          <cell r="AJ383" t="str">
            <v>13000 - BANCA MAYORISTA GLOBAL</v>
          </cell>
          <cell r="AK383" t="str">
            <v>13030 - TESORERIA</v>
          </cell>
          <cell r="AL383" t="str">
            <v>Ocultar</v>
          </cell>
          <cell r="AM383" t="str">
            <v>13200 - TESORERIA - MERCADOS FINANCIEROS</v>
          </cell>
          <cell r="AN383" t="str">
            <v>Ocultar</v>
          </cell>
          <cell r="AO383" t="str">
            <v>Ocultar</v>
          </cell>
          <cell r="AP383" t="str">
            <v>Ocultar</v>
          </cell>
          <cell r="AQ383" t="str">
            <v>Ocultar</v>
          </cell>
        </row>
        <row r="384">
          <cell r="AI384" t="str">
            <v>10000 - GRUPO SANTANDER CENTRAL HISPANO</v>
          </cell>
          <cell r="AJ384" t="str">
            <v>13000 - BANCA MAYORISTA GLOBAL</v>
          </cell>
          <cell r="AK384" t="str">
            <v>13040 - CORPORATIVA Y TESORERIA EXTRANJERO</v>
          </cell>
          <cell r="AL384" t="str">
            <v>Ocultar</v>
          </cell>
          <cell r="AM384" t="str">
            <v>13301 - RESTO SUCURSALES EN EL EXTRANJERO</v>
          </cell>
          <cell r="AN384" t="str">
            <v>Ocultar</v>
          </cell>
          <cell r="AO384" t="str">
            <v>Ocultar</v>
          </cell>
          <cell r="AP384" t="str">
            <v>Ocultar</v>
          </cell>
          <cell r="AQ384" t="str">
            <v>Ocultar</v>
          </cell>
        </row>
        <row r="385">
          <cell r="AI385" t="str">
            <v>10000 - GRUPO SANTANDER CENTRAL HISPANO</v>
          </cell>
          <cell r="AJ385" t="str">
            <v>13000 - BANCA MAYORISTA GLOBAL</v>
          </cell>
          <cell r="AK385" t="str">
            <v>13040 - CORPORATIVA Y TESORERIA EXTRANJERO</v>
          </cell>
          <cell r="AL385" t="str">
            <v>Ocultar</v>
          </cell>
          <cell r="AM385" t="str">
            <v>13310 - NEGOCIO EN  SUC. NUEVA YORK</v>
          </cell>
          <cell r="AN385" t="str">
            <v>Ocultar</v>
          </cell>
          <cell r="AO385" t="str">
            <v>Ocultar</v>
          </cell>
          <cell r="AP385" t="str">
            <v>Ocultar</v>
          </cell>
          <cell r="AQ385" t="str">
            <v>Ocultar</v>
          </cell>
        </row>
        <row r="386">
          <cell r="AI386" t="str">
            <v>10000 - GRUPO SANTANDER CENTRAL HISPANO</v>
          </cell>
          <cell r="AJ386" t="str">
            <v>13000 - BANCA MAYORISTA GLOBAL</v>
          </cell>
          <cell r="AK386" t="str">
            <v>13040 - CORPORATIVA Y TESORERIA EXTRANJERO</v>
          </cell>
          <cell r="AL386" t="str">
            <v>Ocultar</v>
          </cell>
          <cell r="AM386" t="str">
            <v>13320 - NEGOCIO EN  SUC. LONDRES</v>
          </cell>
          <cell r="AN386" t="str">
            <v>Ocultar</v>
          </cell>
          <cell r="AO386" t="str">
            <v>Ocultar</v>
          </cell>
          <cell r="AP386" t="str">
            <v>Ocultar</v>
          </cell>
          <cell r="AQ386" t="str">
            <v>Ocultar</v>
          </cell>
        </row>
        <row r="387">
          <cell r="AI387" t="str">
            <v>10000 - GRUPO SANTANDER CENTRAL HISPANO</v>
          </cell>
          <cell r="AJ387" t="str">
            <v>13000 - BANCA MAYORISTA GLOBAL</v>
          </cell>
          <cell r="AK387" t="str">
            <v>13040 - CORPORATIVA Y TESORERIA EXTRANJERO</v>
          </cell>
          <cell r="AL387" t="str">
            <v>Ocultar</v>
          </cell>
          <cell r="AM387" t="str">
            <v>13330 - NEGOCIO EN SUC. FRANKFURT</v>
          </cell>
          <cell r="AN387" t="str">
            <v>Ocultar</v>
          </cell>
          <cell r="AO387" t="str">
            <v>Ocultar</v>
          </cell>
          <cell r="AP387" t="str">
            <v>Ocultar</v>
          </cell>
          <cell r="AQ387" t="str">
            <v>Ocultar</v>
          </cell>
        </row>
        <row r="388">
          <cell r="AI388" t="str">
            <v>10000 - GRUPO SANTANDER CENTRAL HISPANO</v>
          </cell>
          <cell r="AJ388" t="str">
            <v>13000 - BANCA MAYORISTA GLOBAL</v>
          </cell>
          <cell r="AK388" t="str">
            <v>13040 - CORPORATIVA Y TESORERIA EXTRANJERO</v>
          </cell>
          <cell r="AL388" t="str">
            <v>Ocultar</v>
          </cell>
          <cell r="AM388" t="str">
            <v>13342 - NEGOCIO EN SUC. PARIS</v>
          </cell>
          <cell r="AN388" t="str">
            <v>Ocultar</v>
          </cell>
          <cell r="AO388" t="str">
            <v>Ocultar</v>
          </cell>
          <cell r="AP388" t="str">
            <v>Ocultar</v>
          </cell>
          <cell r="AQ388" t="str">
            <v>Ocultar</v>
          </cell>
        </row>
        <row r="389">
          <cell r="AI389" t="str">
            <v>10000 - GRUPO SANTANDER CENTRAL HISPANO</v>
          </cell>
          <cell r="AJ389" t="str">
            <v>13000 - BANCA MAYORISTA GLOBAL</v>
          </cell>
          <cell r="AK389" t="str">
            <v>13040 - CORPORATIVA Y TESORERIA EXTRANJERO</v>
          </cell>
          <cell r="AL389" t="str">
            <v>Ocultar</v>
          </cell>
          <cell r="AM389" t="str">
            <v>13350 - NEGOCIO EN SUC. TOKYO</v>
          </cell>
          <cell r="AN389" t="str">
            <v>Ocultar</v>
          </cell>
          <cell r="AO389" t="str">
            <v>Ocultar</v>
          </cell>
          <cell r="AP389" t="str">
            <v>Ocultar</v>
          </cell>
          <cell r="AQ389" t="str">
            <v>Ocultar</v>
          </cell>
        </row>
        <row r="390">
          <cell r="AI390" t="str">
            <v>10000 - GRUPO SANTANDER CENTRAL HISPANO</v>
          </cell>
          <cell r="AJ390" t="str">
            <v>13000 - BANCA MAYORISTA GLOBAL</v>
          </cell>
          <cell r="AK390" t="str">
            <v>13040 - CORPORATIVA Y TESORERIA EXTRANJERO</v>
          </cell>
          <cell r="AL390" t="str">
            <v>Ocultar</v>
          </cell>
          <cell r="AM390" t="str">
            <v>13362 - BANCA CORPORATIVA EN HONG KONG</v>
          </cell>
          <cell r="AN390" t="str">
            <v>Ocultar</v>
          </cell>
          <cell r="AO390" t="str">
            <v>Ocultar</v>
          </cell>
          <cell r="AP390" t="str">
            <v>Ocultar</v>
          </cell>
          <cell r="AQ390" t="str">
            <v>Ocultar</v>
          </cell>
        </row>
        <row r="391">
          <cell r="AI391" t="str">
            <v>10000 - GRUPO SANTANDER CENTRAL HISPANO</v>
          </cell>
          <cell r="AJ391" t="str">
            <v>13000 - BANCA MAYORISTA GLOBAL</v>
          </cell>
          <cell r="AK391" t="str">
            <v>13040 - CORPORATIVA Y TESORERIA EXTRANJERO</v>
          </cell>
          <cell r="AL391" t="str">
            <v>Ocultar</v>
          </cell>
          <cell r="AM391" t="str">
            <v>13382 - BANCA CORPORATIVA EN SINGAPUR</v>
          </cell>
          <cell r="AN391" t="str">
            <v>Ocultar</v>
          </cell>
          <cell r="AO391" t="str">
            <v>Ocultar</v>
          </cell>
          <cell r="AP391" t="str">
            <v>Ocultar</v>
          </cell>
          <cell r="AQ391" t="str">
            <v>Ocultar</v>
          </cell>
        </row>
        <row r="392">
          <cell r="AI392" t="str">
            <v>10000 - GRUPO SANTANDER CENTRAL HISPANO</v>
          </cell>
          <cell r="AJ392" t="str">
            <v>13000 - BANCA MAYORISTA GLOBAL</v>
          </cell>
          <cell r="AK392" t="str">
            <v>13040 - CORPORATIVA Y TESORERIA EXTRANJERO</v>
          </cell>
          <cell r="AL392" t="str">
            <v>Ocultar</v>
          </cell>
          <cell r="AM392" t="str">
            <v>13390 - NEGOCIO EN SUC. MILAN</v>
          </cell>
          <cell r="AN392" t="str">
            <v>Ocultar</v>
          </cell>
          <cell r="AO392" t="str">
            <v>Ocultar</v>
          </cell>
          <cell r="AP392" t="str">
            <v>Ocultar</v>
          </cell>
          <cell r="AQ392" t="str">
            <v>Ocultar</v>
          </cell>
        </row>
        <row r="393">
          <cell r="AI393" t="str">
            <v>10000 - GRUPO SANTANDER CENTRAL HISPANO</v>
          </cell>
          <cell r="AJ393" t="str">
            <v>13000 - BANCA MAYORISTA GLOBAL</v>
          </cell>
          <cell r="AK393" t="str">
            <v>13040 - CORPORATIVA Y TESORERIA EXTRANJERO</v>
          </cell>
          <cell r="AL393" t="str">
            <v>Ocultar</v>
          </cell>
          <cell r="AM393" t="str">
            <v>13810 - NEGOCIO EN SUC. BRUSELAS</v>
          </cell>
          <cell r="AN393" t="str">
            <v>Ocultar</v>
          </cell>
          <cell r="AO393" t="str">
            <v>Ocultar</v>
          </cell>
          <cell r="AP393" t="str">
            <v>Ocultar</v>
          </cell>
          <cell r="AQ393" t="str">
            <v>Ocultar</v>
          </cell>
        </row>
        <row r="394">
          <cell r="AI394" t="str">
            <v>10000 - GRUPO SANTANDER CENTRAL HISPANO</v>
          </cell>
          <cell r="AJ394" t="str">
            <v>13000 - BANCA MAYORISTA GLOBAL</v>
          </cell>
          <cell r="AK394" t="str">
            <v>13040 - CORPORATIVA Y TESORERIA EXTRANJERO</v>
          </cell>
          <cell r="AL394" t="str">
            <v>Ocultar</v>
          </cell>
          <cell r="AM394" t="str">
            <v>13822 - BANCA CORPORATIVA EN GIBRALTAR</v>
          </cell>
          <cell r="AN394" t="str">
            <v>Ocultar</v>
          </cell>
          <cell r="AO394" t="str">
            <v>Ocultar</v>
          </cell>
          <cell r="AP394" t="str">
            <v>Ocultar</v>
          </cell>
          <cell r="AQ394" t="str">
            <v>Ocultar</v>
          </cell>
        </row>
        <row r="395">
          <cell r="AI395" t="str">
            <v>10000 - GRUPO SANTANDER CENTRAL HISPANO</v>
          </cell>
          <cell r="AJ395" t="str">
            <v>13000 - BANCA MAYORISTA GLOBAL</v>
          </cell>
          <cell r="AK395" t="str">
            <v>13050 - RESULTADOS POR ARGENTINA</v>
          </cell>
          <cell r="AL395" t="str">
            <v>Ocultar</v>
          </cell>
          <cell r="AM395" t="str">
            <v>Ocultar</v>
          </cell>
          <cell r="AN395" t="str">
            <v>Ocultar</v>
          </cell>
          <cell r="AO395" t="str">
            <v>Ocultar</v>
          </cell>
          <cell r="AP395" t="str">
            <v>Ocultar</v>
          </cell>
          <cell r="AQ395" t="str">
            <v>Ocultar</v>
          </cell>
        </row>
        <row r="396">
          <cell r="AI396" t="str">
            <v>10000 - GRUPO SANTANDER CENTRAL HISPANO</v>
          </cell>
          <cell r="AJ396" t="str">
            <v>13000 - BANCA MAYORISTA GLOBAL</v>
          </cell>
          <cell r="AK396" t="str">
            <v>13060 - TESORERIA - MANAGEMENT GLOBAL</v>
          </cell>
          <cell r="AL396" t="str">
            <v>Ocultar</v>
          </cell>
          <cell r="AM396" t="str">
            <v>Ocultar</v>
          </cell>
          <cell r="AN396" t="str">
            <v>Ocultar</v>
          </cell>
          <cell r="AO396" t="str">
            <v>Ocultar</v>
          </cell>
          <cell r="AP396" t="str">
            <v>Ocultar</v>
          </cell>
          <cell r="AQ396" t="str">
            <v>Ocultar</v>
          </cell>
        </row>
        <row r="397">
          <cell r="AI397" t="str">
            <v>10000 - GRUPO SANTANDER CENTRAL HISPANO</v>
          </cell>
          <cell r="AJ397" t="str">
            <v>16000 - GESTION DE ACTIVOS Y BANCA PRIVADA</v>
          </cell>
          <cell r="AK397" t="str">
            <v>16001 - GESTION DE ACTIVOS</v>
          </cell>
          <cell r="AL397" t="str">
            <v>16003 - GESTORAS - AMERICA</v>
          </cell>
          <cell r="AM397" t="str">
            <v>16010 - GESTION DE ACTIVOS - CHILE</v>
          </cell>
          <cell r="AN397" t="str">
            <v>Ocultar</v>
          </cell>
          <cell r="AO397" t="str">
            <v>Ocultar</v>
          </cell>
          <cell r="AP397" t="str">
            <v>22010 - LATINOAMERICA PROFORMA - CHILE</v>
          </cell>
          <cell r="AQ397" t="str">
            <v>22000 - LATINOAMERICA - PROFORMA</v>
          </cell>
        </row>
        <row r="398">
          <cell r="AI398" t="str">
            <v>10000 - GRUPO SANTANDER CENTRAL HISPANO</v>
          </cell>
          <cell r="AJ398" t="str">
            <v>16000 - GESTION DE ACTIVOS Y BANCA PRIVADA</v>
          </cell>
          <cell r="AK398" t="str">
            <v>16001 - GESTION DE ACTIVOS</v>
          </cell>
          <cell r="AL398" t="str">
            <v>16003 - GESTORAS - AMERICA</v>
          </cell>
          <cell r="AM398" t="str">
            <v>16020 - GESTION DE ACTIVOS - URUGUAY</v>
          </cell>
          <cell r="AN398" t="str">
            <v>Ocultar</v>
          </cell>
          <cell r="AO398" t="str">
            <v>Ocultar</v>
          </cell>
          <cell r="AP398" t="str">
            <v>22020 - LATINOAMERICA PROFORMA - URUGUAY</v>
          </cell>
          <cell r="AQ398" t="str">
            <v>22000 - LATINOAMERICA - PROFORMA</v>
          </cell>
        </row>
        <row r="399">
          <cell r="AI399" t="str">
            <v>10000 - GRUPO SANTANDER CENTRAL HISPANO</v>
          </cell>
          <cell r="AJ399" t="str">
            <v>16000 - GESTION DE ACTIVOS Y BANCA PRIVADA</v>
          </cell>
          <cell r="AK399" t="str">
            <v>16001 - GESTION DE ACTIVOS</v>
          </cell>
          <cell r="AL399" t="str">
            <v>16003 - GESTORAS - AMERICA</v>
          </cell>
          <cell r="AM399" t="str">
            <v>16030 - GESTION DE ACTIVOS - PUERTO RICO</v>
          </cell>
          <cell r="AN399" t="str">
            <v>Ocultar</v>
          </cell>
          <cell r="AO399" t="str">
            <v>Ocultar</v>
          </cell>
          <cell r="AP399" t="str">
            <v>22030 - LATINOAMERICA PROFORMA - PUERTO RICO</v>
          </cell>
          <cell r="AQ399" t="str">
            <v>22000 - LATINOAMERICA - PROFORMA</v>
          </cell>
        </row>
        <row r="400">
          <cell r="AI400" t="str">
            <v>10000 - GRUPO SANTANDER CENTRAL HISPANO</v>
          </cell>
          <cell r="AJ400" t="str">
            <v>16000 - GESTION DE ACTIVOS Y BANCA PRIVADA</v>
          </cell>
          <cell r="AK400" t="str">
            <v>16001 - GESTION DE ACTIVOS</v>
          </cell>
          <cell r="AL400" t="str">
            <v>16003 - GESTORAS - AMERICA</v>
          </cell>
          <cell r="AM400" t="str">
            <v>16080 - GESTION DE ACTIVOS - PERU</v>
          </cell>
          <cell r="AN400" t="str">
            <v>Ocultar</v>
          </cell>
          <cell r="AO400" t="str">
            <v>Ocultar</v>
          </cell>
          <cell r="AP400" t="str">
            <v>22080 - LATINOAMERICA PROFORMA - PERU</v>
          </cell>
          <cell r="AQ400" t="str">
            <v>22000 - LATINOAMERICA - PROFORMA</v>
          </cell>
        </row>
        <row r="401">
          <cell r="AI401" t="str">
            <v>10000 - GRUPO SANTANDER CENTRAL HISPANO</v>
          </cell>
          <cell r="AJ401" t="str">
            <v>16000 - GESTION DE ACTIVOS Y BANCA PRIVADA</v>
          </cell>
          <cell r="AK401" t="str">
            <v>16001 - GESTION DE ACTIVOS</v>
          </cell>
          <cell r="AL401" t="str">
            <v>16003 - GESTORAS - AMERICA</v>
          </cell>
          <cell r="AM401" t="str">
            <v>16110 - GESTION ACTIVOS - VENEZUELA</v>
          </cell>
          <cell r="AN401" t="str">
            <v>Ocultar</v>
          </cell>
          <cell r="AO401" t="str">
            <v>Ocultar</v>
          </cell>
          <cell r="AP401" t="str">
            <v>22110 - LATINOAMERICA PROFORMA - VENEZUELA</v>
          </cell>
          <cell r="AQ401" t="str">
            <v>22000 - LATINOAMERICA - PROFORMA</v>
          </cell>
        </row>
        <row r="402">
          <cell r="AI402" t="str">
            <v>10000 - GRUPO SANTANDER CENTRAL HISPANO</v>
          </cell>
          <cell r="AJ402" t="str">
            <v>16000 - GESTION DE ACTIVOS Y BANCA PRIVADA</v>
          </cell>
          <cell r="AK402" t="str">
            <v>16001 - GESTION DE ACTIVOS</v>
          </cell>
          <cell r="AL402" t="str">
            <v>16003 - GESTORAS - AMERICA</v>
          </cell>
          <cell r="AM402" t="str">
            <v>16130 - GESTION DE ACTIVOS - MEJICO</v>
          </cell>
          <cell r="AN402" t="str">
            <v>Ocultar</v>
          </cell>
          <cell r="AO402" t="str">
            <v>Ocultar</v>
          </cell>
          <cell r="AP402" t="str">
            <v>22130 - LATINOAMERICA PROFORMA - MEJICO</v>
          </cell>
          <cell r="AQ402" t="str">
            <v>22000 - LATINOAMERICA - PROFORMA</v>
          </cell>
        </row>
        <row r="403">
          <cell r="AI403" t="str">
            <v>10000 - GRUPO SANTANDER CENTRAL HISPANO</v>
          </cell>
          <cell r="AJ403" t="str">
            <v>16000 - GESTION DE ACTIVOS Y BANCA PRIVADA</v>
          </cell>
          <cell r="AK403" t="str">
            <v>16001 - GESTION DE ACTIVOS</v>
          </cell>
          <cell r="AL403" t="str">
            <v>16003 - GESTORAS - AMERICA</v>
          </cell>
          <cell r="AM403" t="str">
            <v>16140 - GESTION DE ACTIVOS - COLOMBIA</v>
          </cell>
          <cell r="AN403" t="str">
            <v>Ocultar</v>
          </cell>
          <cell r="AO403" t="str">
            <v>Ocultar</v>
          </cell>
          <cell r="AP403" t="str">
            <v>22140 - LATINOAMERICA PROFORMA - COLOMBIA</v>
          </cell>
          <cell r="AQ403" t="str">
            <v>22000 - LATINOAMERICA - PROFORMA</v>
          </cell>
        </row>
        <row r="404">
          <cell r="AI404" t="str">
            <v>10000 - GRUPO SANTANDER CENTRAL HISPANO</v>
          </cell>
          <cell r="AJ404" t="str">
            <v>16000 - GESTION DE ACTIVOS Y BANCA PRIVADA</v>
          </cell>
          <cell r="AK404" t="str">
            <v>16001 - GESTION DE ACTIVOS</v>
          </cell>
          <cell r="AL404" t="str">
            <v>16003 - GESTORAS - AMERICA</v>
          </cell>
          <cell r="AM404" t="str">
            <v>16150 - GESTION DE ACTIVOS - ARGENTINA</v>
          </cell>
          <cell r="AN404" t="str">
            <v>Ocultar</v>
          </cell>
          <cell r="AO404" t="str">
            <v>Ocultar</v>
          </cell>
          <cell r="AP404" t="str">
            <v>22150 - LATINOAMERICA PROFORMA - ARGENTINA</v>
          </cell>
          <cell r="AQ404" t="str">
            <v>22000 - LATINOAMERICA - PROFORMA</v>
          </cell>
        </row>
        <row r="405">
          <cell r="AI405" t="str">
            <v>10000 - GRUPO SANTANDER CENTRAL HISPANO</v>
          </cell>
          <cell r="AJ405" t="str">
            <v>16000 - GESTION DE ACTIVOS Y BANCA PRIVADA</v>
          </cell>
          <cell r="AK405" t="str">
            <v>16001 - GESTION DE ACTIVOS</v>
          </cell>
          <cell r="AL405" t="str">
            <v>16003 - GESTORAS - AMERICA</v>
          </cell>
          <cell r="AM405" t="str">
            <v>16160 - GESTION DE ACTIVOS - BRASIL</v>
          </cell>
          <cell r="AN405" t="str">
            <v>Ocultar</v>
          </cell>
          <cell r="AO405" t="str">
            <v>Ocultar</v>
          </cell>
          <cell r="AP405" t="str">
            <v>22160 - LATINOAMERICA PROFORMA - BRASIL</v>
          </cell>
          <cell r="AQ405" t="str">
            <v>22000 - LATINOAMERICA - PROFORMA</v>
          </cell>
        </row>
        <row r="406">
          <cell r="AI406" t="str">
            <v>10000 - GRUPO SANTANDER CENTRAL HISPANO</v>
          </cell>
          <cell r="AJ406" t="str">
            <v>16000 - GESTION DE ACTIVOS Y BANCA PRIVADA</v>
          </cell>
          <cell r="AK406" t="str">
            <v>16001 - GESTION DE ACTIVOS</v>
          </cell>
          <cell r="AL406" t="str">
            <v>16003 - GESTORAS - AMERICA</v>
          </cell>
          <cell r="AM406" t="str">
            <v>16350 - GESTION DE ACTIVOS - BOLIVIA</v>
          </cell>
          <cell r="AN406" t="str">
            <v>Ocultar</v>
          </cell>
          <cell r="AO406" t="str">
            <v>Ocultar</v>
          </cell>
          <cell r="AP406" t="str">
            <v>22350 - LATINOAMERICA PROFORMA - BOLIVIA</v>
          </cell>
          <cell r="AQ406" t="str">
            <v>22000 - LATINOAMERICA - PROFORMA</v>
          </cell>
        </row>
        <row r="407">
          <cell r="AI407" t="str">
            <v>10000 - GRUPO SANTANDER CENTRAL HISPANO</v>
          </cell>
          <cell r="AJ407" t="str">
            <v>16000 - GESTION DE ACTIVOS Y BANCA PRIVADA</v>
          </cell>
          <cell r="AK407" t="str">
            <v>16001 - GESTION DE ACTIVOS</v>
          </cell>
          <cell r="AL407" t="str">
            <v>16003 - GESTORAS - AMERICA</v>
          </cell>
          <cell r="AM407" t="str">
            <v>16900 - RESTO GESTION ACTIVOS AMERICA</v>
          </cell>
          <cell r="AN407" t="str">
            <v>Ocultar</v>
          </cell>
          <cell r="AO407" t="str">
            <v>Ocultar</v>
          </cell>
          <cell r="AP407" t="str">
            <v>22200 - LATINOAMERICA PROFORMA - RESTO</v>
          </cell>
          <cell r="AQ407" t="str">
            <v>22000 - LATINOAMERICA - PROFORMA</v>
          </cell>
        </row>
        <row r="408">
          <cell r="AI408" t="str">
            <v>10000 - GRUPO SANTANDER CENTRAL HISPANO</v>
          </cell>
          <cell r="AJ408" t="str">
            <v>16000 - GESTION DE ACTIVOS Y BANCA PRIVADA</v>
          </cell>
          <cell r="AK408" t="str">
            <v>16001 - GESTION DE ACTIVOS</v>
          </cell>
          <cell r="AL408" t="str">
            <v>16050 - GESTION DE ACTIVOS - PORTUGAL</v>
          </cell>
          <cell r="AM408" t="str">
            <v>Ocultar</v>
          </cell>
          <cell r="AN408" t="str">
            <v>Ocultar</v>
          </cell>
          <cell r="AO408" t="str">
            <v>Ocultar</v>
          </cell>
          <cell r="AP408" t="str">
            <v>Ocultar</v>
          </cell>
          <cell r="AQ408" t="str">
            <v>30000 - PORTUGAL - PROFORMA</v>
          </cell>
        </row>
        <row r="409">
          <cell r="AI409" t="str">
            <v>10000 - GRUPO SANTANDER CENTRAL HISPANO</v>
          </cell>
          <cell r="AJ409" t="str">
            <v>16000 - GESTION DE ACTIVOS Y BANCA PRIVADA</v>
          </cell>
          <cell r="AK409" t="str">
            <v>16001 - GESTION DE ACTIVOS</v>
          </cell>
          <cell r="AL409" t="str">
            <v>16300 - GESTION DE ACTIVOS - ESPAÑA</v>
          </cell>
          <cell r="AM409" t="str">
            <v>Ocultar</v>
          </cell>
          <cell r="AN409" t="str">
            <v>Ocultar</v>
          </cell>
          <cell r="AO409" t="str">
            <v>Ocultar</v>
          </cell>
          <cell r="AP409" t="str">
            <v>Ocultar</v>
          </cell>
          <cell r="AQ409" t="str">
            <v>Ocultar</v>
          </cell>
        </row>
        <row r="410">
          <cell r="AI410" t="str">
            <v>10000 - GRUPO SANTANDER CENTRAL HISPANO</v>
          </cell>
          <cell r="AJ410" t="str">
            <v>16000 - GESTION DE ACTIVOS Y BANCA PRIVADA</v>
          </cell>
          <cell r="AK410" t="str">
            <v>16002 - BANCA PRIVADA</v>
          </cell>
          <cell r="AL410" t="str">
            <v>16410 - B.S.N. BANIF</v>
          </cell>
          <cell r="AM410" t="str">
            <v>Ocultar</v>
          </cell>
          <cell r="AN410" t="str">
            <v>Ocultar</v>
          </cell>
          <cell r="AO410" t="str">
            <v>Ocultar</v>
          </cell>
          <cell r="AP410" t="str">
            <v>Ocultar</v>
          </cell>
          <cell r="AQ410" t="str">
            <v>Ocultar</v>
          </cell>
        </row>
        <row r="411">
          <cell r="AI411" t="str">
            <v>10000 - GRUPO SANTANDER CENTRAL HISPANO</v>
          </cell>
          <cell r="AJ411" t="str">
            <v>16000 - GESTION DE ACTIVOS Y BANCA PRIVADA</v>
          </cell>
          <cell r="AK411" t="str">
            <v>16002 - BANCA PRIVADA</v>
          </cell>
          <cell r="AL411" t="str">
            <v>16420 - RESTO BANCA PRIVADA ESPAÑA</v>
          </cell>
          <cell r="AM411" t="str">
            <v>Ocultar</v>
          </cell>
          <cell r="AN411" t="str">
            <v>Ocultar</v>
          </cell>
          <cell r="AO411" t="str">
            <v>Ocultar</v>
          </cell>
          <cell r="AP411" t="str">
            <v>Ocultar</v>
          </cell>
          <cell r="AQ411" t="str">
            <v>Ocultar</v>
          </cell>
        </row>
        <row r="412">
          <cell r="AI412" t="str">
            <v>10000 - GRUPO SANTANDER CENTRAL HISPANO</v>
          </cell>
          <cell r="AJ412" t="str">
            <v>16000 - GESTION DE ACTIVOS Y BANCA PRIVADA</v>
          </cell>
          <cell r="AK412" t="str">
            <v>16002 - BANCA PRIVADA</v>
          </cell>
          <cell r="AL412" t="str">
            <v>16700 - B.P.I. INTERNACIONAL</v>
          </cell>
          <cell r="AM412" t="str">
            <v>16500 - RESTO B.P.I.</v>
          </cell>
          <cell r="AN412" t="str">
            <v>Ocultar</v>
          </cell>
          <cell r="AO412" t="str">
            <v>Ocultar</v>
          </cell>
          <cell r="AP412" t="str">
            <v>Ocultar</v>
          </cell>
          <cell r="AQ412" t="str">
            <v>Ocultar</v>
          </cell>
        </row>
        <row r="413">
          <cell r="AI413" t="str">
            <v>10000 - GRUPO SANTANDER CENTRAL HISPANO</v>
          </cell>
          <cell r="AJ413" t="str">
            <v>16000 - GESTION DE ACTIVOS Y BANCA PRIVADA</v>
          </cell>
          <cell r="AK413" t="str">
            <v>16002 - BANCA PRIVADA</v>
          </cell>
          <cell r="AL413" t="str">
            <v>16700 - B.P.I. INTERNACIONAL</v>
          </cell>
          <cell r="AM413" t="str">
            <v>29000 - BPI - AMERICA</v>
          </cell>
          <cell r="AN413" t="str">
            <v>29010 - BPI - CHILE</v>
          </cell>
          <cell r="AO413" t="str">
            <v>Ocultar</v>
          </cell>
          <cell r="AP413" t="str">
            <v>22010 - LATINOAMERICA PROFORMA - CHILE</v>
          </cell>
          <cell r="AQ413" t="str">
            <v>22000 - LATINOAMERICA - PROFORMA</v>
          </cell>
        </row>
        <row r="414">
          <cell r="AI414" t="str">
            <v>10000 - GRUPO SANTANDER CENTRAL HISPANO</v>
          </cell>
          <cell r="AJ414" t="str">
            <v>16000 - GESTION DE ACTIVOS Y BANCA PRIVADA</v>
          </cell>
          <cell r="AK414" t="str">
            <v>16002 - BANCA PRIVADA</v>
          </cell>
          <cell r="AL414" t="str">
            <v>16700 - B.P.I. INTERNACIONAL</v>
          </cell>
          <cell r="AM414" t="str">
            <v>29000 - BPI - AMERICA</v>
          </cell>
          <cell r="AN414" t="str">
            <v>29020 - BPI - URUGUAY</v>
          </cell>
          <cell r="AO414" t="str">
            <v>Ocultar</v>
          </cell>
          <cell r="AP414" t="str">
            <v>22020 - LATINOAMERICA PROFORMA - URUGUAY</v>
          </cell>
          <cell r="AQ414" t="str">
            <v>22000 - LATINOAMERICA - PROFORMA</v>
          </cell>
        </row>
        <row r="415">
          <cell r="AI415" t="str">
            <v>10000 - GRUPO SANTANDER CENTRAL HISPANO</v>
          </cell>
          <cell r="AJ415" t="str">
            <v>16000 - GESTION DE ACTIVOS Y BANCA PRIVADA</v>
          </cell>
          <cell r="AK415" t="str">
            <v>16002 - BANCA PRIVADA</v>
          </cell>
          <cell r="AL415" t="str">
            <v>16700 - B.P.I. INTERNACIONAL</v>
          </cell>
          <cell r="AM415" t="str">
            <v>29000 - BPI - AMERICA</v>
          </cell>
          <cell r="AN415" t="str">
            <v>29030 - BPI - PUERTO RICO</v>
          </cell>
          <cell r="AO415" t="str">
            <v>Ocultar</v>
          </cell>
          <cell r="AP415" t="str">
            <v>22030 - LATINOAMERICA PROFORMA - PUERTO RICO</v>
          </cell>
          <cell r="AQ415" t="str">
            <v>22000 - LATINOAMERICA - PROFORMA</v>
          </cell>
        </row>
        <row r="416">
          <cell r="AI416" t="str">
            <v>10000 - GRUPO SANTANDER CENTRAL HISPANO</v>
          </cell>
          <cell r="AJ416" t="str">
            <v>16000 - GESTION DE ACTIVOS Y BANCA PRIVADA</v>
          </cell>
          <cell r="AK416" t="str">
            <v>16002 - BANCA PRIVADA</v>
          </cell>
          <cell r="AL416" t="str">
            <v>16700 - B.P.I. INTERNACIONAL</v>
          </cell>
          <cell r="AM416" t="str">
            <v>29000 - BPI - AMERICA</v>
          </cell>
          <cell r="AN416" t="str">
            <v>29080 - BPI - PERU</v>
          </cell>
          <cell r="AO416" t="str">
            <v>Ocultar</v>
          </cell>
          <cell r="AP416" t="str">
            <v>22080 - LATINOAMERICA PROFORMA - PERU</v>
          </cell>
          <cell r="AQ416" t="str">
            <v>22000 - LATINOAMERICA - PROFORMA</v>
          </cell>
        </row>
        <row r="417">
          <cell r="AI417" t="str">
            <v>10000 - GRUPO SANTANDER CENTRAL HISPANO</v>
          </cell>
          <cell r="AJ417" t="str">
            <v>16000 - GESTION DE ACTIVOS Y BANCA PRIVADA</v>
          </cell>
          <cell r="AK417" t="str">
            <v>16002 - BANCA PRIVADA</v>
          </cell>
          <cell r="AL417" t="str">
            <v>16700 - B.P.I. INTERNACIONAL</v>
          </cell>
          <cell r="AM417" t="str">
            <v>29000 - BPI - AMERICA</v>
          </cell>
          <cell r="AN417" t="str">
            <v>29110 - BPI - VENEZUELA</v>
          </cell>
          <cell r="AO417" t="str">
            <v>Ocultar</v>
          </cell>
          <cell r="AP417" t="str">
            <v>22110 - LATINOAMERICA PROFORMA - VENEZUELA</v>
          </cell>
          <cell r="AQ417" t="str">
            <v>22000 - LATINOAMERICA - PROFORMA</v>
          </cell>
        </row>
        <row r="418">
          <cell r="AI418" t="str">
            <v>10000 - GRUPO SANTANDER CENTRAL HISPANO</v>
          </cell>
          <cell r="AJ418" t="str">
            <v>16000 - GESTION DE ACTIVOS Y BANCA PRIVADA</v>
          </cell>
          <cell r="AK418" t="str">
            <v>16002 - BANCA PRIVADA</v>
          </cell>
          <cell r="AL418" t="str">
            <v>16700 - B.P.I. INTERNACIONAL</v>
          </cell>
          <cell r="AM418" t="str">
            <v>29000 - BPI - AMERICA</v>
          </cell>
          <cell r="AN418" t="str">
            <v>29130 - BPI - MEJICO</v>
          </cell>
          <cell r="AO418" t="str">
            <v>Ocultar</v>
          </cell>
          <cell r="AP418" t="str">
            <v>22130 - LATINOAMERICA PROFORMA - MEJICO</v>
          </cell>
          <cell r="AQ418" t="str">
            <v>22000 - LATINOAMERICA - PROFORMA</v>
          </cell>
        </row>
        <row r="419">
          <cell r="AI419" t="str">
            <v>10000 - GRUPO SANTANDER CENTRAL HISPANO</v>
          </cell>
          <cell r="AJ419" t="str">
            <v>16000 - GESTION DE ACTIVOS Y BANCA PRIVADA</v>
          </cell>
          <cell r="AK419" t="str">
            <v>16002 - BANCA PRIVADA</v>
          </cell>
          <cell r="AL419" t="str">
            <v>16700 - B.P.I. INTERNACIONAL</v>
          </cell>
          <cell r="AM419" t="str">
            <v>29000 - BPI - AMERICA</v>
          </cell>
          <cell r="AN419" t="str">
            <v>29140 - BPI - COLOMBIA</v>
          </cell>
          <cell r="AO419" t="str">
            <v>Ocultar</v>
          </cell>
          <cell r="AP419" t="str">
            <v>22140 - LATINOAMERICA PROFORMA - COLOMBIA</v>
          </cell>
          <cell r="AQ419" t="str">
            <v>22000 - LATINOAMERICA - PROFORMA</v>
          </cell>
        </row>
        <row r="420">
          <cell r="AI420" t="str">
            <v>10000 - GRUPO SANTANDER CENTRAL HISPANO</v>
          </cell>
          <cell r="AJ420" t="str">
            <v>16000 - GESTION DE ACTIVOS Y BANCA PRIVADA</v>
          </cell>
          <cell r="AK420" t="str">
            <v>16002 - BANCA PRIVADA</v>
          </cell>
          <cell r="AL420" t="str">
            <v>16700 - B.P.I. INTERNACIONAL</v>
          </cell>
          <cell r="AM420" t="str">
            <v>29000 - BPI - AMERICA</v>
          </cell>
          <cell r="AN420" t="str">
            <v>29150 - BPI - ARGENTINA</v>
          </cell>
          <cell r="AO420" t="str">
            <v>Ocultar</v>
          </cell>
          <cell r="AP420" t="str">
            <v>22150 - LATINOAMERICA PROFORMA - ARGENTINA</v>
          </cell>
          <cell r="AQ420" t="str">
            <v>22000 - LATINOAMERICA - PROFORMA</v>
          </cell>
        </row>
        <row r="421">
          <cell r="AI421" t="str">
            <v>10000 - GRUPO SANTANDER CENTRAL HISPANO</v>
          </cell>
          <cell r="AJ421" t="str">
            <v>16000 - GESTION DE ACTIVOS Y BANCA PRIVADA</v>
          </cell>
          <cell r="AK421" t="str">
            <v>16002 - BANCA PRIVADA</v>
          </cell>
          <cell r="AL421" t="str">
            <v>16700 - B.P.I. INTERNACIONAL</v>
          </cell>
          <cell r="AM421" t="str">
            <v>29000 - BPI - AMERICA</v>
          </cell>
          <cell r="AN421" t="str">
            <v>29160 - BPI - BRASIL</v>
          </cell>
          <cell r="AO421" t="str">
            <v>Ocultar</v>
          </cell>
          <cell r="AP421" t="str">
            <v>22160 - LATINOAMERICA PROFORMA - BRASIL</v>
          </cell>
          <cell r="AQ421" t="str">
            <v>22000 - LATINOAMERICA - PROFORMA</v>
          </cell>
        </row>
        <row r="422">
          <cell r="AI422" t="str">
            <v>10000 - GRUPO SANTANDER CENTRAL HISPANO</v>
          </cell>
          <cell r="AJ422" t="str">
            <v>16000 - GESTION DE ACTIVOS Y BANCA PRIVADA</v>
          </cell>
          <cell r="AK422" t="str">
            <v>16002 - BANCA PRIVADA</v>
          </cell>
          <cell r="AL422" t="str">
            <v>16700 - B.P.I. INTERNACIONAL</v>
          </cell>
          <cell r="AM422" t="str">
            <v>29000 - BPI - AMERICA</v>
          </cell>
          <cell r="AN422" t="str">
            <v>29350 - BPI - BOLIVIA</v>
          </cell>
          <cell r="AO422" t="str">
            <v>Ocultar</v>
          </cell>
          <cell r="AP422" t="str">
            <v>22350 - LATINOAMERICA PROFORMA - BOLIVIA</v>
          </cell>
          <cell r="AQ422" t="str">
            <v>22000 - LATINOAMERICA - PROFORMA</v>
          </cell>
        </row>
        <row r="423">
          <cell r="AI423" t="str">
            <v>10000 - GRUPO SANTANDER CENTRAL HISPANO</v>
          </cell>
          <cell r="AJ423" t="str">
            <v>16000 - GESTION DE ACTIVOS Y BANCA PRIVADA</v>
          </cell>
          <cell r="AK423" t="str">
            <v>16002 - BANCA PRIVADA</v>
          </cell>
          <cell r="AL423" t="str">
            <v>16700 - B.P.I. INTERNACIONAL</v>
          </cell>
          <cell r="AM423" t="str">
            <v>29000 - BPI - AMERICA</v>
          </cell>
          <cell r="AN423" t="str">
            <v>29360 - RESTO LATINOAMERICA (PAN)</v>
          </cell>
          <cell r="AO423" t="str">
            <v>Ocultar</v>
          </cell>
          <cell r="AP423" t="str">
            <v>22200 - LATINOAMERICA PROFORMA - RESTO</v>
          </cell>
          <cell r="AQ423" t="str">
            <v>22000 - LATINOAMERICA - PROFORMA</v>
          </cell>
        </row>
        <row r="424">
          <cell r="AI424" t="str">
            <v>10000 - GRUPO SANTANDER CENTRAL HISPANO</v>
          </cell>
          <cell r="AJ424" t="str">
            <v>16000 - GESTION DE ACTIVOS Y BANCA PRIVADA</v>
          </cell>
          <cell r="AK424" t="str">
            <v>16002 - BANCA PRIVADA</v>
          </cell>
          <cell r="AL424" t="str">
            <v>16700 - B.P.I. INTERNACIONAL</v>
          </cell>
          <cell r="AM424" t="str">
            <v>29000 - BPI - AMERICA</v>
          </cell>
          <cell r="AN424" t="str">
            <v>29420 - BPI - PARAGUAY</v>
          </cell>
          <cell r="AO424" t="str">
            <v>Ocultar</v>
          </cell>
          <cell r="AP424" t="str">
            <v>22420 - LATINOAMERICA PROFORMA - PARAGUAY</v>
          </cell>
          <cell r="AQ424" t="str">
            <v>22000 - LATINOAMERICA - PROFORMA</v>
          </cell>
        </row>
        <row r="425">
          <cell r="AI425" t="str">
            <v>10000 - GRUPO SANTANDER CENTRAL HISPANO</v>
          </cell>
          <cell r="AJ425" t="str">
            <v>17000 - PARTICIPACIONES / GESTION FINANCIERA</v>
          </cell>
          <cell r="AK425" t="str">
            <v>Ocultar</v>
          </cell>
          <cell r="AL425" t="str">
            <v>Ocultar</v>
          </cell>
          <cell r="AM425" t="str">
            <v>Ocultar</v>
          </cell>
          <cell r="AN425" t="str">
            <v>Ocultar</v>
          </cell>
          <cell r="AO425" t="str">
            <v>Ocultar</v>
          </cell>
          <cell r="AP425" t="str">
            <v>Ocultar</v>
          </cell>
          <cell r="AQ425" t="str">
            <v>Ocultar</v>
          </cell>
        </row>
        <row r="426">
          <cell r="AI426" t="str">
            <v>10000 - GRUPO SANTANDER CENTRAL HISPANO</v>
          </cell>
          <cell r="AJ426" t="str">
            <v>17000 - PARTICIPACIONES / GESTION FINANCIERA</v>
          </cell>
          <cell r="AK426" t="str">
            <v>Ocultar</v>
          </cell>
          <cell r="AL426" t="str">
            <v>Ocultar</v>
          </cell>
          <cell r="AM426" t="str">
            <v>Ocultar</v>
          </cell>
          <cell r="AN426" t="str">
            <v>Ocultar</v>
          </cell>
          <cell r="AO426" t="str">
            <v>Ocultar</v>
          </cell>
          <cell r="AP426" t="str">
            <v>Ocultar</v>
          </cell>
          <cell r="AQ426" t="str">
            <v>Ocultar</v>
          </cell>
        </row>
        <row r="427">
          <cell r="AI427" t="str">
            <v>10000 - GRUPO SANTANDER CENTRAL HISPANO</v>
          </cell>
          <cell r="AJ427" t="str">
            <v>17000 - PARTICIPACIONES / GESTION FINANCIERA</v>
          </cell>
          <cell r="AK427" t="str">
            <v>Ocultar</v>
          </cell>
          <cell r="AL427" t="str">
            <v>Ocultar</v>
          </cell>
          <cell r="AM427" t="str">
            <v>Ocultar</v>
          </cell>
          <cell r="AN427" t="str">
            <v>Ocultar</v>
          </cell>
          <cell r="AO427" t="str">
            <v>Ocultar</v>
          </cell>
          <cell r="AP427" t="str">
            <v>Ocultar</v>
          </cell>
          <cell r="AQ427" t="str">
            <v>Ocultar</v>
          </cell>
        </row>
        <row r="428">
          <cell r="AI428" t="str">
            <v>10000 - GRUPO SANTANDER CENTRAL HISPANO</v>
          </cell>
          <cell r="AJ428" t="str">
            <v>17000 - PARTICIPACIONES / GESTION FINANCIERA</v>
          </cell>
          <cell r="AK428" t="str">
            <v>Ocultar</v>
          </cell>
          <cell r="AL428" t="str">
            <v>Ocultar</v>
          </cell>
          <cell r="AM428" t="str">
            <v>Ocultar</v>
          </cell>
          <cell r="AN428" t="str">
            <v>Ocultar</v>
          </cell>
          <cell r="AO428" t="str">
            <v>Ocultar</v>
          </cell>
          <cell r="AP428" t="str">
            <v>Ocultar</v>
          </cell>
          <cell r="AQ428" t="str">
            <v>Ocultar</v>
          </cell>
        </row>
        <row r="429">
          <cell r="AI429" t="str">
            <v>10000 - GRUPO SANTANDER CENTRAL HISPANO</v>
          </cell>
          <cell r="AJ429" t="str">
            <v>17000 - PARTICIPACIONES / GESTION FINANCIERA</v>
          </cell>
          <cell r="AK429" t="str">
            <v>Ocultar</v>
          </cell>
          <cell r="AL429" t="str">
            <v>Ocultar</v>
          </cell>
          <cell r="AM429" t="str">
            <v>Ocultar</v>
          </cell>
          <cell r="AN429" t="str">
            <v>Ocultar</v>
          </cell>
          <cell r="AO429" t="str">
            <v>Ocultar</v>
          </cell>
          <cell r="AP429" t="str">
            <v>Ocultar</v>
          </cell>
          <cell r="AQ429" t="str">
            <v>Ocultar</v>
          </cell>
        </row>
        <row r="430">
          <cell r="AI430" t="str">
            <v>10000 - GRUPO SANTANDER CENTRAL HISPANO</v>
          </cell>
          <cell r="AJ430" t="str">
            <v>17000 - PARTICIPACIONES / GESTION FINANCIERA</v>
          </cell>
          <cell r="AK430" t="str">
            <v>Ocultar</v>
          </cell>
          <cell r="AL430" t="str">
            <v>Ocultar</v>
          </cell>
          <cell r="AM430" t="str">
            <v>Ocultar</v>
          </cell>
          <cell r="AN430" t="str">
            <v>Ocultar</v>
          </cell>
          <cell r="AO430" t="str">
            <v>Ocultar</v>
          </cell>
          <cell r="AP430" t="str">
            <v>Ocultar</v>
          </cell>
          <cell r="AQ430" t="str">
            <v>Ocultar</v>
          </cell>
        </row>
        <row r="431">
          <cell r="AI431" t="str">
            <v>10000 - GRUPO SANTANDER CENTRAL HISPANO</v>
          </cell>
          <cell r="AJ431" t="str">
            <v>17000 - PARTICIPACIONES / GESTION FINANCIERA</v>
          </cell>
          <cell r="AK431" t="str">
            <v>Ocultar</v>
          </cell>
          <cell r="AL431" t="str">
            <v>Ocultar</v>
          </cell>
          <cell r="AM431" t="str">
            <v>Ocultar</v>
          </cell>
          <cell r="AN431" t="str">
            <v>Ocultar</v>
          </cell>
          <cell r="AO431" t="str">
            <v>Ocultar</v>
          </cell>
          <cell r="AP431" t="str">
            <v>Ocultar</v>
          </cell>
          <cell r="AQ431" t="str">
            <v>Ocultar</v>
          </cell>
        </row>
        <row r="432">
          <cell r="AI432" t="str">
            <v>10000 - GRUPO SANTANDER CENTRAL HISPANO</v>
          </cell>
          <cell r="AJ432" t="str">
            <v>17000 - PARTICIPACIONES / GESTION FINANCIERA</v>
          </cell>
          <cell r="AK432" t="str">
            <v>Ocultar</v>
          </cell>
          <cell r="AL432" t="str">
            <v>Ocultar</v>
          </cell>
          <cell r="AM432" t="str">
            <v>Ocultar</v>
          </cell>
          <cell r="AN432" t="str">
            <v>Ocultar</v>
          </cell>
          <cell r="AO432" t="str">
            <v>Ocultar</v>
          </cell>
          <cell r="AP432" t="str">
            <v>Ocultar</v>
          </cell>
          <cell r="AQ432" t="str">
            <v>Ocultar</v>
          </cell>
        </row>
        <row r="433">
          <cell r="AI433" t="str">
            <v>10000 - GRUPO SANTANDER CENTRAL HISPANO</v>
          </cell>
          <cell r="AJ433" t="str">
            <v>17000 - PARTICIPACIONES / GESTION FINANCIERA</v>
          </cell>
          <cell r="AK433" t="str">
            <v>Ocultar</v>
          </cell>
          <cell r="AL433" t="str">
            <v>Ocultar</v>
          </cell>
          <cell r="AM433" t="str">
            <v>Ocultar</v>
          </cell>
          <cell r="AN433" t="str">
            <v>Ocultar</v>
          </cell>
          <cell r="AO433" t="str">
            <v>Ocultar</v>
          </cell>
          <cell r="AP433" t="str">
            <v>Ocultar</v>
          </cell>
          <cell r="AQ433" t="str">
            <v>Ocultar</v>
          </cell>
        </row>
        <row r="434">
          <cell r="AI434" t="str">
            <v>10000 - GRUPO SANTANDER CENTRAL HISPANO</v>
          </cell>
          <cell r="AJ434" t="str">
            <v>17000 - PARTICIPACIONES / GESTION FINANCIERA</v>
          </cell>
          <cell r="AK434" t="str">
            <v>Ocultar</v>
          </cell>
          <cell r="AL434" t="str">
            <v>Ocultar</v>
          </cell>
          <cell r="AM434" t="str">
            <v>Ocultar</v>
          </cell>
          <cell r="AN434" t="str">
            <v>Ocultar</v>
          </cell>
          <cell r="AO434" t="str">
            <v>Ocultar</v>
          </cell>
          <cell r="AP434" t="str">
            <v>Ocultar</v>
          </cell>
          <cell r="AQ434" t="str">
            <v>Ocultar</v>
          </cell>
        </row>
        <row r="435">
          <cell r="AI435" t="str">
            <v>10000 - GRUPO SANTANDER CENTRAL HISPANO</v>
          </cell>
          <cell r="AJ435" t="str">
            <v>17000 - PARTICIPACIONES / GESTION FINANCIERA</v>
          </cell>
          <cell r="AK435" t="str">
            <v>Ocultar</v>
          </cell>
          <cell r="AL435" t="str">
            <v>Ocultar</v>
          </cell>
          <cell r="AM435" t="str">
            <v>Ocultar</v>
          </cell>
          <cell r="AN435" t="str">
            <v>Ocultar</v>
          </cell>
          <cell r="AO435" t="str">
            <v>Ocultar</v>
          </cell>
          <cell r="AP435" t="str">
            <v>Ocultar</v>
          </cell>
          <cell r="AQ435" t="str">
            <v>Ocultar</v>
          </cell>
        </row>
        <row r="436">
          <cell r="AI436" t="str">
            <v>10000 - GRUPO SANTANDER CENTRAL HISPANO</v>
          </cell>
          <cell r="AJ436" t="str">
            <v>17000 - PARTICIPACIONES / GESTION FINANCIERA</v>
          </cell>
          <cell r="AK436" t="str">
            <v>Ocultar</v>
          </cell>
          <cell r="AL436" t="str">
            <v>Ocultar</v>
          </cell>
          <cell r="AM436" t="str">
            <v>Ocultar</v>
          </cell>
          <cell r="AN436" t="str">
            <v>Ocultar</v>
          </cell>
          <cell r="AO436" t="str">
            <v>Ocultar</v>
          </cell>
          <cell r="AP436" t="str">
            <v>Ocultar</v>
          </cell>
          <cell r="AQ436" t="str">
            <v>Ocultar</v>
          </cell>
        </row>
        <row r="437">
          <cell r="AI437" t="str">
            <v>10000 - GRUPO SANTANDER CENTRAL HISPANO</v>
          </cell>
          <cell r="AJ437" t="str">
            <v>17000 - PARTICIPACIONES / GESTION FINANCIERA</v>
          </cell>
          <cell r="AK437" t="str">
            <v>Ocultar</v>
          </cell>
          <cell r="AL437" t="str">
            <v>Ocultar</v>
          </cell>
          <cell r="AM437" t="str">
            <v>Ocultar</v>
          </cell>
          <cell r="AN437" t="str">
            <v>Ocultar</v>
          </cell>
          <cell r="AO437" t="str">
            <v>Ocultar</v>
          </cell>
          <cell r="AP437" t="str">
            <v>Ocultar</v>
          </cell>
          <cell r="AQ437" t="str">
            <v>Ocultar</v>
          </cell>
        </row>
        <row r="438">
          <cell r="AI438" t="str">
            <v>10000 - GRUPO SANTANDER CENTRAL HISPANO</v>
          </cell>
          <cell r="AJ438" t="str">
            <v>17000 - PARTICIPACIONES / GESTION FINANCIERA</v>
          </cell>
          <cell r="AK438" t="str">
            <v>Ocultar</v>
          </cell>
          <cell r="AL438" t="str">
            <v>Ocultar</v>
          </cell>
          <cell r="AM438" t="str">
            <v>Ocultar</v>
          </cell>
          <cell r="AN438" t="str">
            <v>Ocultar</v>
          </cell>
          <cell r="AO438" t="str">
            <v>Ocultar</v>
          </cell>
          <cell r="AP438" t="str">
            <v>Ocultar</v>
          </cell>
          <cell r="AQ438" t="str">
            <v>Ocultar</v>
          </cell>
        </row>
        <row r="439">
          <cell r="AI439" t="str">
            <v>10000 - GRUPO SANTANDER CENTRAL HISPANO</v>
          </cell>
          <cell r="AJ439" t="str">
            <v>17000 - PARTICIPACIONES / GESTION FINANCIERA</v>
          </cell>
          <cell r="AK439" t="str">
            <v>Ocultar</v>
          </cell>
          <cell r="AL439" t="str">
            <v>Ocultar</v>
          </cell>
          <cell r="AM439" t="str">
            <v>Ocultar</v>
          </cell>
          <cell r="AN439" t="str">
            <v>Ocultar</v>
          </cell>
          <cell r="AO439" t="str">
            <v>Ocultar</v>
          </cell>
          <cell r="AP439" t="str">
            <v>Ocultar</v>
          </cell>
          <cell r="AQ439" t="str">
            <v>Ocultar</v>
          </cell>
        </row>
        <row r="440">
          <cell r="AI440" t="str">
            <v>10000 - GRUPO SANTANDER CENTRAL HISPANO</v>
          </cell>
          <cell r="AJ440" t="str">
            <v>17000 - PARTICIPACIONES / GESTION FINANCIERA</v>
          </cell>
          <cell r="AK440" t="str">
            <v>Ocultar</v>
          </cell>
          <cell r="AL440" t="str">
            <v>Ocultar</v>
          </cell>
          <cell r="AM440" t="str">
            <v>Ocultar</v>
          </cell>
          <cell r="AN440" t="str">
            <v>Ocultar</v>
          </cell>
          <cell r="AO440" t="str">
            <v>Ocultar</v>
          </cell>
          <cell r="AP440" t="str">
            <v>Ocultar</v>
          </cell>
          <cell r="AQ440" t="str">
            <v>Ocultar</v>
          </cell>
        </row>
        <row r="441">
          <cell r="AI441" t="str">
            <v>10000 - GRUPO SANTANDER CENTRAL HISPANO</v>
          </cell>
          <cell r="AJ441" t="str">
            <v>17000 - PARTICIPACIONES / GESTION FINANCIERA</v>
          </cell>
          <cell r="AK441" t="str">
            <v>Ocultar</v>
          </cell>
          <cell r="AL441" t="str">
            <v>Ocultar</v>
          </cell>
          <cell r="AM441" t="str">
            <v>Ocultar</v>
          </cell>
          <cell r="AN441" t="str">
            <v>Ocultar</v>
          </cell>
          <cell r="AO441" t="str">
            <v>Ocultar</v>
          </cell>
          <cell r="AP441" t="str">
            <v>Ocultar</v>
          </cell>
          <cell r="AQ441" t="str">
            <v>Ocultar</v>
          </cell>
        </row>
        <row r="442">
          <cell r="AI442" t="str">
            <v>10000 - GRUPO SANTANDER CENTRAL HISPANO</v>
          </cell>
          <cell r="AJ442" t="str">
            <v>17000 - PARTICIPACIONES / GESTION FINANCIERA</v>
          </cell>
          <cell r="AK442" t="str">
            <v>Ocultar</v>
          </cell>
          <cell r="AL442" t="str">
            <v>Ocultar</v>
          </cell>
          <cell r="AM442" t="str">
            <v>Ocultar</v>
          </cell>
          <cell r="AN442" t="str">
            <v>Ocultar</v>
          </cell>
          <cell r="AO442" t="str">
            <v>Ocultar</v>
          </cell>
          <cell r="AP442" t="str">
            <v>Ocultar</v>
          </cell>
          <cell r="AQ442" t="str">
            <v>Ocultar</v>
          </cell>
        </row>
        <row r="443">
          <cell r="AI443" t="str">
            <v>10000 - GRUPO SANTANDER CENTRAL HISPANO</v>
          </cell>
          <cell r="AJ443" t="str">
            <v>17000 - PARTICIPACIONES / GESTION FINANCIERA</v>
          </cell>
          <cell r="AK443" t="str">
            <v>Ocultar</v>
          </cell>
          <cell r="AL443" t="str">
            <v>Ocultar</v>
          </cell>
          <cell r="AM443" t="str">
            <v>Ocultar</v>
          </cell>
          <cell r="AN443" t="str">
            <v>Ocultar</v>
          </cell>
          <cell r="AO443" t="str">
            <v>Ocultar</v>
          </cell>
          <cell r="AP443" t="str">
            <v>Ocultar</v>
          </cell>
          <cell r="AQ443" t="str">
            <v>Ocultar</v>
          </cell>
        </row>
        <row r="444">
          <cell r="AI444" t="str">
            <v>10000 - GRUPO SANTANDER CENTRAL HISPANO</v>
          </cell>
          <cell r="AJ444" t="str">
            <v>17000 - PARTICIPACIONES / GESTION FINANCIERA</v>
          </cell>
          <cell r="AK444" t="str">
            <v>Ocultar</v>
          </cell>
          <cell r="AL444" t="str">
            <v>Ocultar</v>
          </cell>
          <cell r="AM444" t="str">
            <v>Ocultar</v>
          </cell>
          <cell r="AN444" t="str">
            <v>Ocultar</v>
          </cell>
          <cell r="AO444" t="str">
            <v>Ocultar</v>
          </cell>
          <cell r="AP444" t="str">
            <v>Ocultar</v>
          </cell>
          <cell r="AQ444" t="str">
            <v>Ocultar</v>
          </cell>
        </row>
      </sheetData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REAL"/>
      <sheetName val="Filial"/>
      <sheetName val="ROARC"/>
      <sheetName val="INT"/>
      <sheetName val="SP"/>
      <sheetName val="REV"/>
      <sheetName val="SUL"/>
      <sheetName val="NO"/>
      <sheetName val="NE"/>
      <sheetName val="CO"/>
      <sheetName val="RIO"/>
      <sheetName val="BR"/>
      <sheetName val="REGIÕES"/>
      <sheetName val="0-Premissas"/>
      <sheetName val="1-TC base"/>
      <sheetName val="1-TC filial"/>
      <sheetName val="1-TC Bdgt"/>
      <sheetName val="2-Prop filial"/>
      <sheetName val="3-Produção"/>
      <sheetName val="4-Mora"/>
      <sheetName val="5- "/>
      <sheetName val="6-Spread"/>
      <sheetName val="6- Spr Bdgt"/>
      <sheetName val="7- Cartor"/>
      <sheetName val="8-Custos"/>
      <sheetName val="9-Grupo"/>
      <sheetName val="11-Perda"/>
      <sheetName val="12-Prazo"/>
      <sheetName val="13-Plus"/>
      <sheetName val="13-Plus Bdgt"/>
      <sheetName val="14-Tx Aditamento"/>
      <sheetName val="15-Receita Capital"/>
      <sheetName val="DE PARA"/>
      <sheetName val="Data"/>
      <sheetName val="Estudo Prazo Real"/>
      <sheetName val="Filiais_Ind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1">
          <cell r="B21">
            <v>3.1199999999999999E-2</v>
          </cell>
        </row>
        <row r="22">
          <cell r="B22">
            <v>4.8899999999999999E-2</v>
          </cell>
        </row>
        <row r="25">
          <cell r="B25">
            <v>6.4999999999999997E-3</v>
          </cell>
        </row>
        <row r="26">
          <cell r="B26">
            <v>0.04</v>
          </cell>
        </row>
        <row r="27">
          <cell r="B27">
            <v>0.05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Pagina1"/>
      <sheetName val="Pagina2"/>
      <sheetName val="Ajustes"/>
      <sheetName val="Pagina3"/>
      <sheetName val="Pagina4"/>
      <sheetName val="Pagina5"/>
      <sheetName val="Pagina6"/>
      <sheetName val="Pagina7"/>
      <sheetName val="Pagina8"/>
      <sheetName val="Pagina9"/>
      <sheetName val="AVANCEPAIS"/>
      <sheetName val="AVANCEBANCO"/>
      <sheetName val="Pagina10"/>
      <sheetName val="Pagina11"/>
      <sheetName val="Pagina12"/>
      <sheetName val="Pagina13"/>
      <sheetName val="Pagina14"/>
      <sheetName val="Pagina15"/>
      <sheetName val="Pagina16"/>
      <sheetName val="Pagina17"/>
      <sheetName val="Pagina18"/>
      <sheetName val="Pagina19"/>
      <sheetName val="Pagina20"/>
      <sheetName val="Pagina21"/>
      <sheetName val="Pagina22"/>
      <sheetName val="Pagina23"/>
      <sheetName val="Pagina24"/>
      <sheetName val="Pagina25"/>
      <sheetName val="Pagina26"/>
      <sheetName val="Pagina27"/>
      <sheetName val="Pagina28"/>
      <sheetName val="Pagina29"/>
      <sheetName val="Comentarios"/>
      <sheetName val="Comentarios2"/>
      <sheetName val="Comentarios3"/>
      <sheetName val="Comentarios4"/>
      <sheetName val="Comentarios5"/>
      <sheetName val="Comentarios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">
          <cell r="C5" t="str">
            <v>GRUPO BSCH</v>
          </cell>
        </row>
        <row r="6">
          <cell r="C6" t="str">
            <v>NOMBRE SOCIEDAD</v>
          </cell>
        </row>
        <row r="7">
          <cell r="C7" t="str">
            <v>CODIGO SOCIEDAD</v>
          </cell>
        </row>
        <row r="8">
          <cell r="C8" t="str">
            <v>MONEDA</v>
          </cell>
        </row>
        <row r="15">
          <cell r="A15" t="str">
            <v>ESTP</v>
          </cell>
          <cell r="B15" t="str">
            <v>EPI</v>
          </cell>
          <cell r="C15" t="str">
            <v>NAME</v>
          </cell>
          <cell r="D15" t="str">
            <v>DATO</v>
          </cell>
        </row>
        <row r="16">
          <cell r="A16">
            <v>30</v>
          </cell>
          <cell r="B16">
            <v>101</v>
          </cell>
          <cell r="C16" t="str">
            <v>TOTAL ACTIVO</v>
          </cell>
          <cell r="D16">
            <v>1812325.6264504639</v>
          </cell>
        </row>
        <row r="17">
          <cell r="A17">
            <v>30</v>
          </cell>
          <cell r="B17">
            <v>10104</v>
          </cell>
          <cell r="C17" t="str">
            <v>CREDITOS A CLIENTES</v>
          </cell>
          <cell r="D17">
            <v>832647.92128160154</v>
          </cell>
        </row>
        <row r="18">
          <cell r="A18">
            <v>30</v>
          </cell>
          <cell r="B18">
            <v>101042</v>
          </cell>
          <cell r="C18" t="str">
            <v>MOROSOS</v>
          </cell>
          <cell r="D18">
            <v>16991.663143000002</v>
          </cell>
        </row>
        <row r="19">
          <cell r="A19">
            <v>30</v>
          </cell>
          <cell r="B19">
            <v>10105</v>
          </cell>
          <cell r="C19" t="str">
            <v>FONDO DE INSOLVENCIAS</v>
          </cell>
          <cell r="D19">
            <v>33682.808848827197</v>
          </cell>
        </row>
        <row r="20">
          <cell r="A20">
            <v>30</v>
          </cell>
          <cell r="B20">
            <v>10106</v>
          </cell>
          <cell r="C20" t="str">
            <v>CARTERA DE VALORES</v>
          </cell>
          <cell r="D20">
            <v>242094.93851841279</v>
          </cell>
        </row>
        <row r="21">
          <cell r="A21">
            <v>30</v>
          </cell>
          <cell r="B21">
            <v>10202</v>
          </cell>
          <cell r="C21" t="str">
            <v>DEBITOS A CLIENTES</v>
          </cell>
          <cell r="D21">
            <v>1410413.343206</v>
          </cell>
        </row>
        <row r="22">
          <cell r="A22">
            <v>30</v>
          </cell>
          <cell r="B22">
            <v>102051</v>
          </cell>
          <cell r="C22" t="str">
            <v>PASIVOS SUBORDINADOS</v>
          </cell>
        </row>
        <row r="23">
          <cell r="A23">
            <v>30</v>
          </cell>
          <cell r="B23">
            <v>1020531</v>
          </cell>
          <cell r="C23" t="str">
            <v>PATRIMONIO GRUPO</v>
          </cell>
        </row>
        <row r="25">
          <cell r="A25">
            <v>30</v>
          </cell>
          <cell r="B25">
            <v>201</v>
          </cell>
          <cell r="C25" t="str">
            <v>PASIVOS CONTINGENTES</v>
          </cell>
          <cell r="D25">
            <v>16737.922963000001</v>
          </cell>
        </row>
        <row r="26">
          <cell r="A26">
            <v>30</v>
          </cell>
          <cell r="B26">
            <v>206</v>
          </cell>
          <cell r="C26" t="str">
            <v>FONDOS DE INVERSION</v>
          </cell>
          <cell r="D26">
            <v>247417.27431408997</v>
          </cell>
        </row>
        <row r="27">
          <cell r="A27">
            <v>30</v>
          </cell>
          <cell r="B27">
            <v>207</v>
          </cell>
          <cell r="C27" t="str">
            <v>FONDOS DE PENSIONES</v>
          </cell>
          <cell r="D27">
            <v>0</v>
          </cell>
        </row>
        <row r="28">
          <cell r="A28">
            <v>30</v>
          </cell>
          <cell r="B28">
            <v>208</v>
          </cell>
          <cell r="C28" t="str">
            <v>PATRIMONIOS ADMINISTRADOS</v>
          </cell>
        </row>
        <row r="29">
          <cell r="A29">
            <v>30</v>
          </cell>
          <cell r="B29">
            <v>210</v>
          </cell>
          <cell r="C29" t="str">
            <v>PLANTILLA</v>
          </cell>
        </row>
        <row r="30">
          <cell r="A30">
            <v>30</v>
          </cell>
          <cell r="B30">
            <v>211</v>
          </cell>
          <cell r="C30" t="str">
            <v>NUMERO DE SUCURSALES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s"/>
      <sheetName val="Varejo"/>
      <sheetName val="PartBSB"/>
      <sheetName val="PymesBSB"/>
      <sheetName val="CorpBSB"/>
      <sheetName val="LCorBSB"/>
      <sheetName val="TotalSegmentos"/>
      <sheetName val="CascCorp"/>
      <sheetName val="CascLCorp"/>
      <sheetName val="CascLCorpBanespa"/>
      <sheetName val="CascLCorpTotal"/>
      <sheetName val="Seguros"/>
      <sheetName val="RTPart"/>
      <sheetName val="RTCor"/>
      <sheetName val="RTLCor"/>
      <sheetName val="RTPymes"/>
      <sheetName val="Tarifas"/>
      <sheetName val="Dados0402"/>
      <sheetName val="Dados0302"/>
      <sheetName val="Sheet1"/>
      <sheetName val="PreviaMai02"/>
    </sheetNames>
    <sheetDataSet>
      <sheetData sheetId="0" refreshError="1"/>
      <sheetData sheetId="1" refreshError="1">
        <row r="5">
          <cell r="D5" t="str">
            <v>Business Plan 2002</v>
          </cell>
          <cell r="E5" t="str">
            <v>Produção : Saldo Médio</v>
          </cell>
          <cell r="Q5" t="str">
            <v>Segto : Varejo</v>
          </cell>
        </row>
        <row r="7">
          <cell r="D7" t="str">
            <v>Valores em R$ Mil</v>
          </cell>
        </row>
        <row r="9">
          <cell r="D9" t="str">
            <v>Itens / Período</v>
          </cell>
          <cell r="E9" t="str">
            <v>Real</v>
          </cell>
        </row>
        <row r="10">
          <cell r="E10" t="str">
            <v>Dez/01</v>
          </cell>
          <cell r="F10" t="str">
            <v>Jan/02</v>
          </cell>
          <cell r="G10" t="str">
            <v>Fev/02</v>
          </cell>
          <cell r="H10" t="str">
            <v>Mar/02</v>
          </cell>
          <cell r="I10" t="str">
            <v>Abr/02</v>
          </cell>
          <cell r="J10" t="str">
            <v>Mai/02</v>
          </cell>
          <cell r="K10" t="str">
            <v>Jun/02</v>
          </cell>
          <cell r="L10" t="str">
            <v>Jul/02</v>
          </cell>
          <cell r="M10" t="str">
            <v>Ago/02</v>
          </cell>
          <cell r="N10" t="str">
            <v>Set/02</v>
          </cell>
          <cell r="O10" t="str">
            <v>Out/02</v>
          </cell>
          <cell r="P10" t="str">
            <v>Nov/02</v>
          </cell>
          <cell r="Q10" t="str">
            <v>Dez/02</v>
          </cell>
        </row>
        <row r="11">
          <cell r="D11" t="str">
            <v>Saldos Médios</v>
          </cell>
        </row>
        <row r="12">
          <cell r="C12">
            <v>10</v>
          </cell>
          <cell r="D12" t="str">
            <v>Capital de Giro</v>
          </cell>
          <cell r="E12">
            <v>14502.698329999994</v>
          </cell>
          <cell r="F12">
            <v>15312.815708082286</v>
          </cell>
          <cell r="G12">
            <v>16239.833988688886</v>
          </cell>
          <cell r="H12">
            <v>17908.853069999994</v>
          </cell>
          <cell r="I12">
            <v>17956.31070000002</v>
          </cell>
          <cell r="J12">
            <v>19201.854860000014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11</v>
          </cell>
          <cell r="D13" t="str">
            <v>Adiantamento a Depositante</v>
          </cell>
          <cell r="E13">
            <v>7248.3297900000007</v>
          </cell>
          <cell r="F13">
            <v>7418.5564184333198</v>
          </cell>
          <cell r="G13">
            <v>6803.7539358716676</v>
          </cell>
          <cell r="H13">
            <v>6318.109510000002</v>
          </cell>
          <cell r="I13">
            <v>6444.7879799999992</v>
          </cell>
          <cell r="J13">
            <v>5508.2173500000017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12</v>
          </cell>
          <cell r="D14" t="str">
            <v>Conta Garantida</v>
          </cell>
          <cell r="E14">
            <v>54283.60775999997</v>
          </cell>
          <cell r="F14">
            <v>54210.230495649717</v>
          </cell>
          <cell r="G14">
            <v>54408.552026323974</v>
          </cell>
          <cell r="H14">
            <v>53417.626309999971</v>
          </cell>
          <cell r="I14">
            <v>57018.840970000005</v>
          </cell>
          <cell r="J14">
            <v>64119.297519999964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13</v>
          </cell>
          <cell r="D15" t="str">
            <v>Desconto de Títulos</v>
          </cell>
          <cell r="E15">
            <v>41087.857399999979</v>
          </cell>
          <cell r="F15">
            <v>35045.333996444941</v>
          </cell>
          <cell r="G15">
            <v>33032.567578313872</v>
          </cell>
          <cell r="H15">
            <v>30775.077579999979</v>
          </cell>
          <cell r="I15">
            <v>32142.022470000011</v>
          </cell>
          <cell r="J15">
            <v>34846.478349999961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D16" t="str">
            <v>Interbancário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D17" t="str">
            <v>Commercial Papers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14</v>
          </cell>
          <cell r="D18" t="str">
            <v>Cheque Especial</v>
          </cell>
          <cell r="E18">
            <v>166677.17083895206</v>
          </cell>
          <cell r="F18">
            <v>161300.00951200724</v>
          </cell>
          <cell r="G18">
            <v>158652.8794747889</v>
          </cell>
          <cell r="H18">
            <v>152259.28677000001</v>
          </cell>
          <cell r="I18">
            <v>151526.54337999987</v>
          </cell>
          <cell r="J18">
            <v>144936.02281999998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15</v>
          </cell>
          <cell r="D19" t="str">
            <v>Cheque Empresa</v>
          </cell>
          <cell r="E19">
            <v>97028.595031780656</v>
          </cell>
          <cell r="F19">
            <v>94511.695166490972</v>
          </cell>
          <cell r="G19">
            <v>92528.249896675348</v>
          </cell>
          <cell r="H19">
            <v>88974.800190000053</v>
          </cell>
          <cell r="I19">
            <v>85223.560189999931</v>
          </cell>
          <cell r="J19">
            <v>79832.710169999977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16</v>
          </cell>
          <cell r="D20" t="str">
            <v>Crédito Pessoal</v>
          </cell>
          <cell r="E20">
            <v>72709.368369999967</v>
          </cell>
          <cell r="F20">
            <v>69012.971977282024</v>
          </cell>
          <cell r="G20">
            <v>68199.982669041492</v>
          </cell>
          <cell r="H20">
            <v>67297.347009999998</v>
          </cell>
          <cell r="I20">
            <v>67539.265419999982</v>
          </cell>
          <cell r="J20">
            <v>73240.857070000027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17</v>
          </cell>
          <cell r="D21" t="str">
            <v>Crédito Pessoal Convênio</v>
          </cell>
          <cell r="E21">
            <v>51962.817959999978</v>
          </cell>
          <cell r="F21">
            <v>48490.104657093994</v>
          </cell>
          <cell r="G21">
            <v>45471.447655146942</v>
          </cell>
          <cell r="H21">
            <v>43267.399810000003</v>
          </cell>
          <cell r="I21">
            <v>40943.394090000002</v>
          </cell>
          <cell r="J21">
            <v>38509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18</v>
          </cell>
          <cell r="D22" t="str">
            <v>Crédito Especial</v>
          </cell>
          <cell r="E22">
            <v>30621.755309999997</v>
          </cell>
          <cell r="F22">
            <v>31686.846873809118</v>
          </cell>
          <cell r="G22">
            <v>31887.353450164315</v>
          </cell>
          <cell r="H22">
            <v>31638.045490000004</v>
          </cell>
          <cell r="I22">
            <v>31245.134179999997</v>
          </cell>
          <cell r="J22">
            <v>30051.49063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19</v>
          </cell>
          <cell r="D23" t="str">
            <v>Cheque Cash</v>
          </cell>
          <cell r="E23">
            <v>69558.12579208496</v>
          </cell>
          <cell r="F23">
            <v>55218.515113386675</v>
          </cell>
          <cell r="G23">
            <v>48303.374170643277</v>
          </cell>
          <cell r="H23">
            <v>37874.743600000002</v>
          </cell>
          <cell r="I23">
            <v>37086.519830000019</v>
          </cell>
          <cell r="J23">
            <v>40710.758680000014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20</v>
          </cell>
          <cell r="D24" t="str">
            <v>Crédito Rural</v>
          </cell>
          <cell r="E24">
            <v>88913.862380415914</v>
          </cell>
          <cell r="F24">
            <v>89948.209743022919</v>
          </cell>
          <cell r="G24">
            <v>86983.088149121293</v>
          </cell>
          <cell r="H24">
            <v>85098.702980000016</v>
          </cell>
          <cell r="I24">
            <v>79834.522100000046</v>
          </cell>
          <cell r="J24">
            <v>76903.053689999986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D25" t="str">
            <v>Cartão - Financiamentos</v>
          </cell>
          <cell r="E25">
            <v>217942.65299999999</v>
          </cell>
          <cell r="F25">
            <v>212957.40400000001</v>
          </cell>
          <cell r="G25">
            <v>217691</v>
          </cell>
          <cell r="H25">
            <v>213090</v>
          </cell>
          <cell r="I25">
            <v>207750</v>
          </cell>
          <cell r="J25">
            <v>203014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21</v>
          </cell>
          <cell r="D26" t="str">
            <v>Leasing / CDC</v>
          </cell>
          <cell r="E26">
            <v>422817.03176873177</v>
          </cell>
          <cell r="F26">
            <v>409568.6786368601</v>
          </cell>
          <cell r="G26">
            <v>402204.31737823039</v>
          </cell>
          <cell r="H26">
            <v>394641.77811999992</v>
          </cell>
          <cell r="I26">
            <v>390633.27188000036</v>
          </cell>
          <cell r="J26">
            <v>388708.91682000016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22</v>
          </cell>
          <cell r="D27" t="str">
            <v>Financiamento de Veículos</v>
          </cell>
          <cell r="E27">
            <v>535515.99423694611</v>
          </cell>
          <cell r="F27">
            <v>541860</v>
          </cell>
          <cell r="G27">
            <v>547056.95977637765</v>
          </cell>
          <cell r="H27">
            <v>548586.81283000007</v>
          </cell>
          <cell r="I27">
            <v>552139.88698000007</v>
          </cell>
          <cell r="J27">
            <v>554432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23</v>
          </cell>
          <cell r="D28" t="str">
            <v>Crédito Imobiliário</v>
          </cell>
          <cell r="E28">
            <v>417635.40208934783</v>
          </cell>
          <cell r="F28">
            <v>448293.76981092547</v>
          </cell>
          <cell r="G28">
            <v>447745.55258044339</v>
          </cell>
          <cell r="H28">
            <v>450050</v>
          </cell>
          <cell r="I28">
            <v>460392.45</v>
          </cell>
          <cell r="J28">
            <v>445877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24</v>
          </cell>
          <cell r="D29" t="str">
            <v>Renegociações</v>
          </cell>
          <cell r="E29">
            <v>117630.83156807907</v>
          </cell>
          <cell r="F29">
            <v>115540.28587059677</v>
          </cell>
          <cell r="G29">
            <v>110619.93818439078</v>
          </cell>
          <cell r="H29">
            <v>104546.90056999997</v>
          </cell>
          <cell r="I29">
            <v>99043.565360000008</v>
          </cell>
          <cell r="J29">
            <v>93183.596460000015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25</v>
          </cell>
          <cell r="D30" t="str">
            <v>Repasses BNDES</v>
          </cell>
          <cell r="E30">
            <v>29143.557832092047</v>
          </cell>
          <cell r="F30">
            <v>29240.132745804964</v>
          </cell>
          <cell r="G30">
            <v>29186.42645573616</v>
          </cell>
          <cell r="H30">
            <v>29901.139830000007</v>
          </cell>
          <cell r="I30">
            <v>29997.514520000004</v>
          </cell>
          <cell r="J30">
            <v>29747.013559999996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26</v>
          </cell>
          <cell r="D31" t="str">
            <v>Resolução 63/2148</v>
          </cell>
          <cell r="E31">
            <v>566.96343994140625</v>
          </cell>
          <cell r="F31">
            <v>570.79638671875</v>
          </cell>
          <cell r="G31">
            <v>591.6639404296875</v>
          </cell>
          <cell r="H31">
            <v>556.25463999999999</v>
          </cell>
          <cell r="I31">
            <v>629.39862000000005</v>
          </cell>
          <cell r="J31">
            <v>722.29467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27</v>
          </cell>
          <cell r="D32" t="str">
            <v>Comex</v>
          </cell>
          <cell r="E32">
            <v>26717.18865</v>
          </cell>
          <cell r="F32">
            <v>30652.855575612837</v>
          </cell>
          <cell r="G32">
            <v>33381.387000000002</v>
          </cell>
          <cell r="H32">
            <v>30795.790380000002</v>
          </cell>
          <cell r="I32">
            <v>31217.627970000001</v>
          </cell>
          <cell r="J32">
            <v>45473.590790000002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Total Ativos (In Balance)</v>
          </cell>
          <cell r="E33">
            <v>2462563.8115483718</v>
          </cell>
          <cell r="F33">
            <v>2450839.2126882225</v>
          </cell>
          <cell r="G33">
            <v>2430988.3283103881</v>
          </cell>
          <cell r="H33">
            <v>2386998.6686900002</v>
          </cell>
          <cell r="I33">
            <v>2378764.6166400006</v>
          </cell>
          <cell r="J33">
            <v>2369018.15344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29</v>
          </cell>
          <cell r="D34" t="str">
            <v>Fiança</v>
          </cell>
          <cell r="E34">
            <v>29819.757949499763</v>
          </cell>
          <cell r="F34">
            <v>30069.340865044273</v>
          </cell>
          <cell r="G34">
            <v>29712.453215613845</v>
          </cell>
          <cell r="H34">
            <v>26610.640230000001</v>
          </cell>
          <cell r="I34">
            <v>24099.763799999997</v>
          </cell>
          <cell r="J34">
            <v>24016.875489999999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Total Ativos (Off Balance)</v>
          </cell>
          <cell r="E35">
            <v>29819.757949499763</v>
          </cell>
          <cell r="F35">
            <v>30069.340865044273</v>
          </cell>
          <cell r="G35">
            <v>29712.453215613845</v>
          </cell>
          <cell r="H35">
            <v>26610.640230000001</v>
          </cell>
          <cell r="I35">
            <v>24099.763799999997</v>
          </cell>
          <cell r="J35">
            <v>24016.875489999999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D36" t="str">
            <v>Total Ativos</v>
          </cell>
          <cell r="E36">
            <v>2492383.5694978717</v>
          </cell>
          <cell r="F36">
            <v>2480908.5535532669</v>
          </cell>
          <cell r="G36">
            <v>2460700.7815260021</v>
          </cell>
          <cell r="H36">
            <v>2413609.3089200002</v>
          </cell>
          <cell r="I36">
            <v>2402864.3804400004</v>
          </cell>
          <cell r="J36">
            <v>2393035.02893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37</v>
          </cell>
          <cell r="D37" t="str">
            <v>CDB</v>
          </cell>
          <cell r="E37">
            <v>882768</v>
          </cell>
          <cell r="F37">
            <v>894578</v>
          </cell>
          <cell r="G37">
            <v>908107</v>
          </cell>
          <cell r="H37">
            <v>901120</v>
          </cell>
          <cell r="I37">
            <v>882517</v>
          </cell>
          <cell r="J37">
            <v>840741.00000000023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38</v>
          </cell>
          <cell r="D38" t="str">
            <v>Assunção de Dívida</v>
          </cell>
          <cell r="E38">
            <v>12034</v>
          </cell>
          <cell r="F38">
            <v>12122</v>
          </cell>
          <cell r="G38">
            <v>12474</v>
          </cell>
          <cell r="H38">
            <v>11950</v>
          </cell>
          <cell r="I38">
            <v>11623</v>
          </cell>
          <cell r="J38">
            <v>11916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39</v>
          </cell>
          <cell r="D39" t="str">
            <v>Poupança</v>
          </cell>
          <cell r="E39">
            <v>599156.34812552785</v>
          </cell>
          <cell r="F39">
            <v>599085.9288464298</v>
          </cell>
          <cell r="G39">
            <v>595822.68901114189</v>
          </cell>
          <cell r="H39">
            <v>593189.12143000029</v>
          </cell>
          <cell r="I39">
            <v>589462.45361999935</v>
          </cell>
          <cell r="J39">
            <v>583382.08447000012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40</v>
          </cell>
          <cell r="D40" t="str">
            <v>Poupança Premiada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41</v>
          </cell>
          <cell r="D41" t="str">
            <v>PoupMax</v>
          </cell>
          <cell r="E41">
            <v>255662.53605115134</v>
          </cell>
          <cell r="F41">
            <v>248409.77475791145</v>
          </cell>
          <cell r="G41">
            <v>237002.32316092774</v>
          </cell>
          <cell r="H41">
            <v>235510.81331000003</v>
          </cell>
          <cell r="I41">
            <v>230264.08837999994</v>
          </cell>
          <cell r="J41">
            <v>225122.52806000019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42</v>
          </cell>
          <cell r="D42" t="str">
            <v>Depósito a Vista</v>
          </cell>
          <cell r="E42">
            <v>264814.58444085717</v>
          </cell>
          <cell r="F42">
            <v>261492.87217213959</v>
          </cell>
          <cell r="G42">
            <v>249143.80334454775</v>
          </cell>
          <cell r="H42">
            <v>244265.11348000003</v>
          </cell>
          <cell r="I42">
            <v>250266.4340200001</v>
          </cell>
          <cell r="J42">
            <v>246955.20867999989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43</v>
          </cell>
          <cell r="D43" t="str">
            <v>Float</v>
          </cell>
          <cell r="E43">
            <v>12033.864066202252</v>
          </cell>
          <cell r="F43">
            <v>12086.316871409115</v>
          </cell>
          <cell r="G43">
            <v>11829.918453466089</v>
          </cell>
          <cell r="H43">
            <v>10907.246270000003</v>
          </cell>
          <cell r="I43">
            <v>11263.333400000005</v>
          </cell>
          <cell r="J43">
            <v>11090.69623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D44" t="str">
            <v>Total Passivos</v>
          </cell>
          <cell r="E44">
            <v>2026469.3326837386</v>
          </cell>
          <cell r="F44">
            <v>2027774.8926478899</v>
          </cell>
          <cell r="G44">
            <v>2014379.7339700835</v>
          </cell>
          <cell r="H44">
            <v>1996942.2944900005</v>
          </cell>
          <cell r="I44">
            <v>1975396.3094199994</v>
          </cell>
          <cell r="J44">
            <v>1919207.5174400003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45</v>
          </cell>
          <cell r="D45" t="str">
            <v>Conta Inteligente</v>
          </cell>
          <cell r="E45">
            <v>3700.031078757951</v>
          </cell>
          <cell r="F45">
            <v>3370.3213102581212</v>
          </cell>
          <cell r="G45">
            <v>3196.3087783312658</v>
          </cell>
          <cell r="H45">
            <v>2990.3337300000003</v>
          </cell>
          <cell r="I45">
            <v>2833.14536</v>
          </cell>
          <cell r="J45">
            <v>2718.8502000000008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46</v>
          </cell>
          <cell r="D46" t="str">
            <v>Fundos de Investimento</v>
          </cell>
          <cell r="E46">
            <v>2905762.3053500038</v>
          </cell>
          <cell r="F46">
            <v>2907514.4402028383</v>
          </cell>
          <cell r="G46">
            <v>2903425</v>
          </cell>
          <cell r="H46">
            <v>2916946</v>
          </cell>
          <cell r="I46">
            <v>2979992</v>
          </cell>
          <cell r="J46">
            <v>2990712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47</v>
          </cell>
          <cell r="D47" t="str">
            <v>Previdência Privada</v>
          </cell>
          <cell r="E47">
            <v>0</v>
          </cell>
          <cell r="F47">
            <v>75545.812854383912</v>
          </cell>
          <cell r="G47">
            <v>77724.4176478468</v>
          </cell>
          <cell r="H47">
            <v>77393.595868066303</v>
          </cell>
          <cell r="I47">
            <v>79858.662000000011</v>
          </cell>
          <cell r="J47">
            <v>80212.610821818816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D48" t="str">
            <v>Total Fundos</v>
          </cell>
          <cell r="E48">
            <v>2909462.3364287615</v>
          </cell>
          <cell r="F48">
            <v>2986430.5743674804</v>
          </cell>
          <cell r="G48">
            <v>2984345.7264261781</v>
          </cell>
          <cell r="H48">
            <v>2997329.9295980665</v>
          </cell>
          <cell r="I48">
            <v>3062683.80736</v>
          </cell>
          <cell r="J48">
            <v>3073643.4610218192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D49" t="str">
            <v>Total Captação</v>
          </cell>
          <cell r="E49">
            <v>4935931.6691124998</v>
          </cell>
          <cell r="F49">
            <v>5014205.4670153707</v>
          </cell>
          <cell r="G49">
            <v>4998725.4603962619</v>
          </cell>
          <cell r="H49">
            <v>4994272.2240880672</v>
          </cell>
          <cell r="I49">
            <v>5038080.1167799998</v>
          </cell>
          <cell r="J49">
            <v>4992850.9784618197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D50" t="str">
            <v>Base Ativa de Clientes</v>
          </cell>
        </row>
        <row r="51">
          <cell r="C51" t="e">
            <v>#N/A</v>
          </cell>
          <cell r="D51" t="str">
            <v>Base Ativa Particulares</v>
          </cell>
          <cell r="E51">
            <v>1112213</v>
          </cell>
          <cell r="F51">
            <v>1109306</v>
          </cell>
          <cell r="G51">
            <v>1084738.4843963915</v>
          </cell>
          <cell r="H51">
            <v>1101138</v>
          </cell>
          <cell r="I51">
            <v>1092117</v>
          </cell>
          <cell r="J51">
            <v>1088151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e">
            <v>#N/A</v>
          </cell>
          <cell r="D52" t="str">
            <v>Base Ativa PyMes</v>
          </cell>
          <cell r="E52">
            <v>83134</v>
          </cell>
          <cell r="F52">
            <v>82299</v>
          </cell>
          <cell r="G52">
            <v>81319</v>
          </cell>
          <cell r="H52">
            <v>81036</v>
          </cell>
          <cell r="I52">
            <v>79427</v>
          </cell>
          <cell r="J52">
            <v>78325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D53" t="str">
            <v>Base Ativa Varejo Pymes</v>
          </cell>
          <cell r="E53">
            <v>1195347</v>
          </cell>
          <cell r="F53">
            <v>1191605</v>
          </cell>
          <cell r="G53">
            <v>1166057.4843963915</v>
          </cell>
          <cell r="H53">
            <v>1182174</v>
          </cell>
          <cell r="I53">
            <v>1171544</v>
          </cell>
          <cell r="J53">
            <v>1166476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6">
          <cell r="D56" t="str">
            <v>P&amp;C/Rentabilidade:</v>
          </cell>
          <cell r="E56">
            <v>37455.494903356484</v>
          </cell>
          <cell r="Q56" t="str">
            <v>PreviaMai02.XLS</v>
          </cell>
        </row>
        <row r="62">
          <cell r="D62" t="str">
            <v>Business Plan 2002</v>
          </cell>
          <cell r="E62" t="str">
            <v>Spread's (% a.m.)</v>
          </cell>
          <cell r="Q62" t="str">
            <v>Segto : Varejo</v>
          </cell>
        </row>
        <row r="66">
          <cell r="D66" t="str">
            <v>Itens / Período</v>
          </cell>
          <cell r="E66" t="str">
            <v>Real</v>
          </cell>
        </row>
        <row r="67">
          <cell r="E67" t="str">
            <v>Dez/01</v>
          </cell>
          <cell r="F67" t="str">
            <v>Jan/02</v>
          </cell>
          <cell r="G67" t="str">
            <v>Fev/02</v>
          </cell>
          <cell r="H67" t="str">
            <v>Mar/02</v>
          </cell>
          <cell r="I67" t="str">
            <v>Abr/02</v>
          </cell>
          <cell r="J67" t="str">
            <v>Mai/02</v>
          </cell>
          <cell r="K67" t="str">
            <v>Jun/02</v>
          </cell>
          <cell r="L67" t="str">
            <v>Jul/02</v>
          </cell>
          <cell r="M67" t="str">
            <v>Ago/02</v>
          </cell>
          <cell r="N67" t="str">
            <v>Set/02</v>
          </cell>
          <cell r="O67" t="str">
            <v>Out/02</v>
          </cell>
          <cell r="P67" t="str">
            <v>Nov/02</v>
          </cell>
          <cell r="Q67" t="str">
            <v>Dez/02</v>
          </cell>
        </row>
        <row r="69">
          <cell r="D69" t="str">
            <v>Capital de Giro</v>
          </cell>
          <cell r="E69">
            <v>1.462477707070944E-2</v>
          </cell>
          <cell r="F69">
            <v>1.4028320672041749E-2</v>
          </cell>
          <cell r="G69">
            <v>1.1629687235708926E-2</v>
          </cell>
          <cell r="H69">
            <v>1.5401156004905443E-2</v>
          </cell>
          <cell r="I69">
            <v>1.3309481774560731E-2</v>
          </cell>
          <cell r="J69">
            <v>1.444343174251031E-2</v>
          </cell>
        </row>
        <row r="70">
          <cell r="D70" t="str">
            <v>Adiantamento a Depositante</v>
          </cell>
          <cell r="E70">
            <v>0.12869354417164292</v>
          </cell>
          <cell r="F70">
            <v>0.12896084192596324</v>
          </cell>
          <cell r="G70">
            <v>0.10628263694747397</v>
          </cell>
          <cell r="H70">
            <v>0.11061610104950521</v>
          </cell>
          <cell r="I70">
            <v>0.12228507631991953</v>
          </cell>
          <cell r="J70">
            <v>0.10340284956257216</v>
          </cell>
        </row>
        <row r="71">
          <cell r="D71" t="str">
            <v>Conta Garantida</v>
          </cell>
          <cell r="E71">
            <v>1.862503897069644E-2</v>
          </cell>
          <cell r="F71">
            <v>1.9752049110882849E-2</v>
          </cell>
          <cell r="G71">
            <v>1.6506467005352722E-2</v>
          </cell>
          <cell r="H71">
            <v>1.7157211080126734E-2</v>
          </cell>
          <cell r="I71">
            <v>1.6624414033577641E-2</v>
          </cell>
          <cell r="J71">
            <v>1.6070218169164999E-2</v>
          </cell>
        </row>
        <row r="72">
          <cell r="D72" t="str">
            <v>Desconto de Títulos</v>
          </cell>
          <cell r="E72">
            <v>3.0849041546761255E-2</v>
          </cell>
          <cell r="F72">
            <v>3.4383852285363163E-2</v>
          </cell>
          <cell r="G72">
            <v>2.7742334144245828E-2</v>
          </cell>
          <cell r="H72">
            <v>3.6038110614569588E-2</v>
          </cell>
          <cell r="I72">
            <v>3.3178829707911646E-2</v>
          </cell>
          <cell r="J72">
            <v>3.2269432758906057E-2</v>
          </cell>
        </row>
        <row r="73">
          <cell r="D73" t="str">
            <v>Interbancário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D74" t="str">
            <v>Commercial Papers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D75" t="str">
            <v>Cheque Especial</v>
          </cell>
          <cell r="E75">
            <v>8.1004315005637054E-2</v>
          </cell>
          <cell r="F75">
            <v>7.893142249377097E-2</v>
          </cell>
          <cell r="G75">
            <v>7.1213914435864056E-2</v>
          </cell>
          <cell r="H75">
            <v>7.8920966037045889E-2</v>
          </cell>
          <cell r="I75">
            <v>7.676179856377062E-2</v>
          </cell>
          <cell r="J75">
            <v>7.4427775235677618E-2</v>
          </cell>
        </row>
        <row r="76">
          <cell r="D76" t="str">
            <v>Cheque Empresa</v>
          </cell>
          <cell r="E76">
            <v>8.2577575242058152E-2</v>
          </cell>
          <cell r="F76">
            <v>8.0796368660071241E-2</v>
          </cell>
          <cell r="G76">
            <v>7.6666577081576454E-2</v>
          </cell>
          <cell r="H76">
            <v>8.7154482768611347E-2</v>
          </cell>
          <cell r="I76">
            <v>8.5555610018455575E-2</v>
          </cell>
          <cell r="J76">
            <v>8.7234896387333727E-2</v>
          </cell>
        </row>
        <row r="77">
          <cell r="D77" t="str">
            <v>Crédito Pessoal</v>
          </cell>
          <cell r="E77">
            <v>2.7999142966561311E-2</v>
          </cell>
          <cell r="F77">
            <v>2.7767642020729785E-2</v>
          </cell>
          <cell r="G77">
            <v>2.7487412368315263E-2</v>
          </cell>
          <cell r="H77">
            <v>3.1892181421075604E-2</v>
          </cell>
          <cell r="I77">
            <v>2.8935732834033542E-2</v>
          </cell>
          <cell r="J77">
            <v>3.0212290905950758E-2</v>
          </cell>
        </row>
        <row r="78">
          <cell r="D78" t="str">
            <v>Crédito Pessoal Convênio</v>
          </cell>
          <cell r="E78">
            <v>1.9018423149428448E-2</v>
          </cell>
          <cell r="F78">
            <v>1.9266637896802243E-2</v>
          </cell>
          <cell r="G78">
            <v>1.8816871272346561E-2</v>
          </cell>
          <cell r="H78">
            <v>2.1272366817552006E-2</v>
          </cell>
          <cell r="I78">
            <v>1.8083997344539641E-2</v>
          </cell>
          <cell r="J78">
            <v>1.9044480251369813E-2</v>
          </cell>
        </row>
        <row r="79">
          <cell r="D79" t="str">
            <v>Crédito Especial</v>
          </cell>
          <cell r="E79">
            <v>2.3868759403263627E-2</v>
          </cell>
          <cell r="F79">
            <v>2.2756463338964038E-2</v>
          </cell>
          <cell r="G79">
            <v>2.0924724347871151E-2</v>
          </cell>
          <cell r="H79">
            <v>1.8158187748405059E-2</v>
          </cell>
          <cell r="I79">
            <v>1.6055190453337975E-2</v>
          </cell>
          <cell r="J79">
            <v>1.5735518275021426E-2</v>
          </cell>
        </row>
        <row r="80">
          <cell r="D80" t="str">
            <v>Cheque Cash</v>
          </cell>
          <cell r="E80">
            <v>1.6111264883553873E-2</v>
          </cell>
          <cell r="F80">
            <v>1.6525520080096046E-2</v>
          </cell>
          <cell r="G80">
            <v>1.4599174700589374E-2</v>
          </cell>
          <cell r="H80">
            <v>1.6283745878612383E-2</v>
          </cell>
          <cell r="I80">
            <v>1.7326931535921384E-2</v>
          </cell>
          <cell r="J80">
            <v>2.0548684847059198E-2</v>
          </cell>
        </row>
        <row r="81">
          <cell r="D81" t="str">
            <v>Crédito Rural</v>
          </cell>
          <cell r="E81">
            <v>6.5136500985562718E-3</v>
          </cell>
          <cell r="F81">
            <v>6.354541469488848E-3</v>
          </cell>
          <cell r="G81">
            <v>5.5273908776008688E-3</v>
          </cell>
          <cell r="H81">
            <v>6.2758195048579794E-3</v>
          </cell>
          <cell r="I81">
            <v>5.9337985315001951E-3</v>
          </cell>
          <cell r="J81">
            <v>6.2285446028040557E-3</v>
          </cell>
        </row>
        <row r="82">
          <cell r="D82" t="str">
            <v>Cartão - Financiamentos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D83" t="str">
            <v>Leasing / CDC</v>
          </cell>
          <cell r="E83">
            <v>7.5207295210044656E-3</v>
          </cell>
          <cell r="F83">
            <v>7.4104454249183755E-3</v>
          </cell>
          <cell r="G83">
            <v>7.2310583915335905E-3</v>
          </cell>
          <cell r="H83">
            <v>8.7652563458402253E-3</v>
          </cell>
          <cell r="I83">
            <v>8.296132330447091E-3</v>
          </cell>
          <cell r="J83">
            <v>9.215092143432144E-3</v>
          </cell>
        </row>
        <row r="84">
          <cell r="D84" t="str">
            <v>Financiamento de Veículos</v>
          </cell>
          <cell r="E84">
            <v>1.0510126660724192E-2</v>
          </cell>
          <cell r="F84">
            <v>1.0081375365631211E-2</v>
          </cell>
          <cell r="G84">
            <v>9.0158554881436051E-3</v>
          </cell>
          <cell r="H84">
            <v>1.0141736108635478E-2</v>
          </cell>
          <cell r="I84">
            <v>9.3234771323989444E-3</v>
          </cell>
          <cell r="J84">
            <v>9.9028582224691217E-3</v>
          </cell>
        </row>
        <row r="85">
          <cell r="D85" t="str">
            <v>Crédito Imobiliário</v>
          </cell>
          <cell r="E85">
            <v>5.4928346509333691E-3</v>
          </cell>
          <cell r="F85">
            <v>3.8599999999999993E-3</v>
          </cell>
          <cell r="G85">
            <v>3.92054783026717E-3</v>
          </cell>
          <cell r="H85">
            <v>4.2173091878680144E-3</v>
          </cell>
          <cell r="I85">
            <v>4.4462110549271057E-3</v>
          </cell>
          <cell r="J85">
            <v>4.9914988929849824E-3</v>
          </cell>
        </row>
        <row r="86">
          <cell r="D86" t="str">
            <v>Renegociações</v>
          </cell>
          <cell r="E86">
            <v>6.5994023745416805E-3</v>
          </cell>
          <cell r="F86">
            <v>5.9797721867197347E-3</v>
          </cell>
          <cell r="G86">
            <v>7.6782153172333042E-3</v>
          </cell>
          <cell r="H86">
            <v>9.4275126725547938E-3</v>
          </cell>
          <cell r="I86">
            <v>9.9818255371415861E-3</v>
          </cell>
          <cell r="J86">
            <v>9.7066466026374722E-3</v>
          </cell>
        </row>
        <row r="87">
          <cell r="D87" t="str">
            <v>Repasses BNDES</v>
          </cell>
          <cell r="E87">
            <v>2.4376148841151898E-3</v>
          </cell>
          <cell r="F87">
            <v>2.2640215312657481E-3</v>
          </cell>
          <cell r="G87">
            <v>1.1790345857413382E-2</v>
          </cell>
          <cell r="H87">
            <v>3.3159572030936821E-3</v>
          </cell>
          <cell r="I87">
            <v>3.2961320823456002E-3</v>
          </cell>
          <cell r="J87">
            <v>3.6337835992165399E-3</v>
          </cell>
        </row>
        <row r="88">
          <cell r="D88" t="str">
            <v>Resolução 63/2148</v>
          </cell>
          <cell r="E88">
            <v>1.4494232863826631E-3</v>
          </cell>
          <cell r="F88">
            <v>1.449991678019495E-3</v>
          </cell>
          <cell r="G88">
            <v>1.4499953754373146E-3</v>
          </cell>
          <cell r="H88">
            <v>1.44998341047546E-3</v>
          </cell>
          <cell r="I88">
            <v>1.4500031792252738E-3</v>
          </cell>
          <cell r="J88">
            <v>1.4499622432490051E-3</v>
          </cell>
        </row>
        <row r="89">
          <cell r="D89" t="str">
            <v>Comex</v>
          </cell>
          <cell r="E89">
            <v>3.4904581923517752E-3</v>
          </cell>
          <cell r="F89">
            <v>2.9693533703190281E-3</v>
          </cell>
          <cell r="G89">
            <v>2.4687377429823388E-3</v>
          </cell>
          <cell r="H89">
            <v>2.892083590029943E-3</v>
          </cell>
          <cell r="I89">
            <v>2.7443718684305916E-3</v>
          </cell>
          <cell r="J89">
            <v>2.8426512565712428E-3</v>
          </cell>
        </row>
        <row r="90">
          <cell r="D90" t="str">
            <v>Total Ativos (In Balance)</v>
          </cell>
          <cell r="E90">
            <v>1.7232384901178614E-2</v>
          </cell>
          <cell r="F90">
            <v>1.6299724418403414E-2</v>
          </cell>
          <cell r="G90">
            <v>1.5045233334183374E-2</v>
          </cell>
          <cell r="H90">
            <v>1.6614433568228244E-2</v>
          </cell>
          <cell r="I90">
            <v>1.5927016785143338E-2</v>
          </cell>
          <cell r="J90">
            <v>1.6010341394936924E-2</v>
          </cell>
        </row>
        <row r="91">
          <cell r="D91" t="str">
            <v>Fiança</v>
          </cell>
          <cell r="E91">
            <v>4.5271326388196059E-4</v>
          </cell>
          <cell r="F91">
            <v>3.9849493339485858E-4</v>
          </cell>
          <cell r="G91">
            <v>3.8699497333744562E-4</v>
          </cell>
          <cell r="H91">
            <v>4.3108432945808894E-4</v>
          </cell>
          <cell r="I91">
            <v>5.8875390305692559E-4</v>
          </cell>
          <cell r="J91">
            <v>6.0559126461124876E-4</v>
          </cell>
        </row>
        <row r="92">
          <cell r="D92" t="str">
            <v>Total Ativos (Off Balance)</v>
          </cell>
          <cell r="E92">
            <v>4.5271326388196059E-4</v>
          </cell>
          <cell r="F92">
            <v>3.9849493339485858E-4</v>
          </cell>
          <cell r="G92">
            <v>3.8699497333744562E-4</v>
          </cell>
          <cell r="H92">
            <v>4.3108432945808894E-4</v>
          </cell>
          <cell r="I92">
            <v>5.8875390305692559E-4</v>
          </cell>
          <cell r="J92">
            <v>6.0559126461124876E-4</v>
          </cell>
        </row>
        <row r="93">
          <cell r="D93" t="str">
            <v>Total Ativos</v>
          </cell>
          <cell r="E93">
            <v>1.7031626978995278E-2</v>
          </cell>
          <cell r="F93">
            <v>1.6106996843308716E-2</v>
          </cell>
          <cell r="G93">
            <v>1.4868238136396724E-2</v>
          </cell>
          <cell r="H93">
            <v>1.6436008135943987E-2</v>
          </cell>
          <cell r="I93">
            <v>1.5773180174317676E-2</v>
          </cell>
          <cell r="J93">
            <v>1.5855736902582285E-2</v>
          </cell>
        </row>
        <row r="94">
          <cell r="D94" t="str">
            <v>CDB</v>
          </cell>
          <cell r="E94">
            <v>3.0332787489984175E-4</v>
          </cell>
          <cell r="F94">
            <v>3.6151144069499006E-4</v>
          </cell>
          <cell r="G94">
            <v>3.136681690737928E-4</v>
          </cell>
          <cell r="H94">
            <v>2.7797842684658527E-4</v>
          </cell>
          <cell r="I94">
            <v>3.2789863538039502E-4</v>
          </cell>
          <cell r="J94">
            <v>2.916911202172235E-4</v>
          </cell>
        </row>
        <row r="95">
          <cell r="D95" t="str">
            <v>Assunção de Dívida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D96" t="str">
            <v>Poupança</v>
          </cell>
          <cell r="E96">
            <v>3.5048359400000006E-3</v>
          </cell>
          <cell r="F96">
            <v>2.7838701384516307E-3</v>
          </cell>
          <cell r="G96">
            <v>3.2701371182609312E-3</v>
          </cell>
          <cell r="H96">
            <v>2.1769305438629634E-3</v>
          </cell>
          <cell r="I96">
            <v>2.7446930024242785E-3</v>
          </cell>
          <cell r="J96">
            <v>2.2261951651980877E-3</v>
          </cell>
        </row>
        <row r="97">
          <cell r="D97" t="str">
            <v>Poupança Premiada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D98" t="str">
            <v>PoupMax</v>
          </cell>
          <cell r="E98">
            <v>3.5048359400000001E-3</v>
          </cell>
          <cell r="F98">
            <v>5.2527716889970467E-3</v>
          </cell>
          <cell r="G98">
            <v>5.3417197904020927E-3</v>
          </cell>
          <cell r="H98">
            <v>3.332827079022849E-3</v>
          </cell>
          <cell r="I98">
            <v>4.1339592426987478E-3</v>
          </cell>
          <cell r="J98">
            <v>3.4308687234225347E-3</v>
          </cell>
        </row>
        <row r="99">
          <cell r="D99" t="str">
            <v>Depósito a Vista</v>
          </cell>
          <cell r="E99">
            <v>4.4921288373582328E-3</v>
          </cell>
          <cell r="F99">
            <v>4.9468037407310421E-3</v>
          </cell>
          <cell r="G99">
            <v>4.1018433477422603E-3</v>
          </cell>
          <cell r="H99">
            <v>4.4688747175080229E-3</v>
          </cell>
          <cell r="I99">
            <v>4.7982089755753479E-3</v>
          </cell>
          <cell r="J99">
            <v>4.5718781395010042E-3</v>
          </cell>
        </row>
        <row r="100">
          <cell r="D100" t="str">
            <v>Float</v>
          </cell>
          <cell r="E100">
            <v>6.2035303080326095E-3</v>
          </cell>
          <cell r="F100">
            <v>6.4297412341510068E-3</v>
          </cell>
          <cell r="G100">
            <v>5.9620106450988652E-3</v>
          </cell>
          <cell r="H100">
            <v>6.4705717880522411E-3</v>
          </cell>
          <cell r="I100">
            <v>6.5657125980129434E-3</v>
          </cell>
          <cell r="J100">
            <v>7.0923356269762356E-3</v>
          </cell>
        </row>
        <row r="101">
          <cell r="D101" t="str">
            <v>Total Passivos</v>
          </cell>
          <cell r="E101">
            <v>2.2344289586180535E-3</v>
          </cell>
          <cell r="F101">
            <v>2.3016772061384182E-3</v>
          </cell>
          <cell r="G101">
            <v>2.2794833694692635E-3</v>
          </cell>
          <cell r="H101">
            <v>1.7471243772827672E-3</v>
          </cell>
          <cell r="I101">
            <v>2.0927215406596261E-3</v>
          </cell>
          <cell r="J101">
            <v>1.8361917241614195E-3</v>
          </cell>
        </row>
        <row r="102">
          <cell r="D102" t="str">
            <v>Conta Inteligente</v>
          </cell>
          <cell r="E102">
            <v>1.369534171072549E-2</v>
          </cell>
          <cell r="F102">
            <v>1.5075150252399047E-2</v>
          </cell>
          <cell r="G102">
            <v>1.2297100403311799E-2</v>
          </cell>
          <cell r="H102">
            <v>1.348042848715752E-2</v>
          </cell>
          <cell r="I102">
            <v>1.4622987787679205E-2</v>
          </cell>
          <cell r="J102">
            <v>1.3824862436334299E-2</v>
          </cell>
        </row>
        <row r="103">
          <cell r="D103" t="str">
            <v>Fundos de Investimento</v>
          </cell>
          <cell r="E103">
            <v>7.7260445382410382E-4</v>
          </cell>
          <cell r="F103">
            <v>8.6184181191631371E-4</v>
          </cell>
          <cell r="G103">
            <v>6.9985701766628566E-4</v>
          </cell>
          <cell r="H103">
            <v>7.6296764088545238E-4</v>
          </cell>
          <cell r="I103">
            <v>8.1712606316329788E-4</v>
          </cell>
          <cell r="J103">
            <v>7.7223681069115877E-4</v>
          </cell>
        </row>
        <row r="104">
          <cell r="D104" t="str">
            <v>Previdência Privada</v>
          </cell>
          <cell r="E104">
            <v>0</v>
          </cell>
          <cell r="F104">
            <v>9.7821437360722761E-3</v>
          </cell>
          <cell r="G104">
            <v>6.8575618335915021E-3</v>
          </cell>
          <cell r="H104">
            <v>1.5414712116926573E-2</v>
          </cell>
          <cell r="I104">
            <v>5.3394333103151656E-2</v>
          </cell>
          <cell r="J104">
            <v>9.7503368483985164E-3</v>
          </cell>
        </row>
        <row r="105">
          <cell r="D105" t="str">
            <v>Total Fundos</v>
          </cell>
          <cell r="E105">
            <v>1.0990615168974876E-3</v>
          </cell>
          <cell r="F105">
            <v>1.1035333088787007E-3</v>
          </cell>
          <cell r="G105">
            <v>8.726494616304244E-4</v>
          </cell>
          <cell r="H105">
            <v>1.1539758616676806E-3</v>
          </cell>
          <cell r="I105">
            <v>2.2008338454723875E-3</v>
          </cell>
          <cell r="J105">
            <v>1.018083470402813E-3</v>
          </cell>
        </row>
        <row r="106">
          <cell r="D106" t="str">
            <v>Total Captação</v>
          </cell>
          <cell r="E106">
            <v>1.5651918153317059E-3</v>
          </cell>
          <cell r="F106">
            <v>1.5880699176444978E-3</v>
          </cell>
          <cell r="G106">
            <v>1.4395735176652687E-3</v>
          </cell>
          <cell r="H106">
            <v>1.3911442226618614E-3</v>
          </cell>
          <cell r="I106">
            <v>2.158443759769162E-3</v>
          </cell>
          <cell r="J106">
            <v>1.3325570081603819E-3</v>
          </cell>
        </row>
        <row r="109">
          <cell r="D109" t="str">
            <v>P&amp;C/Rentabilidade:</v>
          </cell>
          <cell r="E109">
            <v>37455.494903356484</v>
          </cell>
          <cell r="Q109" t="str">
            <v>PreviaMai02.XLS</v>
          </cell>
        </row>
        <row r="115">
          <cell r="D115" t="str">
            <v>Business Plan 2002</v>
          </cell>
          <cell r="E115" t="str">
            <v>Resultados</v>
          </cell>
          <cell r="Q115" t="str">
            <v>Segto : Varejo</v>
          </cell>
        </row>
        <row r="117">
          <cell r="D117" t="str">
            <v>Valores em R$ Mil</v>
          </cell>
        </row>
        <row r="119">
          <cell r="D119" t="str">
            <v>Itens / Período</v>
          </cell>
          <cell r="E119" t="str">
            <v>Real</v>
          </cell>
        </row>
        <row r="120">
          <cell r="E120" t="str">
            <v>Dez/01</v>
          </cell>
          <cell r="F120" t="str">
            <v>Jan/02</v>
          </cell>
          <cell r="G120" t="str">
            <v>Fev/02</v>
          </cell>
          <cell r="H120" t="str">
            <v>Mar/02</v>
          </cell>
          <cell r="I120" t="str">
            <v>Abr/02</v>
          </cell>
          <cell r="J120" t="str">
            <v>Mai/02</v>
          </cell>
          <cell r="K120" t="str">
            <v>Jun/02</v>
          </cell>
          <cell r="L120" t="str">
            <v>Jul/02</v>
          </cell>
          <cell r="M120" t="str">
            <v>Ago/02</v>
          </cell>
          <cell r="N120" t="str">
            <v>Set/02</v>
          </cell>
          <cell r="O120" t="str">
            <v>Out/02</v>
          </cell>
          <cell r="P120" t="str">
            <v>Nov/02</v>
          </cell>
          <cell r="Q120" t="str">
            <v>Dez/02</v>
          </cell>
        </row>
        <row r="121">
          <cell r="D121" t="str">
            <v>Margem Operacional</v>
          </cell>
        </row>
        <row r="122">
          <cell r="C122">
            <v>105</v>
          </cell>
          <cell r="D122" t="str">
            <v>Capital de Giro</v>
          </cell>
          <cell r="E122">
            <v>212.09872999999999</v>
          </cell>
          <cell r="F122">
            <v>214.81308914485635</v>
          </cell>
          <cell r="G122">
            <v>188.86419004828713</v>
          </cell>
          <cell r="H122">
            <v>275.81703999999968</v>
          </cell>
          <cell r="I122">
            <v>238.98919000000012</v>
          </cell>
          <cell r="J122">
            <v>277.34068000000008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C123">
            <v>106</v>
          </cell>
          <cell r="D123" t="str">
            <v>Adiantamento a Depositante</v>
          </cell>
          <cell r="E123">
            <v>932.81325000000027</v>
          </cell>
          <cell r="F123">
            <v>956.7032815964194</v>
          </cell>
          <cell r="G123">
            <v>723.12090944619558</v>
          </cell>
          <cell r="H123">
            <v>698.8846400000001</v>
          </cell>
          <cell r="I123">
            <v>788.10138999999992</v>
          </cell>
          <cell r="J123">
            <v>569.56537000000003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C124">
            <v>107</v>
          </cell>
          <cell r="D124" t="str">
            <v>Conta Garantida</v>
          </cell>
          <cell r="E124">
            <v>1011.0343099999992</v>
          </cell>
          <cell r="F124">
            <v>1070.7631350623524</v>
          </cell>
          <cell r="G124">
            <v>898.09296883153365</v>
          </cell>
          <cell r="H124">
            <v>916.49749000000088</v>
          </cell>
          <cell r="I124">
            <v>947.90481999999975</v>
          </cell>
          <cell r="J124">
            <v>1030.4110999999996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C125">
            <v>108</v>
          </cell>
          <cell r="D125" t="str">
            <v>Desconto de Títulos</v>
          </cell>
          <cell r="E125">
            <v>1267.5210200000013</v>
          </cell>
          <cell r="F125">
            <v>1204.9935874249786</v>
          </cell>
          <cell r="G125">
            <v>916.40052739996463</v>
          </cell>
          <cell r="H125">
            <v>1109.0756499999998</v>
          </cell>
          <cell r="I125">
            <v>1066.43469</v>
          </cell>
          <cell r="J125">
            <v>1124.4760899999994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D126" t="str">
            <v>Interbancário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D127" t="str">
            <v>Commercial Papers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C128">
            <v>109</v>
          </cell>
          <cell r="D128" t="str">
            <v>Cheque Especial</v>
          </cell>
          <cell r="E128">
            <v>13501.570050886856</v>
          </cell>
          <cell r="F128">
            <v>12731.63919904152</v>
          </cell>
          <cell r="G128">
            <v>11298.292583921069</v>
          </cell>
          <cell r="H128">
            <v>12016.45</v>
          </cell>
          <cell r="I128">
            <v>11631.45</v>
          </cell>
          <cell r="J128">
            <v>10787.265730000001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C129">
            <v>110</v>
          </cell>
          <cell r="D129" t="str">
            <v>Cheque Empresa</v>
          </cell>
          <cell r="E129">
            <v>8012.3861068680562</v>
          </cell>
          <cell r="F129">
            <v>7636.2017653600778</v>
          </cell>
          <cell r="G129">
            <v>7093.8242029268295</v>
          </cell>
          <cell r="H129">
            <v>7754.5526899999977</v>
          </cell>
          <cell r="I129">
            <v>7291.3536800000093</v>
          </cell>
          <cell r="J129">
            <v>6964.1981999999916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C130">
            <v>111</v>
          </cell>
          <cell r="D130" t="str">
            <v>Crédito Pessoal</v>
          </cell>
          <cell r="E130">
            <v>2035.8</v>
          </cell>
          <cell r="F130">
            <v>1916.3275006518234</v>
          </cell>
          <cell r="G130">
            <v>1874.6410471358977</v>
          </cell>
          <cell r="H130">
            <v>2146.2592</v>
          </cell>
          <cell r="I130">
            <v>1954.2981399999996</v>
          </cell>
          <cell r="J130">
            <v>2212.774080000001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C131">
            <v>112</v>
          </cell>
          <cell r="D131" t="str">
            <v>Crédito Pessoal Convênio</v>
          </cell>
          <cell r="E131">
            <v>988.25085999999999</v>
          </cell>
          <cell r="F131">
            <v>934.24128800627409</v>
          </cell>
          <cell r="G131">
            <v>855.63037709414493</v>
          </cell>
          <cell r="H131">
            <v>920.4</v>
          </cell>
          <cell r="I131">
            <v>740.42023000000006</v>
          </cell>
          <cell r="J131">
            <v>733.38389000000006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C132">
            <v>113</v>
          </cell>
          <cell r="D132" t="str">
            <v>Crédito Especial</v>
          </cell>
          <cell r="E132">
            <v>730.90331000000037</v>
          </cell>
          <cell r="F132">
            <v>721.08056921120442</v>
          </cell>
          <cell r="G132">
            <v>667.23408112782636</v>
          </cell>
          <cell r="H132">
            <v>574.48957000000007</v>
          </cell>
          <cell r="I132">
            <v>501.64658000000003</v>
          </cell>
          <cell r="J132">
            <v>472.87578000000013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C133">
            <v>114</v>
          </cell>
          <cell r="D133" t="str">
            <v>Cheque Cash</v>
          </cell>
          <cell r="E133">
            <v>1120.6693894398413</v>
          </cell>
          <cell r="F133">
            <v>912.51468029935859</v>
          </cell>
          <cell r="G133">
            <v>705.18939814515761</v>
          </cell>
          <cell r="H133">
            <v>616.7427000000007</v>
          </cell>
          <cell r="I133">
            <v>642.59559000000104</v>
          </cell>
          <cell r="J133">
            <v>836.55255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C134">
            <v>115</v>
          </cell>
          <cell r="D134" t="str">
            <v>Crédito Rural</v>
          </cell>
          <cell r="E134">
            <v>579.15378845721489</v>
          </cell>
          <cell r="F134">
            <v>571.57962891831994</v>
          </cell>
          <cell r="G134">
            <v>480.7895279410053</v>
          </cell>
          <cell r="H134">
            <v>534.06409999999994</v>
          </cell>
          <cell r="I134">
            <v>473.72197000000017</v>
          </cell>
          <cell r="J134">
            <v>478.99409999999995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D135" t="str">
            <v>Cartão - Financiamentos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C136">
            <v>116</v>
          </cell>
          <cell r="D136" t="str">
            <v>Leasing / CDC</v>
          </cell>
          <cell r="E136">
            <v>3179.8925328065839</v>
          </cell>
          <cell r="F136">
            <v>3035.0863407943843</v>
          </cell>
          <cell r="G136">
            <v>2908.3629042888924</v>
          </cell>
          <cell r="H136">
            <v>3459.1363499999998</v>
          </cell>
          <cell r="I136">
            <v>3240.7453161919993</v>
          </cell>
          <cell r="J136">
            <v>3581.9884854700022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C137">
            <v>117</v>
          </cell>
          <cell r="D137" t="str">
            <v>Financiamento de Veículos</v>
          </cell>
          <cell r="E137">
            <v>5628.3409282739503</v>
          </cell>
          <cell r="F137">
            <v>5462.6940556209283</v>
          </cell>
          <cell r="G137">
            <v>4932.1864931270102</v>
          </cell>
          <cell r="H137">
            <v>5563.622688399264</v>
          </cell>
          <cell r="I137">
            <v>5147.8636101433685</v>
          </cell>
          <cell r="J137">
            <v>5490.4614899999997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C138">
            <v>118</v>
          </cell>
          <cell r="D138" t="str">
            <v>Crédito Imobiliário</v>
          </cell>
          <cell r="E138">
            <v>2294.0022080528602</v>
          </cell>
          <cell r="F138">
            <v>1730.4139514701719</v>
          </cell>
          <cell r="G138">
            <v>1755.4078546810324</v>
          </cell>
          <cell r="H138">
            <v>1898</v>
          </cell>
          <cell r="I138">
            <v>2047.0020007949747</v>
          </cell>
          <cell r="J138">
            <v>2225.5945519074648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C139">
            <v>119</v>
          </cell>
          <cell r="D139" t="str">
            <v>Renegociações</v>
          </cell>
          <cell r="E139">
            <v>776.29318916969351</v>
          </cell>
          <cell r="F139">
            <v>690.90458789464174</v>
          </cell>
          <cell r="G139">
            <v>849.36370375879051</v>
          </cell>
          <cell r="H139">
            <v>985.61723000000075</v>
          </cell>
          <cell r="I139">
            <v>988.63558999999987</v>
          </cell>
          <cell r="J139">
            <v>904.5002400000003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C140">
            <v>120</v>
          </cell>
          <cell r="D140" t="str">
            <v>Repasses BNDES</v>
          </cell>
          <cell r="E140">
            <v>71.040770347579382</v>
          </cell>
          <cell r="F140">
            <v>66.2002901135711</v>
          </cell>
          <cell r="G140">
            <v>344.11806225508917</v>
          </cell>
          <cell r="H140">
            <v>99.150899999999922</v>
          </cell>
          <cell r="I140">
            <v>98.875769999999989</v>
          </cell>
          <cell r="J140">
            <v>108.09421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C141">
            <v>121</v>
          </cell>
          <cell r="D141" t="str">
            <v>Resolução 63/2148</v>
          </cell>
          <cell r="E141">
            <v>0.82177001237869263</v>
          </cell>
          <cell r="F141">
            <v>0.82765001058578491</v>
          </cell>
          <cell r="G141">
            <v>0.85790997743606567</v>
          </cell>
          <cell r="H141">
            <v>0.80655999999999928</v>
          </cell>
          <cell r="I141">
            <v>0.91263000000000005</v>
          </cell>
          <cell r="J141">
            <v>1.0472999999999999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C142">
            <v>122</v>
          </cell>
          <cell r="D142" t="str">
            <v>Comex</v>
          </cell>
          <cell r="E142">
            <v>93.255230000000367</v>
          </cell>
          <cell r="F142">
            <v>91.019160013348397</v>
          </cell>
          <cell r="G142">
            <v>82.40988999999999</v>
          </cell>
          <cell r="H142">
            <v>89.063999999999993</v>
          </cell>
          <cell r="I142">
            <v>85.672780000000003</v>
          </cell>
          <cell r="J142">
            <v>129.26555999999999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D143" t="str">
            <v>Total Ativos (In Balance)</v>
          </cell>
          <cell r="E143">
            <v>42435.847444315019</v>
          </cell>
          <cell r="F143">
            <v>39948.00376063482</v>
          </cell>
          <cell r="G143">
            <v>36574.786632106167</v>
          </cell>
          <cell r="H143">
            <v>39658.63080839927</v>
          </cell>
          <cell r="I143">
            <v>37886.623977130344</v>
          </cell>
          <cell r="J143">
            <v>37928.789407377466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C144">
            <v>124</v>
          </cell>
          <cell r="D144" t="str">
            <v>Fiança</v>
          </cell>
          <cell r="E144">
            <v>13.499799949488079</v>
          </cell>
          <cell r="F144">
            <v>11.982479985243117</v>
          </cell>
          <cell r="G144">
            <v>11.49857003996658</v>
          </cell>
          <cell r="H144">
            <v>11.471429999999996</v>
          </cell>
          <cell r="I144">
            <v>14.188830000000003</v>
          </cell>
          <cell r="J144">
            <v>14.544410000000003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D145" t="str">
            <v>Total Ativos (Off Balance)</v>
          </cell>
          <cell r="E145">
            <v>13.499799949488079</v>
          </cell>
          <cell r="F145">
            <v>11.982479985243117</v>
          </cell>
          <cell r="G145">
            <v>11.49857003996658</v>
          </cell>
          <cell r="H145">
            <v>11.471429999999996</v>
          </cell>
          <cell r="I145">
            <v>14.188830000000003</v>
          </cell>
          <cell r="J145">
            <v>14.544410000000003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D146" t="str">
            <v>Total Ativos</v>
          </cell>
          <cell r="E146">
            <v>42449.347244264507</v>
          </cell>
          <cell r="F146">
            <v>39959.986240620063</v>
          </cell>
          <cell r="G146">
            <v>36586.285202146129</v>
          </cell>
          <cell r="H146">
            <v>39670.102238399268</v>
          </cell>
          <cell r="I146">
            <v>37900.812807130344</v>
          </cell>
          <cell r="J146">
            <v>37943.333817377468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C147">
            <v>132</v>
          </cell>
          <cell r="D147" t="str">
            <v>CDB</v>
          </cell>
          <cell r="E147">
            <v>267.7681414695835</v>
          </cell>
          <cell r="F147">
            <v>323.40018159404281</v>
          </cell>
          <cell r="G147">
            <v>284.84426001309475</v>
          </cell>
          <cell r="H147">
            <v>250.49191999999493</v>
          </cell>
          <cell r="I147">
            <v>289.37612000000007</v>
          </cell>
          <cell r="J147">
            <v>245.23668410254879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C148">
            <v>133</v>
          </cell>
          <cell r="D148" t="str">
            <v>Assunção de Dívida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C149">
            <v>134</v>
          </cell>
          <cell r="D149" t="str">
            <v>Poupança</v>
          </cell>
          <cell r="E149">
            <v>2099.944702589502</v>
          </cell>
          <cell r="F149">
            <v>1667.7774276821344</v>
          </cell>
          <cell r="G149">
            <v>1948.4218912373747</v>
          </cell>
          <cell r="H149">
            <v>1291.331516728204</v>
          </cell>
          <cell r="I149">
            <v>1617.8934716426581</v>
          </cell>
          <cell r="J149">
            <v>1298.7223759102967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C150">
            <v>135</v>
          </cell>
          <cell r="D150" t="str">
            <v>Poupança Premiada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C151">
            <v>136</v>
          </cell>
          <cell r="D151" t="str">
            <v>PoupMax</v>
          </cell>
          <cell r="E151">
            <v>896.05524486362094</v>
          </cell>
          <cell r="F151">
            <v>1304.8398321184904</v>
          </cell>
          <cell r="G151">
            <v>1266</v>
          </cell>
          <cell r="H151">
            <v>784.91681600226286</v>
          </cell>
          <cell r="I151">
            <v>951.90235642010214</v>
          </cell>
          <cell r="J151">
            <v>772.36584045886661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C152">
            <v>137</v>
          </cell>
          <cell r="D152" t="str">
            <v>Depósito a Vista</v>
          </cell>
          <cell r="E152">
            <v>1189.5812313198112</v>
          </cell>
          <cell r="F152">
            <v>1293.5539182356442</v>
          </cell>
          <cell r="G152">
            <v>1021.9488523800392</v>
          </cell>
          <cell r="H152">
            <v>1091.5901900000003</v>
          </cell>
          <cell r="I152">
            <v>1200.8306500000001</v>
          </cell>
          <cell r="J152">
            <v>1129.0491200000001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C153">
            <v>138</v>
          </cell>
          <cell r="D153" t="str">
            <v>Float</v>
          </cell>
          <cell r="E153">
            <v>74.652440457430203</v>
          </cell>
          <cell r="F153">
            <v>77.711889957114181</v>
          </cell>
          <cell r="G153">
            <v>70.530099750216323</v>
          </cell>
          <cell r="H153">
            <v>70.57612000000006</v>
          </cell>
          <cell r="I153">
            <v>73.951809999999995</v>
          </cell>
          <cell r="J153">
            <v>78.658940000000015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D154" t="str">
            <v>Total Passivos</v>
          </cell>
          <cell r="E154">
            <v>4528.0017606999481</v>
          </cell>
          <cell r="F154">
            <v>4667.2832495874263</v>
          </cell>
          <cell r="G154">
            <v>4591.7451033807247</v>
          </cell>
          <cell r="H154">
            <v>3488.9065627304622</v>
          </cell>
          <cell r="I154">
            <v>4133.9544080627602</v>
          </cell>
          <cell r="J154">
            <v>3524.0329604717117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C155">
            <v>140</v>
          </cell>
          <cell r="D155" t="str">
            <v>Conta Inteligente</v>
          </cell>
          <cell r="E155">
            <v>50.673189963894401</v>
          </cell>
          <cell r="F155">
            <v>50.8081001510036</v>
          </cell>
          <cell r="G155">
            <v>39.305329967126454</v>
          </cell>
          <cell r="H155">
            <v>40.310980000000008</v>
          </cell>
          <cell r="I155">
            <v>41.429050000000004</v>
          </cell>
          <cell r="J155">
            <v>37.587730000000008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C156">
            <v>141</v>
          </cell>
          <cell r="D156" t="str">
            <v>Fundos de Investimento</v>
          </cell>
          <cell r="E156">
            <v>2245.0048988676085</v>
          </cell>
          <cell r="F156">
            <v>2505.8175133172608</v>
          </cell>
          <cell r="G156">
            <v>2031.9823615177354</v>
          </cell>
          <cell r="H156">
            <v>2225.5354082102567</v>
          </cell>
          <cell r="I156">
            <v>2435.0291312181225</v>
          </cell>
          <cell r="J156">
            <v>2309.5378965757768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C157">
            <v>142</v>
          </cell>
          <cell r="D157" t="str">
            <v>Previdência Privada</v>
          </cell>
          <cell r="E157">
            <v>902</v>
          </cell>
          <cell r="F157">
            <v>739</v>
          </cell>
          <cell r="G157">
            <v>533</v>
          </cell>
          <cell r="H157">
            <v>1193</v>
          </cell>
          <cell r="I157">
            <v>4264</v>
          </cell>
          <cell r="J157">
            <v>782.0999750022296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D158" t="str">
            <v>Total Fundos</v>
          </cell>
          <cell r="E158">
            <v>3197.6780888315029</v>
          </cell>
          <cell r="F158">
            <v>3295.6256134682644</v>
          </cell>
          <cell r="G158">
            <v>2604.2876914848621</v>
          </cell>
          <cell r="H158">
            <v>3458.8463882102569</v>
          </cell>
          <cell r="I158">
            <v>6740.4581812181223</v>
          </cell>
          <cell r="J158">
            <v>3129.2256015780067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D159" t="str">
            <v>Total Captação</v>
          </cell>
          <cell r="E159">
            <v>7725.6798495314506</v>
          </cell>
          <cell r="F159">
            <v>7962.9088630556907</v>
          </cell>
          <cell r="G159">
            <v>7196.0327948655868</v>
          </cell>
          <cell r="H159">
            <v>6947.7529509407195</v>
          </cell>
          <cell r="I159">
            <v>10874.412589280882</v>
          </cell>
          <cell r="J159">
            <v>6653.2585620497184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D160" t="str">
            <v>Seguros</v>
          </cell>
        </row>
        <row r="161">
          <cell r="C161">
            <v>146</v>
          </cell>
          <cell r="D161" t="str">
            <v>Capitalização</v>
          </cell>
          <cell r="E161">
            <v>2327.0617007850669</v>
          </cell>
          <cell r="F161">
            <v>1686.0068204440176</v>
          </cell>
          <cell r="G161">
            <v>1220.857590328902</v>
          </cell>
          <cell r="H161">
            <v>1627</v>
          </cell>
          <cell r="I161">
            <v>3413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C162">
            <v>147</v>
          </cell>
          <cell r="D162" t="str">
            <v>Vida</v>
          </cell>
          <cell r="E162">
            <v>5073.3992890967056</v>
          </cell>
          <cell r="F162">
            <v>950.4556683935225</v>
          </cell>
          <cell r="G162">
            <v>4292.9359592199326</v>
          </cell>
          <cell r="H162">
            <v>4980</v>
          </cell>
          <cell r="I162">
            <v>2943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C163">
            <v>148</v>
          </cell>
          <cell r="D163" t="str">
            <v>Auto</v>
          </cell>
          <cell r="E163">
            <v>238.27938981563784</v>
          </cell>
          <cell r="F163">
            <v>244.95517995394766</v>
          </cell>
          <cell r="G163">
            <v>180.39846002683043</v>
          </cell>
          <cell r="H163">
            <v>201</v>
          </cell>
          <cell r="I163">
            <v>196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C164">
            <v>149</v>
          </cell>
          <cell r="D164" t="str">
            <v>Demais Ramos</v>
          </cell>
          <cell r="E164">
            <v>-1285.1545497052139</v>
          </cell>
          <cell r="F164">
            <v>2213.0222299553211</v>
          </cell>
          <cell r="G164">
            <v>-677.1073400532257</v>
          </cell>
          <cell r="H164">
            <v>630.5</v>
          </cell>
          <cell r="I164">
            <v>-461.53575999999975</v>
          </cell>
          <cell r="J164">
            <v>6319.0124500000002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D165" t="str">
            <v>Total Seguros</v>
          </cell>
          <cell r="E165">
            <v>6353.5858299921965</v>
          </cell>
          <cell r="F165">
            <v>5094.4398987468085</v>
          </cell>
          <cell r="G165">
            <v>5017.0846695224391</v>
          </cell>
          <cell r="H165">
            <v>7438.5</v>
          </cell>
          <cell r="I165">
            <v>6090.4642400000002</v>
          </cell>
          <cell r="J165">
            <v>6319.0124500000002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D166" t="str">
            <v>Cartões/Tarifas/Comissões/Outras Despesas Operacionais</v>
          </cell>
        </row>
        <row r="167">
          <cell r="C167">
            <v>151</v>
          </cell>
          <cell r="D167" t="str">
            <v>Cartão de Crédito</v>
          </cell>
          <cell r="E167">
            <v>6542</v>
          </cell>
          <cell r="F167">
            <v>5599.9999999999891</v>
          </cell>
          <cell r="G167">
            <v>5540</v>
          </cell>
          <cell r="H167">
            <v>6070</v>
          </cell>
          <cell r="I167">
            <v>4165</v>
          </cell>
          <cell r="J167">
            <v>3081.5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C168">
            <v>152</v>
          </cell>
          <cell r="D168" t="str">
            <v>Tarifas</v>
          </cell>
          <cell r="E168">
            <v>21819.008794870664</v>
          </cell>
          <cell r="F168">
            <v>17909.492777247448</v>
          </cell>
          <cell r="G168">
            <v>16622.845926280246</v>
          </cell>
          <cell r="H168">
            <v>17297</v>
          </cell>
          <cell r="I168">
            <v>17238.567159999984</v>
          </cell>
          <cell r="J168">
            <v>16907.449646499997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C169">
            <v>153</v>
          </cell>
          <cell r="D169" t="str">
            <v>Outras Comissões</v>
          </cell>
          <cell r="E169">
            <v>257.81725</v>
          </cell>
          <cell r="F169">
            <v>252.26903999999999</v>
          </cell>
          <cell r="G169">
            <v>196.06111000000001</v>
          </cell>
          <cell r="H169">
            <v>157.44999999999999</v>
          </cell>
          <cell r="I169">
            <v>262</v>
          </cell>
          <cell r="J169">
            <v>252.07900000000001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C170">
            <v>154</v>
          </cell>
          <cell r="D170" t="str">
            <v>Outras Despesas Operacionais</v>
          </cell>
          <cell r="E170">
            <v>-638.49366589007366</v>
          </cell>
          <cell r="F170">
            <v>-658</v>
          </cell>
          <cell r="G170">
            <v>-668</v>
          </cell>
          <cell r="H170">
            <v>-632</v>
          </cell>
          <cell r="I170">
            <v>-697</v>
          </cell>
          <cell r="J170">
            <v>-481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D171" t="str">
            <v>Derivativos / Outros</v>
          </cell>
          <cell r="E171">
            <v>30.325380451977253</v>
          </cell>
          <cell r="F171">
            <v>45.509700670721941</v>
          </cell>
          <cell r="G171">
            <v>53.486000996083021</v>
          </cell>
          <cell r="H171">
            <v>4113.9647700000005</v>
          </cell>
          <cell r="I171">
            <v>21.672620000000002</v>
          </cell>
          <cell r="J171">
            <v>700.00330000000008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D172" t="str">
            <v>Total Serviços / Outros</v>
          </cell>
          <cell r="E172">
            <v>28010.657759432568</v>
          </cell>
          <cell r="F172">
            <v>23149.271517918158</v>
          </cell>
          <cell r="G172">
            <v>21744.393037276328</v>
          </cell>
          <cell r="H172">
            <v>27006.414770000003</v>
          </cell>
          <cell r="I172">
            <v>20990.239779999985</v>
          </cell>
          <cell r="J172">
            <v>20460.031946499999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D173" t="str">
            <v>Total Seguros + Serv. / Outros</v>
          </cell>
          <cell r="E173">
            <v>34364.243589424761</v>
          </cell>
          <cell r="F173">
            <v>28243.711416664966</v>
          </cell>
          <cell r="G173">
            <v>26761.477706798767</v>
          </cell>
          <cell r="H173">
            <v>34444.914770000003</v>
          </cell>
          <cell r="I173">
            <v>27080.704019999986</v>
          </cell>
          <cell r="J173">
            <v>26779.044396500001</v>
          </cell>
        </row>
        <row r="174">
          <cell r="D174" t="str">
            <v>Resultado</v>
          </cell>
        </row>
        <row r="175">
          <cell r="D175" t="str">
            <v>Margem Operacional</v>
          </cell>
          <cell r="E175">
            <v>84539.270683220719</v>
          </cell>
          <cell r="F175">
            <v>76166.60652034072</v>
          </cell>
          <cell r="G175">
            <v>70543.79570381048</v>
          </cell>
          <cell r="H175">
            <v>81062.769959339988</v>
          </cell>
          <cell r="I175">
            <v>75855.929416411207</v>
          </cell>
          <cell r="J175">
            <v>71375.636775927182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C176">
            <v>159</v>
          </cell>
          <cell r="D176" t="str">
            <v>Pdd Gerencial</v>
          </cell>
          <cell r="E176">
            <v>-40370.398302975307</v>
          </cell>
          <cell r="F176">
            <v>-26350.094782491804</v>
          </cell>
          <cell r="G176">
            <v>-27608.224510679869</v>
          </cell>
          <cell r="H176">
            <v>-36983</v>
          </cell>
          <cell r="I176">
            <v>-28129</v>
          </cell>
          <cell r="J176">
            <v>-29608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D177" t="str">
            <v>Margem Bruta</v>
          </cell>
          <cell r="E177">
            <v>44168.872380245411</v>
          </cell>
          <cell r="F177">
            <v>49816.511737848916</v>
          </cell>
          <cell r="G177">
            <v>42935.571193130614</v>
          </cell>
          <cell r="H177">
            <v>44079.769959339988</v>
          </cell>
          <cell r="I177">
            <v>47726.929416411207</v>
          </cell>
          <cell r="J177">
            <v>41767.636775927182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C178">
            <v>164</v>
          </cell>
          <cell r="D178" t="str">
            <v>Custos Diretos</v>
          </cell>
          <cell r="E178">
            <v>43643.375571534809</v>
          </cell>
          <cell r="F178">
            <v>60865</v>
          </cell>
          <cell r="G178">
            <v>59578.45</v>
          </cell>
          <cell r="H178">
            <v>58458</v>
          </cell>
          <cell r="I178">
            <v>56637.5</v>
          </cell>
          <cell r="J178">
            <v>56637.5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D179" t="str">
            <v>Margem Contribuição</v>
          </cell>
          <cell r="E179">
            <v>525.49680871060264</v>
          </cell>
          <cell r="F179">
            <v>-11048.488262151084</v>
          </cell>
          <cell r="G179">
            <v>-16642.878806869383</v>
          </cell>
          <cell r="H179">
            <v>-14378.230040660012</v>
          </cell>
          <cell r="I179">
            <v>-8910.5705835887929</v>
          </cell>
          <cell r="J179">
            <v>-14869.863224072818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D180" t="str">
            <v>Recuperação Pré-2000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165</v>
          </cell>
          <cell r="D181" t="str">
            <v>Custos Indiretos</v>
          </cell>
          <cell r="E181">
            <v>18593.883497486968</v>
          </cell>
          <cell r="F181">
            <v>7835</v>
          </cell>
          <cell r="G181">
            <v>7310.45</v>
          </cell>
          <cell r="H181">
            <v>7579.5</v>
          </cell>
          <cell r="I181">
            <v>8219</v>
          </cell>
          <cell r="J181">
            <v>8219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D182" t="str">
            <v>BAI</v>
          </cell>
          <cell r="E182">
            <v>-18068.386688776365</v>
          </cell>
          <cell r="F182">
            <v>-18883.488262151084</v>
          </cell>
          <cell r="G182">
            <v>-23953.328806869384</v>
          </cell>
          <cell r="H182">
            <v>-21957.730040660012</v>
          </cell>
          <cell r="I182">
            <v>-17129.570583588793</v>
          </cell>
          <cell r="J182">
            <v>-23088.863224072818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D183" t="str">
            <v>Remuneração Capital Alocado</v>
          </cell>
          <cell r="E183">
            <v>0</v>
          </cell>
          <cell r="F183">
            <v>2649.5452511455319</v>
          </cell>
          <cell r="G183">
            <v>2159.1280411313892</v>
          </cell>
          <cell r="H183">
            <v>2338.3730148295381</v>
          </cell>
          <cell r="I183">
            <v>2529.349295927962</v>
          </cell>
          <cell r="J183">
            <v>2396.7020974312641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D184" t="str">
            <v>BAI ( Final )</v>
          </cell>
          <cell r="E184">
            <v>-18068.386688776365</v>
          </cell>
          <cell r="F184">
            <v>-16233.943011005553</v>
          </cell>
          <cell r="G184">
            <v>-21794.200765737995</v>
          </cell>
          <cell r="H184">
            <v>-19619.357025830475</v>
          </cell>
          <cell r="I184">
            <v>-14600.221287660832</v>
          </cell>
          <cell r="J184">
            <v>-20692.161126641553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D185" t="str">
            <v>Impostos</v>
          </cell>
          <cell r="E185">
            <v>4240.6862780539059</v>
          </cell>
          <cell r="F185">
            <v>180.53000399091343</v>
          </cell>
          <cell r="G185">
            <v>3622.6608285208981</v>
          </cell>
          <cell r="H185">
            <v>-2071.8741533300845</v>
          </cell>
          <cell r="I185">
            <v>2812.0109562134403</v>
          </cell>
          <cell r="J185">
            <v>4264.97369808437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D186" t="str">
            <v>. PIS/Cofins</v>
          </cell>
          <cell r="E186">
            <v>-2882.6745395909993</v>
          </cell>
          <cell r="F186">
            <v>-2672.8258489708678</v>
          </cell>
          <cell r="G186">
            <v>-2496.0965352895414</v>
          </cell>
          <cell r="H186">
            <v>-2768</v>
          </cell>
          <cell r="I186">
            <v>-2509</v>
          </cell>
          <cell r="J186">
            <v>-2279.6485378963416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D187" t="str">
            <v>. IR/CS</v>
          </cell>
          <cell r="E187">
            <v>7123.3608176449052</v>
          </cell>
          <cell r="F187">
            <v>2853.3558529617812</v>
          </cell>
          <cell r="G187">
            <v>6118.7573638104395</v>
          </cell>
          <cell r="H187">
            <v>696.12584666991552</v>
          </cell>
          <cell r="I187">
            <v>5321.0109562134403</v>
          </cell>
          <cell r="J187">
            <v>6544.6222359807116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D188" t="str">
            <v>BDI</v>
          </cell>
          <cell r="E188">
            <v>-13827.70041072246</v>
          </cell>
          <cell r="F188">
            <v>-16053.413007014638</v>
          </cell>
          <cell r="G188">
            <v>-18171.539937217098</v>
          </cell>
          <cell r="H188">
            <v>-21691.231179160561</v>
          </cell>
          <cell r="I188">
            <v>-11788.210331447392</v>
          </cell>
          <cell r="J188">
            <v>-16427.187428557183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94">
          <cell r="D194" t="str">
            <v>P&amp;C/Rentabilidade:</v>
          </cell>
          <cell r="E194">
            <v>37455.494903356484</v>
          </cell>
          <cell r="Q194" t="str">
            <v>PreviaMai02.XLS</v>
          </cell>
        </row>
      </sheetData>
      <sheetData sheetId="2" refreshError="1">
        <row r="5">
          <cell r="D5" t="str">
            <v>Business Plan 2002</v>
          </cell>
          <cell r="E5" t="str">
            <v>Produção : Saldo Médio</v>
          </cell>
          <cell r="Q5" t="str">
            <v>Segto : Varejo - Particulares</v>
          </cell>
        </row>
        <row r="7">
          <cell r="D7" t="str">
            <v>Valores em R$ Mil</v>
          </cell>
        </row>
        <row r="9">
          <cell r="D9" t="str">
            <v>Itens / Período</v>
          </cell>
          <cell r="E9" t="str">
            <v>Real</v>
          </cell>
        </row>
        <row r="10">
          <cell r="E10" t="str">
            <v>Dez/01</v>
          </cell>
          <cell r="F10" t="str">
            <v>Jan/02</v>
          </cell>
          <cell r="G10" t="str">
            <v>Fev/02</v>
          </cell>
          <cell r="H10" t="str">
            <v>Mar/02</v>
          </cell>
          <cell r="I10" t="str">
            <v>Abr/02</v>
          </cell>
          <cell r="J10" t="str">
            <v>Mai/02</v>
          </cell>
          <cell r="K10" t="str">
            <v>Jun/02</v>
          </cell>
          <cell r="L10" t="str">
            <v>Jul/02</v>
          </cell>
          <cell r="M10" t="str">
            <v>Ago/02</v>
          </cell>
          <cell r="N10" t="str">
            <v>Set/02</v>
          </cell>
          <cell r="O10" t="str">
            <v>Out/02</v>
          </cell>
          <cell r="P10" t="str">
            <v>Nov/02</v>
          </cell>
          <cell r="Q10" t="str">
            <v>Dez/02</v>
          </cell>
        </row>
        <row r="11">
          <cell r="D11" t="str">
            <v>Saldos Médios</v>
          </cell>
        </row>
        <row r="12">
          <cell r="C12">
            <v>10</v>
          </cell>
          <cell r="D12" t="str">
            <v>Capital de Giro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11</v>
          </cell>
          <cell r="D13" t="str">
            <v>Adiantamento a Depositante</v>
          </cell>
          <cell r="E13">
            <v>4635.8</v>
          </cell>
          <cell r="F13">
            <v>5001.6241227798164</v>
          </cell>
          <cell r="G13">
            <v>4417.0795989735052</v>
          </cell>
          <cell r="H13">
            <v>3859.3324100000018</v>
          </cell>
          <cell r="I13">
            <v>3762.6073100000021</v>
          </cell>
          <cell r="J13">
            <v>3056.4224500000009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12</v>
          </cell>
          <cell r="D14" t="str">
            <v>Conta Garantida</v>
          </cell>
          <cell r="E14">
            <v>1544</v>
          </cell>
          <cell r="F14">
            <v>1688.8789867162704</v>
          </cell>
          <cell r="G14">
            <v>1771.6130595207214</v>
          </cell>
          <cell r="H14">
            <v>1672.5948199999998</v>
          </cell>
          <cell r="I14">
            <v>1635.80657</v>
          </cell>
          <cell r="J14">
            <v>1862.97965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13</v>
          </cell>
          <cell r="D15" t="str">
            <v>Desconto de Títulos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D16" t="str">
            <v>Interbancário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D17" t="str">
            <v>Commercial Papers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14</v>
          </cell>
          <cell r="D18" t="str">
            <v>Cheque Especial</v>
          </cell>
          <cell r="E18">
            <v>166677.17083895206</v>
          </cell>
          <cell r="F18">
            <v>161300.00951200724</v>
          </cell>
          <cell r="G18">
            <v>158652.8794747889</v>
          </cell>
          <cell r="H18">
            <v>152259.28677000001</v>
          </cell>
          <cell r="I18">
            <v>151526.54337999987</v>
          </cell>
          <cell r="J18">
            <v>144936.02281999998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15</v>
          </cell>
          <cell r="D19" t="str">
            <v>Cheque Empresa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16</v>
          </cell>
          <cell r="D20" t="str">
            <v>Crédito Pessoal</v>
          </cell>
          <cell r="E20">
            <v>72709.368369999967</v>
          </cell>
          <cell r="F20">
            <v>69012.971977282024</v>
          </cell>
          <cell r="G20">
            <v>68199.982669041492</v>
          </cell>
          <cell r="H20">
            <v>67297.347009999998</v>
          </cell>
          <cell r="I20">
            <v>67539.265419999982</v>
          </cell>
          <cell r="J20">
            <v>73240.857070000027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17</v>
          </cell>
          <cell r="D21" t="str">
            <v>Crédito Pessoal Convênio</v>
          </cell>
          <cell r="E21">
            <v>51962.817959999978</v>
          </cell>
          <cell r="F21">
            <v>48490.104657093994</v>
          </cell>
          <cell r="G21">
            <v>45471.447655146942</v>
          </cell>
          <cell r="H21">
            <v>43267.399810000003</v>
          </cell>
          <cell r="I21">
            <v>40943.394090000002</v>
          </cell>
          <cell r="J21">
            <v>38509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18</v>
          </cell>
          <cell r="D22" t="str">
            <v>Crédito Especial</v>
          </cell>
          <cell r="E22">
            <v>30621.755309999997</v>
          </cell>
          <cell r="F22">
            <v>31686.846873809118</v>
          </cell>
          <cell r="G22">
            <v>31887.353450164315</v>
          </cell>
          <cell r="H22">
            <v>31638.045490000004</v>
          </cell>
          <cell r="I22">
            <v>31245.134179999997</v>
          </cell>
          <cell r="J22">
            <v>30051.49063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19</v>
          </cell>
          <cell r="D23" t="str">
            <v>Cheque Cash</v>
          </cell>
          <cell r="E23">
            <v>400.2</v>
          </cell>
          <cell r="F23">
            <v>318.5395076032728</v>
          </cell>
          <cell r="G23">
            <v>282.19662878848612</v>
          </cell>
          <cell r="H23">
            <v>232.85978000000003</v>
          </cell>
          <cell r="I23">
            <v>158.93267000000003</v>
          </cell>
          <cell r="J23">
            <v>110.72866000000002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20</v>
          </cell>
          <cell r="D24" t="str">
            <v>Crédito Rural</v>
          </cell>
          <cell r="E24">
            <v>78684.2</v>
          </cell>
          <cell r="F24">
            <v>80172.954433917999</v>
          </cell>
          <cell r="G24">
            <v>79307.182456067094</v>
          </cell>
          <cell r="H24">
            <v>77631.657000000021</v>
          </cell>
          <cell r="I24">
            <v>72832.426250000048</v>
          </cell>
          <cell r="J24">
            <v>69714.082149999987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D25" t="str">
            <v>Cartão - Financiamentos</v>
          </cell>
          <cell r="E25">
            <v>217942.65299999999</v>
          </cell>
          <cell r="F25">
            <v>212957.40400000001</v>
          </cell>
          <cell r="G25">
            <v>217691</v>
          </cell>
          <cell r="H25">
            <v>213090</v>
          </cell>
          <cell r="I25">
            <v>207750</v>
          </cell>
          <cell r="J25">
            <v>203014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21</v>
          </cell>
          <cell r="D26" t="str">
            <v>Leasing / CDC</v>
          </cell>
          <cell r="E26">
            <v>229178.8</v>
          </cell>
          <cell r="F26">
            <v>222861.01349231228</v>
          </cell>
          <cell r="G26">
            <v>220548.96490338072</v>
          </cell>
          <cell r="H26">
            <v>218747.32010999994</v>
          </cell>
          <cell r="I26">
            <v>218211.23675000013</v>
          </cell>
          <cell r="J26">
            <v>217946.95196000024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22</v>
          </cell>
          <cell r="D27" t="str">
            <v>Financiamento de Veículos</v>
          </cell>
          <cell r="E27">
            <v>535515.99423694611</v>
          </cell>
          <cell r="F27">
            <v>541860</v>
          </cell>
          <cell r="G27">
            <v>547056.95977637765</v>
          </cell>
          <cell r="H27">
            <v>548586.81283000007</v>
          </cell>
          <cell r="I27">
            <v>552139.88698000007</v>
          </cell>
          <cell r="J27">
            <v>554432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23</v>
          </cell>
          <cell r="D28" t="str">
            <v>Crédito Imobiliário</v>
          </cell>
          <cell r="E28">
            <v>247498.9313</v>
          </cell>
          <cell r="F28">
            <v>258735.07030030532</v>
          </cell>
          <cell r="G28">
            <v>259040.50325542703</v>
          </cell>
          <cell r="H28">
            <v>261946</v>
          </cell>
          <cell r="I28">
            <v>273578</v>
          </cell>
          <cell r="J28">
            <v>300640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24</v>
          </cell>
          <cell r="D29" t="str">
            <v>Renegociações</v>
          </cell>
          <cell r="E29">
            <v>58779.199999999997</v>
          </cell>
          <cell r="F29">
            <v>60244.448339223862</v>
          </cell>
          <cell r="G29">
            <v>59216.801834474318</v>
          </cell>
          <cell r="H29">
            <v>56357.635559999981</v>
          </cell>
          <cell r="I29">
            <v>53315.994709999984</v>
          </cell>
          <cell r="J29">
            <v>49936.709629999998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25</v>
          </cell>
          <cell r="D30" t="str">
            <v>Repasses BNDES</v>
          </cell>
          <cell r="E30">
            <v>3924</v>
          </cell>
          <cell r="F30">
            <v>4406.668794631958</v>
          </cell>
          <cell r="G30">
            <v>4923.2575132846832</v>
          </cell>
          <cell r="H30">
            <v>5830.5979800000005</v>
          </cell>
          <cell r="I30">
            <v>6567.3016200000002</v>
          </cell>
          <cell r="J30">
            <v>7273.7622300000003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26</v>
          </cell>
          <cell r="D31" t="str">
            <v>Resolução 63/2148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27</v>
          </cell>
          <cell r="D32" t="str">
            <v>Comex</v>
          </cell>
          <cell r="E32">
            <v>276.60000000000002</v>
          </cell>
          <cell r="F32">
            <v>322.45418941924498</v>
          </cell>
          <cell r="G32">
            <v>0</v>
          </cell>
          <cell r="H32">
            <v>332.33031</v>
          </cell>
          <cell r="I32">
            <v>467.07</v>
          </cell>
          <cell r="J32">
            <v>550.39843999999994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Total Ativos (In Balance)</v>
          </cell>
          <cell r="E33">
            <v>1700351.4910158983</v>
          </cell>
          <cell r="F33">
            <v>1699058.9891871023</v>
          </cell>
          <cell r="G33">
            <v>1698467.2222754359</v>
          </cell>
          <cell r="H33">
            <v>1682749.2198800005</v>
          </cell>
          <cell r="I33">
            <v>1681673.5999300003</v>
          </cell>
          <cell r="J33">
            <v>1695275.4056900002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29</v>
          </cell>
          <cell r="D34" t="str">
            <v>Fiança</v>
          </cell>
          <cell r="E34">
            <v>9862.7000000000007</v>
          </cell>
          <cell r="F34">
            <v>9987.6374533413909</v>
          </cell>
          <cell r="G34">
            <v>9382.5479597551748</v>
          </cell>
          <cell r="H34">
            <v>7244.7486700000009</v>
          </cell>
          <cell r="I34">
            <v>6746.9149399999997</v>
          </cell>
          <cell r="J34">
            <v>6812.6709999999994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Total Ativos (Off Balance)</v>
          </cell>
          <cell r="E35">
            <v>9862.7000000000007</v>
          </cell>
          <cell r="F35">
            <v>9987.6374533413909</v>
          </cell>
          <cell r="G35">
            <v>9382.5479597551748</v>
          </cell>
          <cell r="H35">
            <v>7244.7486700000009</v>
          </cell>
          <cell r="I35">
            <v>6746.9149399999997</v>
          </cell>
          <cell r="J35">
            <v>6812.6709999999994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D36" t="str">
            <v>Total Ativos</v>
          </cell>
          <cell r="E36">
            <v>1710214.1910158983</v>
          </cell>
          <cell r="F36">
            <v>1709046.6266404437</v>
          </cell>
          <cell r="G36">
            <v>1707849.7702351911</v>
          </cell>
          <cell r="H36">
            <v>1689993.9685500003</v>
          </cell>
          <cell r="I36">
            <v>1688420.5148700003</v>
          </cell>
          <cell r="J36">
            <v>1702088.0766900002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37</v>
          </cell>
          <cell r="D37" t="str">
            <v>CDB</v>
          </cell>
          <cell r="E37">
            <v>454273</v>
          </cell>
          <cell r="F37">
            <v>448504.37856879871</v>
          </cell>
          <cell r="G37">
            <v>451133</v>
          </cell>
          <cell r="H37">
            <v>449950</v>
          </cell>
          <cell r="I37">
            <v>441581</v>
          </cell>
          <cell r="J37">
            <v>432237.00000000023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38</v>
          </cell>
          <cell r="D38" t="str">
            <v>Assunção de Dívida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39</v>
          </cell>
          <cell r="D39" t="str">
            <v>Poupança</v>
          </cell>
          <cell r="E39">
            <v>573134.4</v>
          </cell>
          <cell r="F39">
            <v>573396.19514144934</v>
          </cell>
          <cell r="G39">
            <v>570091.55931142811</v>
          </cell>
          <cell r="H39">
            <v>567088.56190000032</v>
          </cell>
          <cell r="I39">
            <v>561930.03106999933</v>
          </cell>
          <cell r="J39">
            <v>555465.93660000013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40</v>
          </cell>
          <cell r="D40" t="str">
            <v>Poupança Premiada</v>
          </cell>
          <cell r="H40">
            <v>0</v>
          </cell>
          <cell r="I40">
            <v>0</v>
          </cell>
          <cell r="J40">
            <v>0</v>
          </cell>
        </row>
        <row r="41">
          <cell r="C41">
            <v>41</v>
          </cell>
          <cell r="D41" t="str">
            <v>PoupMax</v>
          </cell>
          <cell r="E41">
            <v>253024.3</v>
          </cell>
          <cell r="F41">
            <v>246062.79125878215</v>
          </cell>
          <cell r="G41">
            <v>234862.94201530516</v>
          </cell>
          <cell r="H41">
            <v>233512.78318000003</v>
          </cell>
          <cell r="I41">
            <v>228368.51764999994</v>
          </cell>
          <cell r="J41">
            <v>223338.71253000019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42</v>
          </cell>
          <cell r="D42" t="str">
            <v>Depósito a Vista</v>
          </cell>
          <cell r="E42">
            <v>68260.2</v>
          </cell>
          <cell r="F42">
            <v>64920.700703166425</v>
          </cell>
          <cell r="G42">
            <v>59017.752696096897</v>
          </cell>
          <cell r="H42">
            <v>57936.965020000011</v>
          </cell>
          <cell r="I42">
            <v>57258.024589999965</v>
          </cell>
          <cell r="J42">
            <v>59990.372860000003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43</v>
          </cell>
          <cell r="D43" t="str">
            <v>Float</v>
          </cell>
          <cell r="E43">
            <v>435.6</v>
          </cell>
          <cell r="F43">
            <v>406.75180930635543</v>
          </cell>
          <cell r="G43">
            <v>379.3652911168756</v>
          </cell>
          <cell r="H43">
            <v>339.14170000000024</v>
          </cell>
          <cell r="I43">
            <v>439.84255000000007</v>
          </cell>
          <cell r="J43">
            <v>406.15431000000007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D44" t="str">
            <v>Total Passivos</v>
          </cell>
          <cell r="E44">
            <v>1349127.5</v>
          </cell>
          <cell r="F44">
            <v>1333290.8174815031</v>
          </cell>
          <cell r="G44">
            <v>1315484.6193139469</v>
          </cell>
          <cell r="H44">
            <v>1308827.4518000004</v>
          </cell>
          <cell r="I44">
            <v>1289577.4158599994</v>
          </cell>
          <cell r="J44">
            <v>1271438.1763000004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45</v>
          </cell>
          <cell r="D45" t="str">
            <v>Conta Inteligente</v>
          </cell>
          <cell r="E45">
            <v>1004.4</v>
          </cell>
          <cell r="F45">
            <v>970.51190576946829</v>
          </cell>
          <cell r="G45">
            <v>948.25122472143266</v>
          </cell>
          <cell r="H45">
            <v>912.25961000000029</v>
          </cell>
          <cell r="I45">
            <v>851.01639000000011</v>
          </cell>
          <cell r="J45">
            <v>822.96032000000002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46</v>
          </cell>
          <cell r="D46" t="str">
            <v>Fundos de Investimento</v>
          </cell>
          <cell r="E46">
            <v>1980578</v>
          </cell>
          <cell r="F46">
            <v>1974801.4702905952</v>
          </cell>
          <cell r="G46">
            <v>1981459</v>
          </cell>
          <cell r="H46">
            <v>2005294</v>
          </cell>
          <cell r="I46">
            <v>2056709</v>
          </cell>
          <cell r="J46">
            <v>2061135.0000000005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47</v>
          </cell>
          <cell r="D47" t="str">
            <v>Previdência Privada</v>
          </cell>
          <cell r="E47">
            <v>0</v>
          </cell>
          <cell r="F47">
            <v>75131.150854383915</v>
          </cell>
          <cell r="G47">
            <v>77309.755647846789</v>
          </cell>
          <cell r="H47">
            <v>76978.933868066291</v>
          </cell>
          <cell r="I47">
            <v>79444</v>
          </cell>
          <cell r="J47">
            <v>79797.948821818805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D48" t="str">
            <v>Total Fundos</v>
          </cell>
          <cell r="E48">
            <v>1981582.4</v>
          </cell>
          <cell r="F48">
            <v>2050903.1330507484</v>
          </cell>
          <cell r="G48">
            <v>2059717.006872568</v>
          </cell>
          <cell r="H48">
            <v>2083185.1934780665</v>
          </cell>
          <cell r="I48">
            <v>2137004.01639</v>
          </cell>
          <cell r="J48">
            <v>2141755.9091418195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D49" t="str">
            <v>Total Captação</v>
          </cell>
          <cell r="E49">
            <v>3330709.9</v>
          </cell>
          <cell r="F49">
            <v>3384193.9505322515</v>
          </cell>
          <cell r="G49">
            <v>3375201.6261865152</v>
          </cell>
          <cell r="H49">
            <v>3392012.6452780669</v>
          </cell>
          <cell r="I49">
            <v>3426581.4322499996</v>
          </cell>
          <cell r="J49">
            <v>3413194.0854418199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D50" t="str">
            <v>Base Ativa de Clientes</v>
          </cell>
        </row>
        <row r="51">
          <cell r="C51" t="e">
            <v>#N/A</v>
          </cell>
          <cell r="D51" t="str">
            <v>Base Ativa Particulares</v>
          </cell>
          <cell r="E51">
            <v>1112213</v>
          </cell>
          <cell r="F51">
            <v>1109306</v>
          </cell>
          <cell r="G51">
            <v>1084738.4843963915</v>
          </cell>
          <cell r="H51">
            <v>1101138</v>
          </cell>
          <cell r="I51">
            <v>1092117</v>
          </cell>
          <cell r="J51">
            <v>1088151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e">
            <v>#N/A</v>
          </cell>
          <cell r="D52" t="str">
            <v>Base Ativa PyMes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D53" t="str">
            <v>Base Ativa Varejo - Particulares</v>
          </cell>
          <cell r="E53">
            <v>1112213</v>
          </cell>
          <cell r="F53">
            <v>1109306</v>
          </cell>
          <cell r="G53">
            <v>1084738.4843963915</v>
          </cell>
          <cell r="H53">
            <v>1101138</v>
          </cell>
          <cell r="I53">
            <v>1092117</v>
          </cell>
          <cell r="J53">
            <v>1088151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6">
          <cell r="D56" t="str">
            <v>P&amp;C/Rentabilidade:</v>
          </cell>
          <cell r="E56">
            <v>37455.494903356484</v>
          </cell>
          <cell r="Q56" t="str">
            <v>PreviaMai02.XLS</v>
          </cell>
        </row>
        <row r="62">
          <cell r="D62" t="str">
            <v>Business Plan 2002</v>
          </cell>
          <cell r="E62" t="str">
            <v>Spread's (% a.m.)</v>
          </cell>
          <cell r="Q62" t="str">
            <v>Segto : Varejo - Particulares</v>
          </cell>
        </row>
        <row r="66">
          <cell r="D66" t="str">
            <v>Itens / Período</v>
          </cell>
          <cell r="E66" t="str">
            <v>Real</v>
          </cell>
        </row>
        <row r="67">
          <cell r="E67" t="str">
            <v>Dez/01</v>
          </cell>
          <cell r="F67" t="str">
            <v>Jan/02</v>
          </cell>
          <cell r="G67" t="str">
            <v>Fev/02</v>
          </cell>
          <cell r="H67" t="str">
            <v>Mar/02</v>
          </cell>
          <cell r="I67" t="str">
            <v>Abr/02</v>
          </cell>
          <cell r="J67" t="str">
            <v>Mai/02</v>
          </cell>
          <cell r="K67" t="str">
            <v>Jun/02</v>
          </cell>
          <cell r="L67" t="str">
            <v>Jul/02</v>
          </cell>
          <cell r="M67" t="str">
            <v>Ago/02</v>
          </cell>
          <cell r="N67" t="str">
            <v>Set/02</v>
          </cell>
          <cell r="O67" t="str">
            <v>Out/02</v>
          </cell>
          <cell r="P67" t="str">
            <v>Nov/02</v>
          </cell>
          <cell r="Q67" t="str">
            <v>Dez/02</v>
          </cell>
        </row>
        <row r="69">
          <cell r="D69" t="str">
            <v>Capital de Giro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D70" t="str">
            <v>Adiantamento a Depositante</v>
          </cell>
          <cell r="E70">
            <v>0.1205164157211269</v>
          </cell>
          <cell r="F70">
            <v>0.123127693257377</v>
          </cell>
          <cell r="G70">
            <v>0.10364360196582396</v>
          </cell>
          <cell r="H70">
            <v>0.10351041516011827</v>
          </cell>
          <cell r="I70">
            <v>0.12369082438209575</v>
          </cell>
          <cell r="J70">
            <v>8.5038064682452508E-2</v>
          </cell>
        </row>
        <row r="71">
          <cell r="D71" t="str">
            <v>Conta Garantida</v>
          </cell>
          <cell r="E71">
            <v>1.6198892487046632E-2</v>
          </cell>
          <cell r="F71">
            <v>9.5035406561760974E-3</v>
          </cell>
          <cell r="G71">
            <v>9.557120771551738E-3</v>
          </cell>
          <cell r="H71">
            <v>6.7617691175200483E-3</v>
          </cell>
          <cell r="I71">
            <v>1.0636954465832717E-2</v>
          </cell>
          <cell r="J71">
            <v>9.3792489896494594E-3</v>
          </cell>
        </row>
        <row r="72">
          <cell r="D72" t="str">
            <v>Desconto de Títulos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D73" t="str">
            <v>Interbancário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D74" t="str">
            <v>Commercial Papers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D75" t="str">
            <v>Cheque Especial</v>
          </cell>
          <cell r="E75">
            <v>8.1004315005637054E-2</v>
          </cell>
          <cell r="F75">
            <v>7.893142249377097E-2</v>
          </cell>
          <cell r="G75">
            <v>7.1213914435864056E-2</v>
          </cell>
          <cell r="H75">
            <v>7.8920966037045889E-2</v>
          </cell>
          <cell r="I75">
            <v>7.676179856377062E-2</v>
          </cell>
          <cell r="J75">
            <v>7.4427775235677618E-2</v>
          </cell>
        </row>
        <row r="76">
          <cell r="D76" t="str">
            <v>Cheque Empresa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D77" t="str">
            <v>Crédito Pessoal</v>
          </cell>
          <cell r="E77">
            <v>2.7999142966561311E-2</v>
          </cell>
          <cell r="F77">
            <v>2.7767642020729785E-2</v>
          </cell>
          <cell r="G77">
            <v>2.7487412368315263E-2</v>
          </cell>
          <cell r="H77">
            <v>3.1892181421075604E-2</v>
          </cell>
          <cell r="I77">
            <v>2.8935732834033542E-2</v>
          </cell>
          <cell r="J77">
            <v>3.0212290905950758E-2</v>
          </cell>
        </row>
        <row r="78">
          <cell r="D78" t="str">
            <v>Crédito Pessoal Convênio</v>
          </cell>
          <cell r="E78">
            <v>1.9018423149428448E-2</v>
          </cell>
          <cell r="F78">
            <v>1.9266637896802243E-2</v>
          </cell>
          <cell r="G78">
            <v>1.8816871272346561E-2</v>
          </cell>
          <cell r="H78">
            <v>2.1272366817552006E-2</v>
          </cell>
          <cell r="I78">
            <v>1.8083997344539641E-2</v>
          </cell>
          <cell r="J78">
            <v>1.9044480251369813E-2</v>
          </cell>
        </row>
        <row r="79">
          <cell r="D79" t="str">
            <v>Crédito Especial</v>
          </cell>
          <cell r="E79">
            <v>2.3868759403263627E-2</v>
          </cell>
          <cell r="F79">
            <v>2.2756463338964038E-2</v>
          </cell>
          <cell r="G79">
            <v>2.0924724347871151E-2</v>
          </cell>
          <cell r="H79">
            <v>1.8158187748405059E-2</v>
          </cell>
          <cell r="I79">
            <v>1.6055190453337975E-2</v>
          </cell>
          <cell r="J79">
            <v>1.5735518275021426E-2</v>
          </cell>
        </row>
        <row r="80">
          <cell r="D80" t="str">
            <v>Cheque Cash</v>
          </cell>
          <cell r="E80">
            <v>2.073963018490755E-2</v>
          </cell>
          <cell r="F80">
            <v>2.0282852974758347E-2</v>
          </cell>
          <cell r="G80">
            <v>1.708992775443836E-2</v>
          </cell>
          <cell r="H80">
            <v>2.0052024441490061E-2</v>
          </cell>
          <cell r="I80">
            <v>2.3356934732173061E-2</v>
          </cell>
          <cell r="J80">
            <v>5.2482166766941785E-2</v>
          </cell>
        </row>
        <row r="81">
          <cell r="D81" t="str">
            <v>Crédito Rural</v>
          </cell>
          <cell r="E81">
            <v>6.4206028656324902E-3</v>
          </cell>
          <cell r="F81">
            <v>6.3853527968399989E-3</v>
          </cell>
          <cell r="G81">
            <v>5.5600757050875155E-3</v>
          </cell>
          <cell r="H81">
            <v>6.3226029041219597E-3</v>
          </cell>
          <cell r="I81">
            <v>5.9663639174728153E-3</v>
          </cell>
          <cell r="J81">
            <v>6.2053127095498886E-3</v>
          </cell>
        </row>
        <row r="82">
          <cell r="D82" t="str">
            <v>Cartão - Financiamentos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D83" t="str">
            <v>Leasing / CDC</v>
          </cell>
          <cell r="E83">
            <v>7.5988704016252814E-3</v>
          </cell>
          <cell r="F83">
            <v>8.3463499968051413E-3</v>
          </cell>
          <cell r="G83">
            <v>8.4212840697625857E-3</v>
          </cell>
          <cell r="H83">
            <v>8.9006804701466779E-3</v>
          </cell>
          <cell r="I83">
            <v>8.3957113001056245E-3</v>
          </cell>
          <cell r="J83">
            <v>8.6616130599360928E-3</v>
          </cell>
        </row>
        <row r="84">
          <cell r="D84" t="str">
            <v>Financiamento de Veículos</v>
          </cell>
          <cell r="E84">
            <v>1.0510126660724192E-2</v>
          </cell>
          <cell r="F84">
            <v>1.0081375365631211E-2</v>
          </cell>
          <cell r="G84">
            <v>9.0158554881436051E-3</v>
          </cell>
          <cell r="H84">
            <v>1.0141736108635478E-2</v>
          </cell>
          <cell r="I84">
            <v>9.3234771323989444E-3</v>
          </cell>
          <cell r="J84">
            <v>9.9028582224691217E-3</v>
          </cell>
        </row>
        <row r="85">
          <cell r="D85" t="str">
            <v>Crédito Imobiliário</v>
          </cell>
          <cell r="E85">
            <v>5.4927694375168784E-3</v>
          </cell>
          <cell r="F85">
            <v>3.8599999999999988E-3</v>
          </cell>
          <cell r="G85">
            <v>3.877238286900302E-3</v>
          </cell>
          <cell r="H85">
            <v>4.2173091878680144E-3</v>
          </cell>
          <cell r="I85">
            <v>4.4462110549271057E-3</v>
          </cell>
          <cell r="J85">
            <v>4.9914988929849824E-3</v>
          </cell>
        </row>
        <row r="86">
          <cell r="D86" t="str">
            <v>Renegociações</v>
          </cell>
          <cell r="E86">
            <v>6.7285706508424751E-3</v>
          </cell>
          <cell r="F86">
            <v>6.6123136878613346E-3</v>
          </cell>
          <cell r="G86">
            <v>8.4706548891025305E-3</v>
          </cell>
          <cell r="H86">
            <v>1.126957569615967E-2</v>
          </cell>
          <cell r="I86">
            <v>1.1197222020281046E-2</v>
          </cell>
          <cell r="J86">
            <v>1.1899332062579876E-2</v>
          </cell>
        </row>
        <row r="87">
          <cell r="D87" t="str">
            <v>Repasses BNDES</v>
          </cell>
          <cell r="E87">
            <v>2.599388379204893E-3</v>
          </cell>
          <cell r="F87">
            <v>2.5477839916190131E-3</v>
          </cell>
          <cell r="G87">
            <v>3.6893925958018103E-3</v>
          </cell>
          <cell r="H87">
            <v>5.3074504718296465E-3</v>
          </cell>
          <cell r="I87">
            <v>5.2010311047659789E-3</v>
          </cell>
          <cell r="J87">
            <v>6.8235829589387035E-3</v>
          </cell>
        </row>
        <row r="88">
          <cell r="D88" t="str">
            <v>Resolução 63/2148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D89" t="str">
            <v>Comex</v>
          </cell>
          <cell r="E89">
            <v>3.598336948662329E-3</v>
          </cell>
          <cell r="F89">
            <v>-7.576921250117219E-3</v>
          </cell>
          <cell r="G89">
            <v>0</v>
          </cell>
          <cell r="H89">
            <v>9.0271633664711481E-3</v>
          </cell>
          <cell r="I89">
            <v>5.6715267518787334E-3</v>
          </cell>
          <cell r="J89">
            <v>6.7402080572757442E-3</v>
          </cell>
        </row>
        <row r="90">
          <cell r="D90" t="str">
            <v>Total Ativos (In Balance)</v>
          </cell>
          <cell r="E90">
            <v>1.6167078542330932E-2</v>
          </cell>
          <cell r="F90">
            <v>1.5409822525329967E-2</v>
          </cell>
          <cell r="G90">
            <v>1.4089133219864223E-2</v>
          </cell>
          <cell r="H90">
            <v>1.5360753061450131E-2</v>
          </cell>
          <cell r="I90">
            <v>1.4615771066004316E-2</v>
          </cell>
          <cell r="J90">
            <v>1.4421567286706507E-2</v>
          </cell>
        </row>
        <row r="91">
          <cell r="D91" t="str">
            <v>Fiança</v>
          </cell>
          <cell r="E91">
            <v>1.4194895920995263E-4</v>
          </cell>
          <cell r="F91">
            <v>1.4203559006154221E-5</v>
          </cell>
          <cell r="G91">
            <v>2.2607930875968239E-5</v>
          </cell>
          <cell r="H91">
            <v>3.2626390612940338E-5</v>
          </cell>
          <cell r="I91">
            <v>3.6800523232919252E-5</v>
          </cell>
          <cell r="J91">
            <v>3.7486031543281638E-5</v>
          </cell>
        </row>
        <row r="92">
          <cell r="D92" t="str">
            <v>Total Ativos (Off Balance)</v>
          </cell>
          <cell r="E92">
            <v>1.4194895920995263E-4</v>
          </cell>
          <cell r="F92">
            <v>1.4203559006154221E-5</v>
          </cell>
          <cell r="G92">
            <v>2.2607930875968239E-5</v>
          </cell>
          <cell r="H92">
            <v>3.2626390612940338E-5</v>
          </cell>
          <cell r="I92">
            <v>3.6800523232919252E-5</v>
          </cell>
          <cell r="J92">
            <v>3.7486031543281638E-5</v>
          </cell>
        </row>
        <row r="93">
          <cell r="D93" t="str">
            <v>Total Ativos</v>
          </cell>
          <cell r="E93">
            <v>1.6074662606146026E-2</v>
          </cell>
          <cell r="F93">
            <v>1.5319850807643309E-2</v>
          </cell>
          <cell r="G93">
            <v>1.4011854848867418E-2</v>
          </cell>
          <cell r="H93">
            <v>1.5295043699536007E-2</v>
          </cell>
          <cell r="I93">
            <v>1.4557513615743225E-2</v>
          </cell>
          <cell r="J93">
            <v>1.436399446508187E-2</v>
          </cell>
        </row>
        <row r="94">
          <cell r="D94" t="str">
            <v>CDB</v>
          </cell>
          <cell r="E94">
            <v>4.1781043557508372E-4</v>
          </cell>
          <cell r="F94">
            <v>5.0564632713563315E-4</v>
          </cell>
          <cell r="G94">
            <v>4.3105172955346631E-4</v>
          </cell>
          <cell r="H94">
            <v>4.5518984331591747E-4</v>
          </cell>
          <cell r="I94">
            <v>4.4396400660354495E-4</v>
          </cell>
          <cell r="J94">
            <v>3.6384546441051868E-4</v>
          </cell>
        </row>
        <row r="95">
          <cell r="D95" t="str">
            <v>Assunção de Dívida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D96" t="str">
            <v>Poupança</v>
          </cell>
          <cell r="E96">
            <v>3.5047625827380104E-3</v>
          </cell>
          <cell r="F96">
            <v>2.7838701384516312E-3</v>
          </cell>
          <cell r="G96">
            <v>3.2701371182609277E-3</v>
          </cell>
          <cell r="H96">
            <v>2.1769305438629634E-3</v>
          </cell>
          <cell r="I96">
            <v>2.744693002424279E-3</v>
          </cell>
          <cell r="J96">
            <v>2.2261951651980877E-3</v>
          </cell>
        </row>
        <row r="97">
          <cell r="D97" t="str">
            <v>Poupança Premiada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D98" t="str">
            <v>PoupMax</v>
          </cell>
          <cell r="E98">
            <v>3.5048017127208729E-3</v>
          </cell>
          <cell r="F98">
            <v>5.2527716889970485E-3</v>
          </cell>
          <cell r="G98">
            <v>5.3417197904020875E-3</v>
          </cell>
          <cell r="H98">
            <v>3.332827079022849E-3</v>
          </cell>
          <cell r="I98">
            <v>4.1339592426987478E-3</v>
          </cell>
          <cell r="J98">
            <v>3.4308687234225347E-3</v>
          </cell>
        </row>
        <row r="99">
          <cell r="D99" t="str">
            <v>Depósito a Vista</v>
          </cell>
          <cell r="E99">
            <v>4.4725916419817114E-3</v>
          </cell>
          <cell r="F99">
            <v>4.9272883065662413E-3</v>
          </cell>
          <cell r="G99">
            <v>4.0817709850073363E-3</v>
          </cell>
          <cell r="H99">
            <v>4.4474552629923045E-3</v>
          </cell>
          <cell r="I99">
            <v>4.7740964163081028E-3</v>
          </cell>
          <cell r="J99">
            <v>4.5507788497515956E-3</v>
          </cell>
        </row>
        <row r="100">
          <cell r="D100" t="str">
            <v>Float</v>
          </cell>
          <cell r="E100">
            <v>6.8870523415977955E-3</v>
          </cell>
          <cell r="F100">
            <v>6.2183866422273523E-3</v>
          </cell>
          <cell r="G100">
            <v>5.6103181982543725E-3</v>
          </cell>
          <cell r="H100">
            <v>6.3687243414773231E-3</v>
          </cell>
          <cell r="I100">
            <v>6.3234900761647544E-3</v>
          </cell>
          <cell r="J100">
            <v>6.6348920438638144E-3</v>
          </cell>
        </row>
        <row r="101">
          <cell r="D101" t="str">
            <v>Total Passivos</v>
          </cell>
          <cell r="E101">
            <v>2.5154034737265383E-3</v>
          </cell>
          <cell r="F101">
            <v>2.5785590847043657E-3</v>
          </cell>
          <cell r="G101">
            <v>2.7034421478997761E-3</v>
          </cell>
          <cell r="H101">
            <v>1.8928505550128813E-3</v>
          </cell>
          <cell r="I101">
            <v>2.2942200072862524E-3</v>
          </cell>
          <cell r="J101">
            <v>1.9157727158457282E-3</v>
          </cell>
        </row>
        <row r="102">
          <cell r="D102" t="str">
            <v>Conta Inteligente</v>
          </cell>
          <cell r="E102">
            <v>1.3739545997610516E-2</v>
          </cell>
          <cell r="F102">
            <v>1.5074972255414678E-2</v>
          </cell>
          <cell r="G102">
            <v>1.2297015486394546E-2</v>
          </cell>
          <cell r="H102">
            <v>1.3495040079654521E-2</v>
          </cell>
          <cell r="I102">
            <v>1.4604947855352119E-2</v>
          </cell>
          <cell r="J102">
            <v>1.3824870681492879E-2</v>
          </cell>
        </row>
        <row r="103">
          <cell r="D103" t="str">
            <v>Fundos de Investimento</v>
          </cell>
          <cell r="E103">
            <v>8.365739698209311E-4</v>
          </cell>
          <cell r="F103">
            <v>8.8801208232520566E-4</v>
          </cell>
          <cell r="G103">
            <v>7.1866632077438478E-4</v>
          </cell>
          <cell r="H103">
            <v>8.3780004737971417E-4</v>
          </cell>
          <cell r="I103">
            <v>8.8691868592269017E-4</v>
          </cell>
          <cell r="J103">
            <v>8.1081795233054789E-4</v>
          </cell>
        </row>
        <row r="104">
          <cell r="D104" t="str">
            <v>Previdência Privada</v>
          </cell>
          <cell r="E104">
            <v>0</v>
          </cell>
          <cell r="F104">
            <v>9.8361331031957596E-3</v>
          </cell>
          <cell r="G104">
            <v>6.8943433533520029E-3</v>
          </cell>
          <cell r="H104">
            <v>1.549774646196939E-2</v>
          </cell>
          <cell r="I104">
            <v>5.3673027541412822E-2</v>
          </cell>
          <cell r="J104">
            <v>9.8010034913125921E-3</v>
          </cell>
        </row>
        <row r="105">
          <cell r="D105" t="str">
            <v>Total Fundos</v>
          </cell>
          <cell r="E105">
            <v>1.298305838808419E-3</v>
          </cell>
          <cell r="F105">
            <v>1.2225238556903665E-3</v>
          </cell>
          <cell r="G105">
            <v>9.5579562761384854E-4</v>
          </cell>
          <cell r="H105">
            <v>1.3850647543211985E-3</v>
          </cell>
          <cell r="I105">
            <v>2.8547268263495987E-3</v>
          </cell>
          <cell r="J105">
            <v>1.1507765869391848E-3</v>
          </cell>
        </row>
        <row r="106">
          <cell r="D106" t="str">
            <v>Total Captação</v>
          </cell>
          <cell r="E106">
            <v>1.791299806686857E-3</v>
          </cell>
          <cell r="F106">
            <v>1.7567690394634297E-3</v>
          </cell>
          <cell r="G106">
            <v>1.6369407478332924E-3</v>
          </cell>
          <cell r="H106">
            <v>1.5809968056078279E-3</v>
          </cell>
          <cell r="I106">
            <v>2.6437827850095408E-3</v>
          </cell>
          <cell r="J106">
            <v>1.4357428849771682E-3</v>
          </cell>
        </row>
        <row r="109">
          <cell r="Q109" t="str">
            <v>PreviaMai02.XLS</v>
          </cell>
        </row>
        <row r="115">
          <cell r="D115" t="str">
            <v>Business Plan 2002</v>
          </cell>
          <cell r="E115" t="str">
            <v>Resultados</v>
          </cell>
          <cell r="Q115" t="str">
            <v>Segto : Varejo - Particulares</v>
          </cell>
        </row>
        <row r="117">
          <cell r="D117" t="str">
            <v>Valores em R$ Mil</v>
          </cell>
        </row>
        <row r="119">
          <cell r="D119" t="str">
            <v>Itens / Período</v>
          </cell>
          <cell r="E119" t="str">
            <v>Real</v>
          </cell>
        </row>
        <row r="120">
          <cell r="E120" t="str">
            <v>Dez/01</v>
          </cell>
          <cell r="F120" t="str">
            <v>Jan/02</v>
          </cell>
          <cell r="G120" t="str">
            <v>Fev/02</v>
          </cell>
          <cell r="H120" t="str">
            <v>Mar/02</v>
          </cell>
          <cell r="I120" t="str">
            <v>Abr/02</v>
          </cell>
          <cell r="J120" t="str">
            <v>Mai/02</v>
          </cell>
          <cell r="K120" t="str">
            <v>Jun/02</v>
          </cell>
          <cell r="L120" t="str">
            <v>Jul/02</v>
          </cell>
          <cell r="M120" t="str">
            <v>Ago/02</v>
          </cell>
          <cell r="N120" t="str">
            <v>Set/02</v>
          </cell>
          <cell r="O120" t="str">
            <v>Out/02</v>
          </cell>
          <cell r="P120" t="str">
            <v>Nov/02</v>
          </cell>
          <cell r="Q120" t="str">
            <v>Dez/02</v>
          </cell>
        </row>
        <row r="121">
          <cell r="D121" t="str">
            <v>Margem Operacional</v>
          </cell>
        </row>
        <row r="122">
          <cell r="C122">
            <v>105</v>
          </cell>
          <cell r="D122" t="str">
            <v>Capital de Giro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C123">
            <v>106</v>
          </cell>
          <cell r="D123" t="str">
            <v>Adiantamento a Depositante</v>
          </cell>
          <cell r="E123">
            <v>558.69000000000005</v>
          </cell>
          <cell r="F123">
            <v>615.83844077833055</v>
          </cell>
          <cell r="G123">
            <v>457.80203980737133</v>
          </cell>
          <cell r="H123">
            <v>399.48109999999997</v>
          </cell>
          <cell r="I123">
            <v>465.4</v>
          </cell>
          <cell r="J123">
            <v>259.91225000000003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C124">
            <v>107</v>
          </cell>
          <cell r="D124" t="str">
            <v>Conta Garantida</v>
          </cell>
          <cell r="E124">
            <v>25.011089999999999</v>
          </cell>
          <cell r="F124">
            <v>16.050330113619566</v>
          </cell>
          <cell r="G124">
            <v>16.931519970297813</v>
          </cell>
          <cell r="H124">
            <v>11.309700000000003</v>
          </cell>
          <cell r="I124">
            <v>17.399999999999999</v>
          </cell>
          <cell r="J124">
            <v>17.473350000000003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C125">
            <v>108</v>
          </cell>
          <cell r="D125" t="str">
            <v>Desconto de Títulos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D126" t="str">
            <v>Interbancário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D127" t="str">
            <v>Commercial Papers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C128">
            <v>109</v>
          </cell>
          <cell r="D128" t="str">
            <v>Cheque Especial</v>
          </cell>
          <cell r="E128">
            <v>13501.570050886856</v>
          </cell>
          <cell r="F128">
            <v>12731.63919904152</v>
          </cell>
          <cell r="G128">
            <v>11298.292583921069</v>
          </cell>
          <cell r="H128">
            <v>12016.45</v>
          </cell>
          <cell r="I128">
            <v>11631.45</v>
          </cell>
          <cell r="J128">
            <v>10787.265730000001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C129">
            <v>110</v>
          </cell>
          <cell r="D129" t="str">
            <v>Cheque Empresa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C130">
            <v>111</v>
          </cell>
          <cell r="D130" t="str">
            <v>Crédito Pessoal</v>
          </cell>
          <cell r="E130">
            <v>2035.8</v>
          </cell>
          <cell r="F130">
            <v>1916.3275006518234</v>
          </cell>
          <cell r="G130">
            <v>1874.6410471358977</v>
          </cell>
          <cell r="H130">
            <v>2146.2592</v>
          </cell>
          <cell r="I130">
            <v>1954.2981399999996</v>
          </cell>
          <cell r="J130">
            <v>2212.774080000001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C131">
            <v>112</v>
          </cell>
          <cell r="D131" t="str">
            <v>Crédito Pessoal Convênio</v>
          </cell>
          <cell r="E131">
            <v>988.25085999999999</v>
          </cell>
          <cell r="F131">
            <v>934.24128800627409</v>
          </cell>
          <cell r="G131">
            <v>855.63037709414493</v>
          </cell>
          <cell r="H131">
            <v>920.4</v>
          </cell>
          <cell r="I131">
            <v>740.42023000000006</v>
          </cell>
          <cell r="J131">
            <v>733.38389000000006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C132">
            <v>113</v>
          </cell>
          <cell r="D132" t="str">
            <v>Crédito Especial</v>
          </cell>
          <cell r="E132">
            <v>730.90331000000037</v>
          </cell>
          <cell r="F132">
            <v>721.08056921120442</v>
          </cell>
          <cell r="G132">
            <v>667.23408112782636</v>
          </cell>
          <cell r="H132">
            <v>574.48957000000007</v>
          </cell>
          <cell r="I132">
            <v>501.64658000000003</v>
          </cell>
          <cell r="J132">
            <v>472.87578000000013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C133">
            <v>114</v>
          </cell>
          <cell r="D133" t="str">
            <v>Cheque Cash</v>
          </cell>
          <cell r="E133">
            <v>8.3000000000000007</v>
          </cell>
          <cell r="F133">
            <v>6.4608899993691011</v>
          </cell>
          <cell r="G133">
            <v>4.8227199985412881</v>
          </cell>
          <cell r="H133">
            <v>4.6693099999999994</v>
          </cell>
          <cell r="I133">
            <v>3.71218</v>
          </cell>
          <cell r="J133">
            <v>5.8112799999999973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C134">
            <v>115</v>
          </cell>
          <cell r="D134" t="str">
            <v>Crédito Rural</v>
          </cell>
          <cell r="E134">
            <v>505.2</v>
          </cell>
          <cell r="F134">
            <v>511.93259882554412</v>
          </cell>
          <cell r="G134">
            <v>440.9539384129215</v>
          </cell>
          <cell r="H134">
            <v>490.83413999999999</v>
          </cell>
          <cell r="I134">
            <v>434.54476000000017</v>
          </cell>
          <cell r="J134">
            <v>432.59767999999997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D135" t="str">
            <v>Cartão - Financiamentos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116</v>
          </cell>
          <cell r="D136" t="str">
            <v>Leasing / CDC</v>
          </cell>
          <cell r="E136">
            <v>1741.5</v>
          </cell>
          <cell r="F136">
            <v>1860.0760192495513</v>
          </cell>
          <cell r="G136">
            <v>1857.3054847434678</v>
          </cell>
          <cell r="H136">
            <v>1947</v>
          </cell>
          <cell r="I136">
            <v>1832.0385461919998</v>
          </cell>
          <cell r="J136">
            <v>1887.7721654700022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C137">
            <v>117</v>
          </cell>
          <cell r="D137" t="str">
            <v>Financiamento de Veículos</v>
          </cell>
          <cell r="E137">
            <v>5628.3409282739503</v>
          </cell>
          <cell r="F137">
            <v>5462.6940556209283</v>
          </cell>
          <cell r="G137">
            <v>4932.1864931270102</v>
          </cell>
          <cell r="H137">
            <v>5563.622688399264</v>
          </cell>
          <cell r="I137">
            <v>5147.8636101433685</v>
          </cell>
          <cell r="J137">
            <v>5490.4614899999997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C138">
            <v>118</v>
          </cell>
          <cell r="D138" t="str">
            <v>Crédito Imobiliário</v>
          </cell>
          <cell r="E138">
            <v>1359.4545656627295</v>
          </cell>
          <cell r="F138">
            <v>998.71737135917829</v>
          </cell>
          <cell r="G138">
            <v>1004.361757079864</v>
          </cell>
          <cell r="H138">
            <v>1104.7072725252749</v>
          </cell>
          <cell r="I138">
            <v>1216.3855279848476</v>
          </cell>
          <cell r="J138">
            <v>1500.6442271870051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C139">
            <v>119</v>
          </cell>
          <cell r="D139" t="str">
            <v>Renegociações</v>
          </cell>
          <cell r="E139">
            <v>395.5</v>
          </cell>
          <cell r="F139">
            <v>398.35519037110498</v>
          </cell>
          <cell r="G139">
            <v>501.60509197620559</v>
          </cell>
          <cell r="H139">
            <v>635.12663999999972</v>
          </cell>
          <cell r="I139">
            <v>596.99102999999957</v>
          </cell>
          <cell r="J139">
            <v>594.21349000000021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C140">
            <v>120</v>
          </cell>
          <cell r="D140" t="str">
            <v>Repasses BNDES</v>
          </cell>
          <cell r="E140">
            <v>10.199999999999999</v>
          </cell>
          <cell r="F140">
            <v>11.227240211330354</v>
          </cell>
          <cell r="G140">
            <v>18.163829816738144</v>
          </cell>
          <cell r="H140">
            <v>30.945609999999988</v>
          </cell>
          <cell r="I140">
            <v>34.156740000000006</v>
          </cell>
          <cell r="J140">
            <v>49.633119999999984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C141">
            <v>121</v>
          </cell>
          <cell r="D141" t="str">
            <v>Resolução 63/2148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C142">
            <v>122</v>
          </cell>
          <cell r="D142" t="str">
            <v>Comex</v>
          </cell>
          <cell r="E142">
            <v>0.9953000000000003</v>
          </cell>
          <cell r="F142">
            <v>-2.4432100000000001</v>
          </cell>
          <cell r="G142">
            <v>0</v>
          </cell>
          <cell r="H142">
            <v>3</v>
          </cell>
          <cell r="I142">
            <v>2.649</v>
          </cell>
          <cell r="J142">
            <v>3.7098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D143" t="str">
            <v>Total Ativos (In Balance)</v>
          </cell>
          <cell r="E143">
            <v>27489.716104823536</v>
          </cell>
          <cell r="F143">
            <v>26182.197483439773</v>
          </cell>
          <cell r="G143">
            <v>23929.930964211355</v>
          </cell>
          <cell r="H143">
            <v>25848.295230924537</v>
          </cell>
          <cell r="I143">
            <v>24578.956344320217</v>
          </cell>
          <cell r="J143">
            <v>24448.52833265701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C144">
            <v>124</v>
          </cell>
          <cell r="D144" t="str">
            <v>Fiança</v>
          </cell>
          <cell r="E144">
            <v>1.4</v>
          </cell>
          <cell r="F144">
            <v>0.14185999790061032</v>
          </cell>
          <cell r="G144">
            <v>0.21211999571460183</v>
          </cell>
          <cell r="H144">
            <v>0.23637000000000002</v>
          </cell>
          <cell r="I144">
            <v>0.24828999999999998</v>
          </cell>
          <cell r="J144">
            <v>0.25538000000000005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D145" t="str">
            <v>Total Ativos (Off Balance)</v>
          </cell>
          <cell r="E145">
            <v>1.4</v>
          </cell>
          <cell r="F145">
            <v>0.14185999790061032</v>
          </cell>
          <cell r="G145">
            <v>0.21211999571460183</v>
          </cell>
          <cell r="H145">
            <v>0.23637000000000002</v>
          </cell>
          <cell r="I145">
            <v>0.24828999999999998</v>
          </cell>
          <cell r="J145">
            <v>0.25538000000000005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D146" t="str">
            <v>Total Ativos</v>
          </cell>
          <cell r="E146">
            <v>27491.116104823537</v>
          </cell>
          <cell r="F146">
            <v>26182.339343437674</v>
          </cell>
          <cell r="G146">
            <v>23930.143084207069</v>
          </cell>
          <cell r="H146">
            <v>25848.531600924536</v>
          </cell>
          <cell r="I146">
            <v>24579.204634320216</v>
          </cell>
          <cell r="J146">
            <v>24448.783712657008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C147">
            <v>132</v>
          </cell>
          <cell r="D147" t="str">
            <v>CDB</v>
          </cell>
          <cell r="E147">
            <v>189.8</v>
          </cell>
          <cell r="F147">
            <v>226.78459172756266</v>
          </cell>
          <cell r="G147">
            <v>194.46165990864392</v>
          </cell>
          <cell r="H147">
            <v>204.81266999999707</v>
          </cell>
          <cell r="I147">
            <v>196.04606999999999</v>
          </cell>
          <cell r="J147">
            <v>157.26747200040944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C148">
            <v>133</v>
          </cell>
          <cell r="D148" t="str">
            <v>Assunção de Dívida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C149">
            <v>134</v>
          </cell>
          <cell r="D149" t="str">
            <v>Poupança</v>
          </cell>
          <cell r="E149">
            <v>2008.7</v>
          </cell>
          <cell r="F149">
            <v>1596.2605451560651</v>
          </cell>
          <cell r="G149">
            <v>1864.2775689115522</v>
          </cell>
          <cell r="H149">
            <v>1234.5124114754335</v>
          </cell>
          <cell r="I149">
            <v>1542.3254241298848</v>
          </cell>
          <cell r="J149">
            <v>1236.5755824911478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C150">
            <v>135</v>
          </cell>
          <cell r="D150" t="str">
            <v>Poupança Premiada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C151">
            <v>136</v>
          </cell>
          <cell r="D151" t="str">
            <v>PoupMax</v>
          </cell>
          <cell r="E151">
            <v>886.8</v>
          </cell>
          <cell r="F151">
            <v>1292.5116636397213</v>
          </cell>
          <cell r="G151">
            <v>1254.5720253952136</v>
          </cell>
          <cell r="H151">
            <v>778.25772708029535</v>
          </cell>
          <cell r="I151">
            <v>944.06614428062937</v>
          </cell>
          <cell r="J151">
            <v>766.24580354863417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C152">
            <v>137</v>
          </cell>
          <cell r="D152" t="str">
            <v>Depósito a Vista</v>
          </cell>
          <cell r="E152">
            <v>305.3</v>
          </cell>
          <cell r="F152">
            <v>319.88300942879869</v>
          </cell>
          <cell r="G152">
            <v>240.89695055526681</v>
          </cell>
          <cell r="H152">
            <v>257.6720600000001</v>
          </cell>
          <cell r="I152">
            <v>273.35533000000004</v>
          </cell>
          <cell r="J152">
            <v>273.00292000000013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C153">
            <v>138</v>
          </cell>
          <cell r="D153" t="str">
            <v>Float</v>
          </cell>
          <cell r="E153">
            <v>3</v>
          </cell>
          <cell r="F153">
            <v>2.5293400176924479</v>
          </cell>
          <cell r="G153">
            <v>2.1283599965390749</v>
          </cell>
          <cell r="H153">
            <v>2.1599000000000013</v>
          </cell>
          <cell r="I153">
            <v>2.7813400000000001</v>
          </cell>
          <cell r="J153">
            <v>2.6947899999999976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D154" t="str">
            <v>Total Passivos</v>
          </cell>
          <cell r="E154">
            <v>3393.6000000000004</v>
          </cell>
          <cell r="F154">
            <v>3437.9691499698401</v>
          </cell>
          <cell r="G154">
            <v>3556.3365647672158</v>
          </cell>
          <cell r="H154">
            <v>2477.4147685557259</v>
          </cell>
          <cell r="I154">
            <v>2958.5743084105143</v>
          </cell>
          <cell r="J154">
            <v>2435.7865680401915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C155">
            <v>140</v>
          </cell>
          <cell r="D155" t="str">
            <v>Conta Inteligente</v>
          </cell>
          <cell r="E155">
            <v>13.8</v>
          </cell>
          <cell r="F155">
            <v>14.630440053024358</v>
          </cell>
          <cell r="G155">
            <v>11.660659995392052</v>
          </cell>
          <cell r="H155">
            <v>12.310980000000006</v>
          </cell>
          <cell r="I155">
            <v>12.429050000000004</v>
          </cell>
          <cell r="J155">
            <v>11.377319999999997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C156">
            <v>141</v>
          </cell>
          <cell r="D156" t="str">
            <v>Fundos de Investimento</v>
          </cell>
          <cell r="E156">
            <v>1656.9</v>
          </cell>
          <cell r="F156">
            <v>1753.6475658116292</v>
          </cell>
          <cell r="G156">
            <v>1424.0078492952916</v>
          </cell>
          <cell r="H156">
            <v>1680.0354082102565</v>
          </cell>
          <cell r="I156">
            <v>1824.1336436053703</v>
          </cell>
          <cell r="J156">
            <v>1671.2052601768241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C157">
            <v>142</v>
          </cell>
          <cell r="D157" t="str">
            <v>Previdência Privada</v>
          </cell>
          <cell r="E157">
            <v>902</v>
          </cell>
          <cell r="F157">
            <v>739</v>
          </cell>
          <cell r="G157">
            <v>533</v>
          </cell>
          <cell r="H157">
            <v>1193</v>
          </cell>
          <cell r="I157">
            <v>4264</v>
          </cell>
          <cell r="J157">
            <v>782.0999750022296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D158" t="str">
            <v>Total Fundos</v>
          </cell>
          <cell r="E158">
            <v>2572.6999999999998</v>
          </cell>
          <cell r="F158">
            <v>2507.2780058646536</v>
          </cell>
          <cell r="G158">
            <v>1968.6685092906837</v>
          </cell>
          <cell r="H158">
            <v>2885.3463882102565</v>
          </cell>
          <cell r="I158">
            <v>6100.5626936053704</v>
          </cell>
          <cell r="J158">
            <v>2464.6825551790539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D159" t="str">
            <v>Total Captação</v>
          </cell>
          <cell r="E159">
            <v>5966.3</v>
          </cell>
          <cell r="F159">
            <v>5945.2471558344932</v>
          </cell>
          <cell r="G159">
            <v>5525.005074057899</v>
          </cell>
          <cell r="H159">
            <v>5362.7611567659824</v>
          </cell>
          <cell r="I159">
            <v>9059.1370020158847</v>
          </cell>
          <cell r="J159">
            <v>4900.4691232192454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D160" t="str">
            <v>Seguros</v>
          </cell>
        </row>
        <row r="161">
          <cell r="C161">
            <v>146</v>
          </cell>
          <cell r="D161" t="str">
            <v>Capitalização</v>
          </cell>
          <cell r="E161">
            <v>1947</v>
          </cell>
          <cell r="F161">
            <v>1260.9268806744367</v>
          </cell>
          <cell r="G161">
            <v>775.68531942181289</v>
          </cell>
          <cell r="H161">
            <v>1182</v>
          </cell>
          <cell r="I161">
            <v>2928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C162">
            <v>147</v>
          </cell>
          <cell r="D162" t="str">
            <v>Vida</v>
          </cell>
          <cell r="E162">
            <v>4927</v>
          </cell>
          <cell r="F162">
            <v>726.88705980428495</v>
          </cell>
          <cell r="G162">
            <v>4088.739260295406</v>
          </cell>
          <cell r="H162">
            <v>4819</v>
          </cell>
          <cell r="I162">
            <v>2670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C163">
            <v>148</v>
          </cell>
          <cell r="D163" t="str">
            <v>Auto</v>
          </cell>
          <cell r="E163">
            <v>199</v>
          </cell>
          <cell r="F163">
            <v>207.29515979043208</v>
          </cell>
          <cell r="G163">
            <v>148.13320996065158</v>
          </cell>
          <cell r="H163">
            <v>163</v>
          </cell>
          <cell r="I163">
            <v>159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C164">
            <v>149</v>
          </cell>
          <cell r="D164" t="str">
            <v>Demais Ramos</v>
          </cell>
          <cell r="E164">
            <v>-1370</v>
          </cell>
          <cell r="F164">
            <v>2110.0278002300406</v>
          </cell>
          <cell r="G164">
            <v>-756.05339021495433</v>
          </cell>
          <cell r="H164">
            <v>351</v>
          </cell>
          <cell r="I164">
            <v>-675.53575999999975</v>
          </cell>
          <cell r="J164">
            <v>5510.0293300000003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D165" t="str">
            <v>Total Seguros</v>
          </cell>
          <cell r="E165">
            <v>5703</v>
          </cell>
          <cell r="F165">
            <v>4305.1369004991939</v>
          </cell>
          <cell r="G165">
            <v>4256.5043994629159</v>
          </cell>
          <cell r="H165">
            <v>6515</v>
          </cell>
          <cell r="I165">
            <v>5081.4642400000002</v>
          </cell>
          <cell r="J165">
            <v>5510.0293300000003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D166" t="str">
            <v>Cartões/Tarifas/Comissões/Outras Despesas Operacionais</v>
          </cell>
        </row>
        <row r="167">
          <cell r="C167">
            <v>151</v>
          </cell>
          <cell r="D167" t="str">
            <v>Cartão de Crédito</v>
          </cell>
          <cell r="E167">
            <v>6542</v>
          </cell>
          <cell r="F167">
            <v>5599.9999999999891</v>
          </cell>
          <cell r="G167">
            <v>5540</v>
          </cell>
          <cell r="H167">
            <v>6070</v>
          </cell>
          <cell r="I167">
            <v>4165</v>
          </cell>
          <cell r="J167">
            <v>3081.5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C168">
            <v>152</v>
          </cell>
          <cell r="D168" t="str">
            <v>Tarifas</v>
          </cell>
          <cell r="E168">
            <v>16844.5</v>
          </cell>
          <cell r="F168">
            <v>13520.359520906799</v>
          </cell>
          <cell r="G168">
            <v>12256.768539053061</v>
          </cell>
          <cell r="H168">
            <v>13315</v>
          </cell>
          <cell r="I168">
            <v>12736.567159999986</v>
          </cell>
          <cell r="J168">
            <v>12261.945489999993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C169">
            <v>153</v>
          </cell>
          <cell r="D169" t="str">
            <v>Outras Comissões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C170">
            <v>154</v>
          </cell>
          <cell r="D170" t="str">
            <v>Outras Despesas Operacionais</v>
          </cell>
          <cell r="E170">
            <v>-411</v>
          </cell>
          <cell r="F170">
            <v>-462.54149694017298</v>
          </cell>
          <cell r="G170">
            <v>-462.54149694017298</v>
          </cell>
          <cell r="H170">
            <v>-628</v>
          </cell>
          <cell r="I170">
            <v>-499</v>
          </cell>
          <cell r="J170">
            <v>-351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D171" t="str">
            <v>Derivativos / Outros</v>
          </cell>
          <cell r="E171">
            <v>6.8</v>
          </cell>
          <cell r="F171">
            <v>23.224880192312412</v>
          </cell>
          <cell r="G171">
            <v>5.5421699993312359</v>
          </cell>
          <cell r="H171">
            <v>4095.7647700000002</v>
          </cell>
          <cell r="I171">
            <v>4.6726200000000011</v>
          </cell>
          <cell r="J171">
            <v>675.58950000000004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D172" t="str">
            <v>Total Serviços / Outros</v>
          </cell>
          <cell r="E172">
            <v>22982.3</v>
          </cell>
          <cell r="F172">
            <v>18681.042904158927</v>
          </cell>
          <cell r="G172">
            <v>17339.76921211222</v>
          </cell>
          <cell r="H172">
            <v>22852.764770000002</v>
          </cell>
          <cell r="I172">
            <v>16407.239779999985</v>
          </cell>
          <cell r="J172">
            <v>15668.034989999993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D173" t="str">
            <v>Total Seguros + Serv. / Outros</v>
          </cell>
          <cell r="E173">
            <v>28685.3</v>
          </cell>
          <cell r="F173">
            <v>22986.179804658121</v>
          </cell>
          <cell r="G173">
            <v>21596.273611575136</v>
          </cell>
          <cell r="H173">
            <v>29367.764770000002</v>
          </cell>
          <cell r="I173">
            <v>21488.704019999986</v>
          </cell>
          <cell r="J173">
            <v>21178.064319999994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D174" t="str">
            <v>Resultado</v>
          </cell>
        </row>
        <row r="175">
          <cell r="D175" t="str">
            <v>Margem Operacional</v>
          </cell>
          <cell r="E175">
            <v>62142.716104823536</v>
          </cell>
          <cell r="F175">
            <v>55113.766303930286</v>
          </cell>
          <cell r="G175">
            <v>51051.421769840104</v>
          </cell>
          <cell r="H175">
            <v>60579.057527690522</v>
          </cell>
          <cell r="I175">
            <v>55127.045656336086</v>
          </cell>
          <cell r="J175">
            <v>50527.317155876248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C176">
            <v>159</v>
          </cell>
          <cell r="D176" t="str">
            <v>Pdd Gerencial</v>
          </cell>
          <cell r="E176">
            <v>-27560</v>
          </cell>
          <cell r="F176">
            <v>-21295.522678466245</v>
          </cell>
          <cell r="G176">
            <v>-22915.307559688419</v>
          </cell>
          <cell r="H176">
            <v>-27733</v>
          </cell>
          <cell r="I176">
            <v>-21577</v>
          </cell>
          <cell r="J176">
            <v>-21174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D177" t="str">
            <v>Margem Bruta</v>
          </cell>
          <cell r="E177">
            <v>34582.716104823536</v>
          </cell>
          <cell r="F177">
            <v>33818.243625464042</v>
          </cell>
          <cell r="G177">
            <v>28136.114210151685</v>
          </cell>
          <cell r="H177">
            <v>32846.057527690522</v>
          </cell>
          <cell r="I177">
            <v>33550.045656336086</v>
          </cell>
          <cell r="J177">
            <v>29353.317155876248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C178">
            <v>164</v>
          </cell>
          <cell r="D178" t="str">
            <v>Custos Diretos</v>
          </cell>
          <cell r="E178">
            <v>29142.71</v>
          </cell>
          <cell r="F178">
            <v>41807</v>
          </cell>
          <cell r="G178">
            <v>40749.449999999997</v>
          </cell>
          <cell r="H178">
            <v>40132</v>
          </cell>
          <cell r="I178">
            <v>37267</v>
          </cell>
          <cell r="J178">
            <v>37267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D179" t="str">
            <v>Margem Contribuição</v>
          </cell>
          <cell r="E179">
            <v>5440.0061048235366</v>
          </cell>
          <cell r="F179">
            <v>-7988.7563745359585</v>
          </cell>
          <cell r="G179">
            <v>-12613.335789848312</v>
          </cell>
          <cell r="H179">
            <v>-7285.942472309478</v>
          </cell>
          <cell r="I179">
            <v>-3716.9543436639142</v>
          </cell>
          <cell r="J179">
            <v>-7913.6828441237521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D180" t="str">
            <v>Recuperação Pré-2000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165</v>
          </cell>
          <cell r="D181" t="str">
            <v>Custos Indiretos</v>
          </cell>
          <cell r="E181">
            <v>11574</v>
          </cell>
          <cell r="F181">
            <v>4807</v>
          </cell>
          <cell r="G181">
            <v>4506.45</v>
          </cell>
          <cell r="H181">
            <v>4627.5</v>
          </cell>
          <cell r="I181">
            <v>5145.5</v>
          </cell>
          <cell r="J181">
            <v>5145.5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D182" t="str">
            <v>BAI</v>
          </cell>
          <cell r="E182">
            <v>-6133.9938951764634</v>
          </cell>
          <cell r="F182">
            <v>-12795.756374535958</v>
          </cell>
          <cell r="G182">
            <v>-17119.785789848313</v>
          </cell>
          <cell r="H182">
            <v>-11913.442472309478</v>
          </cell>
          <cell r="I182">
            <v>-8862.4543436639142</v>
          </cell>
          <cell r="J182">
            <v>-13059.182844123752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D183" t="str">
            <v>Remuneração Capital Alocado</v>
          </cell>
          <cell r="E183">
            <v>0</v>
          </cell>
          <cell r="F183">
            <v>1838.2334611481949</v>
          </cell>
          <cell r="G183">
            <v>1509.6333102021545</v>
          </cell>
          <cell r="H183">
            <v>1648.4197593266024</v>
          </cell>
          <cell r="I183">
            <v>1789.1854511974418</v>
          </cell>
          <cell r="J183">
            <v>1715.7047813035201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D184" t="str">
            <v>BAI ( Final )</v>
          </cell>
          <cell r="E184">
            <v>-6133.9938951764634</v>
          </cell>
          <cell r="F184">
            <v>-10957.522913387764</v>
          </cell>
          <cell r="G184">
            <v>-15610.152479646158</v>
          </cell>
          <cell r="H184">
            <v>-10265.022712982876</v>
          </cell>
          <cell r="I184">
            <v>-7073.2688924664726</v>
          </cell>
          <cell r="J184">
            <v>-11343.478062820232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D185" t="str">
            <v>Impostos</v>
          </cell>
          <cell r="E185">
            <v>705.52936165861411</v>
          </cell>
          <cell r="F185">
            <v>20.190717652764988</v>
          </cell>
          <cell r="G185">
            <v>2544.3404692290792</v>
          </cell>
          <cell r="H185">
            <v>-2060.0840433663298</v>
          </cell>
          <cell r="I185">
            <v>1271.011969838657</v>
          </cell>
          <cell r="J185">
            <v>2242.173094703835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D186" t="str">
            <v>. PIS/Cofins</v>
          </cell>
          <cell r="E186">
            <v>-2090.9523677293691</v>
          </cell>
          <cell r="F186">
            <v>-1923.8258489708678</v>
          </cell>
          <cell r="G186">
            <v>-1804.0965352895414</v>
          </cell>
          <cell r="H186">
            <v>-2049</v>
          </cell>
          <cell r="I186">
            <v>-1775</v>
          </cell>
          <cell r="J186">
            <v>-1543.4677556444831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D187" t="str">
            <v>. IR/CS</v>
          </cell>
          <cell r="E187">
            <v>2796.4817293879833</v>
          </cell>
          <cell r="F187">
            <v>1944.0165666236328</v>
          </cell>
          <cell r="G187">
            <v>4348.4370045186206</v>
          </cell>
          <cell r="H187">
            <v>-11.084043366329752</v>
          </cell>
          <cell r="I187">
            <v>3046.011969838657</v>
          </cell>
          <cell r="J187">
            <v>3785.6408503483181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D188" t="str">
            <v>BDI</v>
          </cell>
          <cell r="E188">
            <v>-5428.4645335178493</v>
          </cell>
          <cell r="F188">
            <v>-10937.332195734998</v>
          </cell>
          <cell r="G188">
            <v>-13065.812010417079</v>
          </cell>
          <cell r="H188">
            <v>-12325.106756349207</v>
          </cell>
          <cell r="I188">
            <v>-5802.2569226278156</v>
          </cell>
          <cell r="J188">
            <v>-9101.3049681163975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90">
          <cell r="D190" t="str">
            <v>Cost/Income</v>
          </cell>
          <cell r="E190">
            <v>0.65521291234387413</v>
          </cell>
          <cell r="F190">
            <v>0.84577779974140244</v>
          </cell>
          <cell r="G190">
            <v>0.88647678029480548</v>
          </cell>
          <cell r="H190">
            <v>0.73886095008230446</v>
          </cell>
          <cell r="I190">
            <v>0.76935920463434582</v>
          </cell>
          <cell r="J190">
            <v>0.83939742672578244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D191" t="str">
            <v>Recorrência</v>
          </cell>
          <cell r="E191">
            <v>0.77765615149161116</v>
          </cell>
          <cell r="F191">
            <v>0.58599848856773629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4">
          <cell r="D194" t="str">
            <v>P&amp;C/Rentabilidade:</v>
          </cell>
          <cell r="E194">
            <v>37455.494903356484</v>
          </cell>
          <cell r="Q194" t="str">
            <v>PreviaMai02.XLS</v>
          </cell>
        </row>
      </sheetData>
      <sheetData sheetId="3" refreshError="1">
        <row r="62">
          <cell r="D62" t="str">
            <v>Business Plan 2002</v>
          </cell>
          <cell r="E62" t="str">
            <v>Spread's (% a.m.)</v>
          </cell>
          <cell r="Q62" t="str">
            <v>Segto : Varejo - Pymes</v>
          </cell>
        </row>
        <row r="66">
          <cell r="D66" t="str">
            <v>Itens / Período</v>
          </cell>
          <cell r="E66" t="str">
            <v>Real</v>
          </cell>
        </row>
        <row r="67">
          <cell r="E67" t="str">
            <v>Dez/01</v>
          </cell>
          <cell r="F67" t="str">
            <v>Jan/02</v>
          </cell>
          <cell r="G67" t="str">
            <v>Fev/02</v>
          </cell>
          <cell r="H67" t="str">
            <v>Mar/02</v>
          </cell>
          <cell r="I67" t="str">
            <v>Abr/02</v>
          </cell>
          <cell r="J67" t="str">
            <v>Mai/02</v>
          </cell>
          <cell r="K67" t="str">
            <v>Jun/02</v>
          </cell>
          <cell r="L67" t="str">
            <v>Jul/02</v>
          </cell>
          <cell r="M67" t="str">
            <v>Ago/02</v>
          </cell>
          <cell r="N67" t="str">
            <v>Set/02</v>
          </cell>
          <cell r="O67" t="str">
            <v>Out/02</v>
          </cell>
          <cell r="P67" t="str">
            <v>Nov/02</v>
          </cell>
          <cell r="Q67" t="str">
            <v>Dez/02</v>
          </cell>
        </row>
        <row r="69">
          <cell r="D69" t="str">
            <v>Capital de Giro</v>
          </cell>
          <cell r="E69">
            <v>1.462477707070944E-2</v>
          </cell>
          <cell r="F69">
            <v>1.4028320672041749E-2</v>
          </cell>
          <cell r="G69">
            <v>1.1629687235708926E-2</v>
          </cell>
          <cell r="H69">
            <v>1.5401156004905443E-2</v>
          </cell>
          <cell r="I69">
            <v>1.3309481774560731E-2</v>
          </cell>
          <cell r="J69">
            <v>1.444343174251031E-2</v>
          </cell>
        </row>
        <row r="70">
          <cell r="D70" t="str">
            <v>Adiantamento a Depositante</v>
          </cell>
          <cell r="E70">
            <v>0.14320343884002185</v>
          </cell>
          <cell r="F70">
            <v>0.14103201874172647</v>
          </cell>
          <cell r="G70">
            <v>0.11116676688435236</v>
          </cell>
          <cell r="H70">
            <v>0.12176928929425937</v>
          </cell>
          <cell r="I70">
            <v>0.1203130697381397</v>
          </cell>
          <cell r="J70">
            <v>0.12629650220742358</v>
          </cell>
        </row>
        <row r="71">
          <cell r="D71" t="str">
            <v>Conta Garantida</v>
          </cell>
          <cell r="E71">
            <v>1.8696066616328583E-2</v>
          </cell>
          <cell r="F71">
            <v>2.0081600618547201E-2</v>
          </cell>
          <cell r="G71">
            <v>1.67403626836462E-2</v>
          </cell>
          <cell r="H71">
            <v>1.7493231020159563E-2</v>
          </cell>
          <cell r="I71">
            <v>1.6801261073553595E-2</v>
          </cell>
          <cell r="J71">
            <v>1.6270441051704304E-2</v>
          </cell>
        </row>
        <row r="72">
          <cell r="D72" t="str">
            <v>Desconto de Títulos</v>
          </cell>
          <cell r="E72">
            <v>3.0849041546761255E-2</v>
          </cell>
          <cell r="F72">
            <v>3.4383852285363163E-2</v>
          </cell>
          <cell r="G72">
            <v>2.7742334144245828E-2</v>
          </cell>
          <cell r="H72">
            <v>3.6038110614569588E-2</v>
          </cell>
          <cell r="I72">
            <v>3.3178829707911646E-2</v>
          </cell>
          <cell r="J72">
            <v>3.2269432758906057E-2</v>
          </cell>
        </row>
        <row r="73">
          <cell r="D73" t="str">
            <v>Interbancário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D74" t="str">
            <v>Commercial Papers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D75" t="str">
            <v>Cheque Especial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D76" t="str">
            <v>Cheque Empresa</v>
          </cell>
          <cell r="E76">
            <v>8.2577575242058152E-2</v>
          </cell>
          <cell r="F76">
            <v>8.0796368660071241E-2</v>
          </cell>
          <cell r="G76">
            <v>7.6666577081576454E-2</v>
          </cell>
          <cell r="H76">
            <v>8.7154482768611347E-2</v>
          </cell>
          <cell r="I76">
            <v>8.5555610018455575E-2</v>
          </cell>
          <cell r="J76">
            <v>8.7234896387333727E-2</v>
          </cell>
        </row>
        <row r="77">
          <cell r="D77" t="str">
            <v>Crédito Pessoal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D78" t="str">
            <v>Crédito Pessoal Convênio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D79" t="str">
            <v>Crédito Especial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D80" t="str">
            <v>Cheque Cash</v>
          </cell>
          <cell r="E80">
            <v>1.6084481665688571E-2</v>
          </cell>
          <cell r="F80">
            <v>1.6503719360570022E-2</v>
          </cell>
          <cell r="G80">
            <v>1.4584537780985974E-2</v>
          </cell>
          <cell r="H80">
            <v>1.6260434597983431E-2</v>
          </cell>
          <cell r="I80">
            <v>1.7300979000654554E-2</v>
          </cell>
          <cell r="J80">
            <v>2.0461592505985043E-2</v>
          </cell>
        </row>
        <row r="81">
          <cell r="D81" t="str">
            <v>Crédito Rural</v>
          </cell>
          <cell r="E81">
            <v>7.2293479204939403E-3</v>
          </cell>
          <cell r="F81">
            <v>6.1018385921050135E-3</v>
          </cell>
          <cell r="G81">
            <v>5.1896924116890042E-3</v>
          </cell>
          <cell r="H81">
            <v>5.7894326773651394E-3</v>
          </cell>
          <cell r="I81">
            <v>5.5950690820663349E-3</v>
          </cell>
          <cell r="J81">
            <v>6.4538327550535835E-3</v>
          </cell>
        </row>
        <row r="82">
          <cell r="D82" t="str">
            <v>Cartão - Financiamentos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D83" t="str">
            <v>Leasing / CDC</v>
          </cell>
          <cell r="E83">
            <v>7.4282465795520239E-3</v>
          </cell>
          <cell r="F83">
            <v>6.2933159205603474E-3</v>
          </cell>
          <cell r="G83">
            <v>5.785997523474814E-3</v>
          </cell>
          <cell r="H83">
            <v>8.5968390767265195E-3</v>
          </cell>
          <cell r="I83">
            <v>8.1701087041333425E-3</v>
          </cell>
          <cell r="J83">
            <v>9.9215087000727124E-3</v>
          </cell>
        </row>
        <row r="84">
          <cell r="D84" t="str">
            <v>Financiamento de Veículos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D85" t="str">
            <v>Crédito Imobiliário</v>
          </cell>
          <cell r="E85">
            <v>5.4929295174297359E-3</v>
          </cell>
          <cell r="F85">
            <v>3.8599999999999993E-3</v>
          </cell>
          <cell r="G85">
            <v>3.9800000068233648E-3</v>
          </cell>
          <cell r="H85">
            <v>4.2173091878680144E-3</v>
          </cell>
          <cell r="I85">
            <v>4.4462110549271057E-3</v>
          </cell>
          <cell r="J85">
            <v>4.9914988929849824E-3</v>
          </cell>
        </row>
        <row r="86">
          <cell r="D86" t="str">
            <v>Renegociações</v>
          </cell>
          <cell r="E86">
            <v>6.4703930719269042E-3</v>
          </cell>
          <cell r="F86">
            <v>5.2906224154314428E-3</v>
          </cell>
          <cell r="G86">
            <v>6.7653189372587786E-3</v>
          </cell>
          <cell r="H86">
            <v>7.2732088760280754E-3</v>
          </cell>
          <cell r="I86">
            <v>8.5647357695351357E-3</v>
          </cell>
          <cell r="J86">
            <v>7.1747765618300355E-3</v>
          </cell>
        </row>
        <row r="87">
          <cell r="D87" t="str">
            <v>Repasses BNDES</v>
          </cell>
          <cell r="E87">
            <v>2.4124439751342158E-3</v>
          </cell>
          <cell r="F87">
            <v>2.2136682184300794E-3</v>
          </cell>
          <cell r="G87">
            <v>1.3434116261213222E-2</v>
          </cell>
          <cell r="H87">
            <v>2.8335585640337346E-3</v>
          </cell>
          <cell r="I87">
            <v>2.7622040941847341E-3</v>
          </cell>
          <cell r="J87">
            <v>2.601363244754849E-3</v>
          </cell>
        </row>
        <row r="88">
          <cell r="D88" t="str">
            <v>Resolução 63/2148</v>
          </cell>
          <cell r="E88">
            <v>1.4494232863826631E-3</v>
          </cell>
          <cell r="F88">
            <v>1.449991678019495E-3</v>
          </cell>
          <cell r="G88">
            <v>1.4499953754373146E-3</v>
          </cell>
          <cell r="H88">
            <v>1.44998341047546E-3</v>
          </cell>
          <cell r="I88">
            <v>1.4500031792252738E-3</v>
          </cell>
          <cell r="J88">
            <v>1.4499622432490051E-3</v>
          </cell>
        </row>
        <row r="89">
          <cell r="D89" t="str">
            <v>Comex</v>
          </cell>
          <cell r="E89">
            <v>3.4893296522730921E-3</v>
          </cell>
          <cell r="F89">
            <v>3.0814748813674615E-3</v>
          </cell>
          <cell r="G89">
            <v>2.4687377429823388E-3</v>
          </cell>
          <cell r="H89">
            <v>2.825155113773653E-3</v>
          </cell>
          <cell r="I89">
            <v>2.6999113343243184E-3</v>
          </cell>
          <cell r="J89">
            <v>2.7948984351286866E-3</v>
          </cell>
        </row>
        <row r="90">
          <cell r="D90" t="str">
            <v>Total Ativos (In Balance)</v>
          </cell>
          <cell r="E90">
            <v>1.9608881852041259E-2</v>
          </cell>
          <cell r="F90">
            <v>1.8310944936920832E-2</v>
          </cell>
          <cell r="G90">
            <v>1.7262104209310607E-2</v>
          </cell>
          <cell r="H90">
            <v>1.9610005518372265E-2</v>
          </cell>
          <cell r="I90">
            <v>1.9090287084199103E-2</v>
          </cell>
          <cell r="J90">
            <v>2.0008024011744105E-2</v>
          </cell>
        </row>
        <row r="91">
          <cell r="D91" t="str">
            <v>Fiança</v>
          </cell>
          <cell r="E91">
            <v>6.0629176806050052E-4</v>
          </cell>
          <cell r="F91">
            <v>5.8962229172462659E-4</v>
          </cell>
          <cell r="G91">
            <v>5.5516491111041706E-4</v>
          </cell>
          <cell r="H91">
            <v>5.8014679908700243E-4</v>
          </cell>
          <cell r="I91">
            <v>8.0335742634941637E-4</v>
          </cell>
          <cell r="J91">
            <v>8.3055453149871283E-4</v>
          </cell>
        </row>
        <row r="92">
          <cell r="D92" t="str">
            <v>Total Ativos (Off Balance)</v>
          </cell>
          <cell r="E92">
            <v>6.0629176806050052E-4</v>
          </cell>
          <cell r="F92">
            <v>5.8962229172462659E-4</v>
          </cell>
          <cell r="G92">
            <v>5.5516491111041706E-4</v>
          </cell>
          <cell r="H92">
            <v>5.8014679908700243E-4</v>
          </cell>
          <cell r="I92">
            <v>8.0335742634941637E-4</v>
          </cell>
          <cell r="J92">
            <v>8.3055453149871283E-4</v>
          </cell>
        </row>
        <row r="93">
          <cell r="D93" t="str">
            <v>Total Ativos</v>
          </cell>
          <cell r="E93">
            <v>1.9124030614023464E-2</v>
          </cell>
          <cell r="F93">
            <v>1.7849885344504744E-2</v>
          </cell>
          <cell r="G93">
            <v>1.6810951872455217E-2</v>
          </cell>
          <cell r="H93">
            <v>1.9100715347476552E-2</v>
          </cell>
          <cell r="I93">
            <v>1.8646122970321598E-2</v>
          </cell>
          <cell r="J93">
            <v>1.9530515419414033E-2</v>
          </cell>
        </row>
        <row r="94">
          <cell r="D94" t="str">
            <v>CDB</v>
          </cell>
          <cell r="E94">
            <v>1.8195811262577974E-4</v>
          </cell>
          <cell r="F94">
            <v>2.1659113030825415E-4</v>
          </cell>
          <cell r="G94">
            <v>1.9778499456085211E-4</v>
          </cell>
          <cell r="H94">
            <v>1.0124620431322529E-4</v>
          </cell>
          <cell r="I94">
            <v>2.1166348404303591E-4</v>
          </cell>
          <cell r="J94">
            <v>2.153447998113589E-4</v>
          </cell>
        </row>
        <row r="95">
          <cell r="D95" t="str">
            <v>Assunção de Dívida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D96" t="str">
            <v>Poupança</v>
          </cell>
          <cell r="E96">
            <v>3.5064516364933431E-3</v>
          </cell>
          <cell r="F96">
            <v>2.783870138451626E-3</v>
          </cell>
          <cell r="G96">
            <v>3.2701371182610166E-3</v>
          </cell>
          <cell r="H96">
            <v>2.1769305438629634E-3</v>
          </cell>
          <cell r="I96">
            <v>2.7446930024242794E-3</v>
          </cell>
          <cell r="J96">
            <v>2.2261951651980877E-3</v>
          </cell>
        </row>
        <row r="97">
          <cell r="D97" t="str">
            <v>Poupança Premiada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D98" t="str">
            <v>PoupMax</v>
          </cell>
          <cell r="E98">
            <v>3.5081185626213772E-3</v>
          </cell>
          <cell r="F98">
            <v>5.2527716889968473E-3</v>
          </cell>
          <cell r="G98">
            <v>5.34171979040264E-3</v>
          </cell>
          <cell r="H98">
            <v>3.332827079022849E-3</v>
          </cell>
          <cell r="I98">
            <v>4.1339592426987478E-3</v>
          </cell>
          <cell r="J98">
            <v>3.4308687234225347E-3</v>
          </cell>
        </row>
        <row r="99">
          <cell r="D99" t="str">
            <v>Depósito a Vista</v>
          </cell>
          <cell r="E99">
            <v>4.4989137934284534E-3</v>
          </cell>
          <cell r="F99">
            <v>4.9532489849944466E-3</v>
          </cell>
          <cell r="G99">
            <v>4.1080740864331226E-3</v>
          </cell>
          <cell r="H99">
            <v>4.4755348931029681E-3</v>
          </cell>
          <cell r="I99">
            <v>4.8053622261281558E-3</v>
          </cell>
          <cell r="J99">
            <v>4.5786481519132132E-3</v>
          </cell>
        </row>
        <row r="100">
          <cell r="D100" t="str">
            <v>Float</v>
          </cell>
          <cell r="E100">
            <v>6.1778590354937624E-3</v>
          </cell>
          <cell r="F100">
            <v>6.4371018560759703E-3</v>
          </cell>
          <cell r="G100">
            <v>5.9736624758522884E-3</v>
          </cell>
          <cell r="H100">
            <v>6.473840180784664E-3</v>
          </cell>
          <cell r="I100">
            <v>6.5755559815528428E-3</v>
          </cell>
          <cell r="J100">
            <v>7.1097245505495682E-3</v>
          </cell>
        </row>
        <row r="101">
          <cell r="D101" t="str">
            <v>Total Passivos</v>
          </cell>
          <cell r="E101">
            <v>1.674784733441405E-3</v>
          </cell>
          <cell r="F101">
            <v>1.7701112863143227E-3</v>
          </cell>
          <cell r="G101">
            <v>1.4814934557425558E-3</v>
          </cell>
          <cell r="H101">
            <v>1.4699461941855242E-3</v>
          </cell>
          <cell r="I101">
            <v>1.713834527875129E-3</v>
          </cell>
          <cell r="J101">
            <v>1.6799905820123126E-3</v>
          </cell>
        </row>
        <row r="102">
          <cell r="D102" t="str">
            <v>Conta Inteligente</v>
          </cell>
          <cell r="E102">
            <v>1.3678871064539081E-2</v>
          </cell>
          <cell r="F102">
            <v>1.5075222236529202E-2</v>
          </cell>
          <cell r="G102">
            <v>1.2297136222043689E-2</v>
          </cell>
          <cell r="H102">
            <v>1.3474014103019577E-2</v>
          </cell>
          <cell r="I102">
            <v>1.4630733135392295E-2</v>
          </cell>
          <cell r="J102">
            <v>1.382485885730874E-2</v>
          </cell>
        </row>
        <row r="103">
          <cell r="D103" t="str">
            <v>Fundos de Investimento</v>
          </cell>
          <cell r="E103">
            <v>6.3566242473722483E-4</v>
          </cell>
          <cell r="F103">
            <v>8.0643238785068217E-4</v>
          </cell>
          <cell r="G103">
            <v>6.594326821406036E-4</v>
          </cell>
          <cell r="H103">
            <v>5.9836428812748725E-4</v>
          </cell>
          <cell r="I103">
            <v>6.616557302720319E-4</v>
          </cell>
          <cell r="J103">
            <v>6.8669151280523622E-4</v>
          </cell>
        </row>
        <row r="104">
          <cell r="D104" t="str">
            <v>Previdência Privada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D105" t="str">
            <v>Total Fundos</v>
          </cell>
          <cell r="E105">
            <v>6.7355491189617482E-4</v>
          </cell>
          <cell r="F105">
            <v>8.4305083305528071E-4</v>
          </cell>
          <cell r="G105">
            <v>6.8743179694985134E-4</v>
          </cell>
          <cell r="H105">
            <v>6.273623610569219E-4</v>
          </cell>
          <cell r="I105">
            <v>6.9127088422468383E-4</v>
          </cell>
          <cell r="J105">
            <v>7.1311505884835225E-4</v>
          </cell>
        </row>
        <row r="106">
          <cell r="D106" t="str">
            <v>Total Captação</v>
          </cell>
          <cell r="E106">
            <v>1.0960353786531201E-3</v>
          </cell>
          <cell r="F106">
            <v>1.2381354944755122E-3</v>
          </cell>
          <cell r="G106">
            <v>1.0292597408162252E-3</v>
          </cell>
          <cell r="H106">
            <v>9.8922285448398541E-4</v>
          </cell>
          <cell r="I106">
            <v>1.1264517958911216E-3</v>
          </cell>
          <cell r="J106">
            <v>1.109601361267432E-3</v>
          </cell>
        </row>
        <row r="109">
          <cell r="D109" t="str">
            <v>P&amp;C/Rentabilidade:</v>
          </cell>
          <cell r="E109">
            <v>37455.494903356484</v>
          </cell>
          <cell r="Q109" t="str">
            <v>PreviaMai02.XLS</v>
          </cell>
        </row>
        <row r="115">
          <cell r="D115" t="str">
            <v>Business Plan 2002</v>
          </cell>
          <cell r="E115" t="str">
            <v>Resultados</v>
          </cell>
          <cell r="Q115" t="str">
            <v>Segto : Varejo - Pymes</v>
          </cell>
        </row>
        <row r="117">
          <cell r="D117" t="str">
            <v>Valores em R$ Mil</v>
          </cell>
        </row>
        <row r="119">
          <cell r="D119" t="str">
            <v>Itens / Período</v>
          </cell>
          <cell r="E119" t="str">
            <v>Real</v>
          </cell>
        </row>
        <row r="120">
          <cell r="E120" t="str">
            <v>Dez/01</v>
          </cell>
          <cell r="F120" t="str">
            <v>Jan/02</v>
          </cell>
          <cell r="G120" t="str">
            <v>Fev/02</v>
          </cell>
          <cell r="H120" t="str">
            <v>Mar/02</v>
          </cell>
          <cell r="I120" t="str">
            <v>Abr/02</v>
          </cell>
          <cell r="J120" t="str">
            <v>Mai/02</v>
          </cell>
          <cell r="K120" t="str">
            <v>Jun/02</v>
          </cell>
          <cell r="L120" t="str">
            <v>Jul/02</v>
          </cell>
          <cell r="M120" t="str">
            <v>Ago/02</v>
          </cell>
          <cell r="N120" t="str">
            <v>Set/02</v>
          </cell>
          <cell r="O120" t="str">
            <v>Out/02</v>
          </cell>
          <cell r="P120" t="str">
            <v>Nov/02</v>
          </cell>
          <cell r="Q120" t="str">
            <v>Dez/02</v>
          </cell>
        </row>
        <row r="121">
          <cell r="D121" t="str">
            <v>Margem Operacional</v>
          </cell>
        </row>
        <row r="122">
          <cell r="C122">
            <v>105</v>
          </cell>
          <cell r="D122" t="str">
            <v>Capital de Giro</v>
          </cell>
          <cell r="E122">
            <v>212.09872999999999</v>
          </cell>
          <cell r="F122">
            <v>214.81308914485635</v>
          </cell>
          <cell r="G122">
            <v>188.86419004828713</v>
          </cell>
          <cell r="H122">
            <v>275.81703999999968</v>
          </cell>
          <cell r="I122">
            <v>238.98919000000012</v>
          </cell>
          <cell r="J122">
            <v>277.34068000000008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C123">
            <v>106</v>
          </cell>
          <cell r="D123" t="str">
            <v>Adiantamento a Depositante</v>
          </cell>
          <cell r="E123">
            <v>374.12325000000021</v>
          </cell>
          <cell r="F123">
            <v>340.86484081808885</v>
          </cell>
          <cell r="G123">
            <v>265.31886963882425</v>
          </cell>
          <cell r="H123">
            <v>299.40354000000013</v>
          </cell>
          <cell r="I123">
            <v>322.70138999999995</v>
          </cell>
          <cell r="J123">
            <v>309.65312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C124">
            <v>107</v>
          </cell>
          <cell r="D124" t="str">
            <v>Conta Garantida</v>
          </cell>
          <cell r="E124">
            <v>986.02321999999924</v>
          </cell>
          <cell r="F124">
            <v>1054.7128049487328</v>
          </cell>
          <cell r="G124">
            <v>881.16144886123584</v>
          </cell>
          <cell r="H124">
            <v>905.18779000000086</v>
          </cell>
          <cell r="I124">
            <v>930.50481999999977</v>
          </cell>
          <cell r="J124">
            <v>1012.9377499999996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C125">
            <v>108</v>
          </cell>
          <cell r="D125" t="str">
            <v>Desconto de Títulos</v>
          </cell>
          <cell r="E125">
            <v>1267.5210200000013</v>
          </cell>
          <cell r="F125">
            <v>1204.9935874249786</v>
          </cell>
          <cell r="G125">
            <v>916.40052739996463</v>
          </cell>
          <cell r="H125">
            <v>1109.0756499999998</v>
          </cell>
          <cell r="I125">
            <v>1066.43469</v>
          </cell>
          <cell r="J125">
            <v>1124.4760899999994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D126" t="str">
            <v>Interbancário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D127" t="str">
            <v>Commercial Papers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C128">
            <v>109</v>
          </cell>
          <cell r="D128" t="str">
            <v>Cheque Especial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C129">
            <v>110</v>
          </cell>
          <cell r="D129" t="str">
            <v>Cheque Empresa</v>
          </cell>
          <cell r="E129">
            <v>8012.3861068680562</v>
          </cell>
          <cell r="F129">
            <v>7636.2017653600778</v>
          </cell>
          <cell r="G129">
            <v>7093.8242029268295</v>
          </cell>
          <cell r="H129">
            <v>7754.5526899999977</v>
          </cell>
          <cell r="I129">
            <v>7291.3536800000093</v>
          </cell>
          <cell r="J129">
            <v>6964.1981999999916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C130">
            <v>111</v>
          </cell>
          <cell r="D130" t="str">
            <v>Crédito Pessoal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C131">
            <v>112</v>
          </cell>
          <cell r="D131" t="str">
            <v>Crédito Pessoal Convênio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C132">
            <v>113</v>
          </cell>
          <cell r="D132" t="str">
            <v>Crédito Especial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C133">
            <v>114</v>
          </cell>
          <cell r="D133" t="str">
            <v>Cheque Cash</v>
          </cell>
          <cell r="E133">
            <v>1112.3693894398414</v>
          </cell>
          <cell r="F133">
            <v>906.05379029998949</v>
          </cell>
          <cell r="G133">
            <v>700.36667814661632</v>
          </cell>
          <cell r="H133">
            <v>612.0733900000007</v>
          </cell>
          <cell r="I133">
            <v>638.88341000000105</v>
          </cell>
          <cell r="J133">
            <v>830.74126999999999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C134">
            <v>115</v>
          </cell>
          <cell r="D134" t="str">
            <v>Crédito Rural</v>
          </cell>
          <cell r="E134">
            <v>73.953788457214898</v>
          </cell>
          <cell r="F134">
            <v>59.647030092775822</v>
          </cell>
          <cell r="G134">
            <v>39.835589528083801</v>
          </cell>
          <cell r="H134">
            <v>43.229959999999998</v>
          </cell>
          <cell r="I134">
            <v>39.177210000000009</v>
          </cell>
          <cell r="J134">
            <v>46.396419999999999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D135" t="str">
            <v>Cartão - Financiamentos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116</v>
          </cell>
          <cell r="D136" t="str">
            <v>Leasing / CDC</v>
          </cell>
          <cell r="E136">
            <v>1438.3925328065839</v>
          </cell>
          <cell r="F136">
            <v>1175.010321544833</v>
          </cell>
          <cell r="G136">
            <v>1051.0574195454246</v>
          </cell>
          <cell r="H136">
            <v>1512.13635</v>
          </cell>
          <cell r="I136">
            <v>1408.7067699999998</v>
          </cell>
          <cell r="J136">
            <v>1694.2163200000002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C137">
            <v>117</v>
          </cell>
          <cell r="D137" t="str">
            <v>Financiamento de Veículos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C138">
            <v>118</v>
          </cell>
          <cell r="D138" t="str">
            <v>Crédito Imobiliário</v>
          </cell>
          <cell r="E138">
            <v>934.5476423901307</v>
          </cell>
          <cell r="F138">
            <v>731.69658011099364</v>
          </cell>
          <cell r="G138">
            <v>751.04609760116841</v>
          </cell>
          <cell r="H138">
            <v>793.29272747472498</v>
          </cell>
          <cell r="I138">
            <v>830.61647281012711</v>
          </cell>
          <cell r="J138">
            <v>724.95032472045989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C139">
            <v>119</v>
          </cell>
          <cell r="D139" t="str">
            <v>Renegociações</v>
          </cell>
          <cell r="E139">
            <v>380.79318916969351</v>
          </cell>
          <cell r="F139">
            <v>292.54939752353675</v>
          </cell>
          <cell r="G139">
            <v>347.75861178258492</v>
          </cell>
          <cell r="H139">
            <v>350.49059000000102</v>
          </cell>
          <cell r="I139">
            <v>391.64456000000024</v>
          </cell>
          <cell r="J139">
            <v>310.28675000000015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C140">
            <v>120</v>
          </cell>
          <cell r="D140" t="str">
            <v>Repasses BNDES</v>
          </cell>
          <cell r="E140">
            <v>60.84077034757938</v>
          </cell>
          <cell r="F140">
            <v>54.973049902240746</v>
          </cell>
          <cell r="G140">
            <v>325.95423243835103</v>
          </cell>
          <cell r="H140">
            <v>68.205289999999934</v>
          </cell>
          <cell r="I140">
            <v>64.719029999999989</v>
          </cell>
          <cell r="J140">
            <v>58.461090000000013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C141">
            <v>121</v>
          </cell>
          <cell r="D141" t="str">
            <v>Resolução 63/2148</v>
          </cell>
          <cell r="E141">
            <v>0.82177001237869263</v>
          </cell>
          <cell r="F141">
            <v>0.82765001058578491</v>
          </cell>
          <cell r="G141">
            <v>0.85790997743606567</v>
          </cell>
          <cell r="H141">
            <v>0.80655999999999928</v>
          </cell>
          <cell r="I141">
            <v>0.91263000000000005</v>
          </cell>
          <cell r="J141">
            <v>1.0472999999999999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C142">
            <v>122</v>
          </cell>
          <cell r="D142" t="str">
            <v>Comex</v>
          </cell>
          <cell r="E142">
            <v>92.259930000000367</v>
          </cell>
          <cell r="F142">
            <v>93.462370013348391</v>
          </cell>
          <cell r="G142">
            <v>82.40988999999999</v>
          </cell>
          <cell r="H142">
            <v>86.063999999999993</v>
          </cell>
          <cell r="I142">
            <v>83.023780000000002</v>
          </cell>
          <cell r="J142">
            <v>125.55576000000001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D143" t="str">
            <v>Total Ativos (In Balance)</v>
          </cell>
          <cell r="E143">
            <v>14946.13133949148</v>
          </cell>
          <cell r="F143">
            <v>13765.806277195039</v>
          </cell>
          <cell r="G143">
            <v>12644.855667894808</v>
          </cell>
          <cell r="H143">
            <v>13810.335577474729</v>
          </cell>
          <cell r="I143">
            <v>13307.667632810138</v>
          </cell>
          <cell r="J143">
            <v>13480.261074720449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C144">
            <v>124</v>
          </cell>
          <cell r="D144" t="str">
            <v>Fiança</v>
          </cell>
          <cell r="E144">
            <v>12.099799949488078</v>
          </cell>
          <cell r="F144">
            <v>11.840619987342507</v>
          </cell>
          <cell r="G144">
            <v>11.286450044251978</v>
          </cell>
          <cell r="H144">
            <v>11.235059999999995</v>
          </cell>
          <cell r="I144">
            <v>13.940540000000002</v>
          </cell>
          <cell r="J144">
            <v>14.289030000000002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D145" t="str">
            <v>Total Ativos (Off Balance)</v>
          </cell>
          <cell r="E145">
            <v>12.099799949488078</v>
          </cell>
          <cell r="F145">
            <v>11.840619987342507</v>
          </cell>
          <cell r="G145">
            <v>11.286450044251978</v>
          </cell>
          <cell r="H145">
            <v>11.235059999999995</v>
          </cell>
          <cell r="I145">
            <v>13.940540000000002</v>
          </cell>
          <cell r="J145">
            <v>14.289030000000002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D146" t="str">
            <v>Total Ativos</v>
          </cell>
          <cell r="E146">
            <v>14958.231139440968</v>
          </cell>
          <cell r="F146">
            <v>13777.646897182382</v>
          </cell>
          <cell r="G146">
            <v>12656.14211793906</v>
          </cell>
          <cell r="H146">
            <v>13821.57063747473</v>
          </cell>
          <cell r="I146">
            <v>13321.608172810138</v>
          </cell>
          <cell r="J146">
            <v>13494.550104720449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C147">
            <v>132</v>
          </cell>
          <cell r="D147" t="str">
            <v>CDB</v>
          </cell>
          <cell r="E147">
            <v>77.968141469583486</v>
          </cell>
          <cell r="F147">
            <v>96.61558986648015</v>
          </cell>
          <cell r="G147">
            <v>90.38260010445083</v>
          </cell>
          <cell r="H147">
            <v>45.67924999999785</v>
          </cell>
          <cell r="I147">
            <v>93.330050000000085</v>
          </cell>
          <cell r="J147">
            <v>87.969212102139338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C148">
            <v>133</v>
          </cell>
          <cell r="D148" t="str">
            <v>Assunção de Dívida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C149">
            <v>134</v>
          </cell>
          <cell r="D149" t="str">
            <v>Poupança</v>
          </cell>
          <cell r="E149">
            <v>91.244702589501912</v>
          </cell>
          <cell r="F149">
            <v>71.516882526069367</v>
          </cell>
          <cell r="G149">
            <v>84.144322325822486</v>
          </cell>
          <cell r="H149">
            <v>56.819105252770541</v>
          </cell>
          <cell r="I149">
            <v>75.568047512773347</v>
          </cell>
          <cell r="J149">
            <v>62.146793419148935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C150">
            <v>135</v>
          </cell>
          <cell r="D150" t="str">
            <v>Poupança Premiada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C151">
            <v>136</v>
          </cell>
          <cell r="D151" t="str">
            <v>PoupMax</v>
          </cell>
          <cell r="E151">
            <v>9.2552448636209874</v>
          </cell>
          <cell r="F151">
            <v>12.328168478769157</v>
          </cell>
          <cell r="G151">
            <v>11.427974604786414</v>
          </cell>
          <cell r="H151">
            <v>6.6590889219675411</v>
          </cell>
          <cell r="I151">
            <v>7.8362121394727158</v>
          </cell>
          <cell r="J151">
            <v>6.1200369102323933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C152">
            <v>137</v>
          </cell>
          <cell r="D152" t="str">
            <v>Depósito a Vista</v>
          </cell>
          <cell r="E152">
            <v>884.28123131981124</v>
          </cell>
          <cell r="F152">
            <v>973.67090880684555</v>
          </cell>
          <cell r="G152">
            <v>781.05190182477236</v>
          </cell>
          <cell r="H152">
            <v>833.91813000000013</v>
          </cell>
          <cell r="I152">
            <v>927.47532000000001</v>
          </cell>
          <cell r="J152">
            <v>856.04619999999989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C153">
            <v>138</v>
          </cell>
          <cell r="D153" t="str">
            <v>Float</v>
          </cell>
          <cell r="E153">
            <v>71.652440457430203</v>
          </cell>
          <cell r="F153">
            <v>75.182549939421733</v>
          </cell>
          <cell r="G153">
            <v>68.401739753677248</v>
          </cell>
          <cell r="H153">
            <v>68.416220000000052</v>
          </cell>
          <cell r="I153">
            <v>71.170469999999995</v>
          </cell>
          <cell r="J153">
            <v>75.964150000000018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D154" t="str">
            <v>Total Passivos</v>
          </cell>
          <cell r="E154">
            <v>1134.4017606999478</v>
          </cell>
          <cell r="F154">
            <v>1229.314099617586</v>
          </cell>
          <cell r="G154">
            <v>1035.4085386135093</v>
          </cell>
          <cell r="H154">
            <v>1011.4917941747361</v>
          </cell>
          <cell r="I154">
            <v>1175.3800996522461</v>
          </cell>
          <cell r="J154">
            <v>1088.2463924315207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C155">
            <v>140</v>
          </cell>
          <cell r="D155" t="str">
            <v>Conta Inteligente</v>
          </cell>
          <cell r="E155">
            <v>36.873189963894404</v>
          </cell>
          <cell r="F155">
            <v>36.177660097979242</v>
          </cell>
          <cell r="G155">
            <v>27.644669971734402</v>
          </cell>
          <cell r="H155">
            <v>28</v>
          </cell>
          <cell r="I155">
            <v>29</v>
          </cell>
          <cell r="J155">
            <v>26.210410000000014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C156">
            <v>141</v>
          </cell>
          <cell r="D156" t="str">
            <v>Fundos de Investimento</v>
          </cell>
          <cell r="E156">
            <v>588.10489886760843</v>
          </cell>
          <cell r="F156">
            <v>752.16994750563163</v>
          </cell>
          <cell r="G156">
            <v>607.97451222244376</v>
          </cell>
          <cell r="H156">
            <v>545.5</v>
          </cell>
          <cell r="I156">
            <v>610.89548761275239</v>
          </cell>
          <cell r="J156">
            <v>638.33263639895279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C157">
            <v>142</v>
          </cell>
          <cell r="D157" t="str">
            <v>Previdência Privada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D158" t="str">
            <v>Total Fundos</v>
          </cell>
          <cell r="E158">
            <v>624.97808883150287</v>
          </cell>
          <cell r="F158">
            <v>788.34760760361019</v>
          </cell>
          <cell r="G158">
            <v>635.61918219417817</v>
          </cell>
          <cell r="H158">
            <v>573.5</v>
          </cell>
          <cell r="I158">
            <v>639.89548761275239</v>
          </cell>
          <cell r="J158">
            <v>664.54304639895281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D159" t="str">
            <v>Total Captação</v>
          </cell>
          <cell r="E159">
            <v>1759.3798495314506</v>
          </cell>
          <cell r="F159">
            <v>2017.6617072211961</v>
          </cell>
          <cell r="G159">
            <v>1671.0277208076875</v>
          </cell>
          <cell r="H159">
            <v>1584.9917941747362</v>
          </cell>
          <cell r="I159">
            <v>1815.2755872649986</v>
          </cell>
          <cell r="J159">
            <v>1752.7894388304735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D160" t="str">
            <v>Seguros</v>
          </cell>
        </row>
        <row r="161">
          <cell r="C161">
            <v>146</v>
          </cell>
          <cell r="D161" t="str">
            <v>Capitalização</v>
          </cell>
          <cell r="E161">
            <v>380.06170078506693</v>
          </cell>
          <cell r="F161">
            <v>425.07993976958096</v>
          </cell>
          <cell r="G161">
            <v>445.17227090708911</v>
          </cell>
          <cell r="H161">
            <v>445</v>
          </cell>
          <cell r="I161">
            <v>485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C162">
            <v>147</v>
          </cell>
          <cell r="D162" t="str">
            <v>Vida</v>
          </cell>
          <cell r="E162">
            <v>146.39928909670562</v>
          </cell>
          <cell r="F162">
            <v>223.56860858923756</v>
          </cell>
          <cell r="G162">
            <v>204.19669892452657</v>
          </cell>
          <cell r="H162">
            <v>161</v>
          </cell>
          <cell r="I162">
            <v>273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C163">
            <v>148</v>
          </cell>
          <cell r="D163" t="str">
            <v>Auto</v>
          </cell>
          <cell r="E163">
            <v>39.279389815637842</v>
          </cell>
          <cell r="F163">
            <v>37.660020163515583</v>
          </cell>
          <cell r="G163">
            <v>32.265250066178851</v>
          </cell>
          <cell r="H163">
            <v>38</v>
          </cell>
          <cell r="I163">
            <v>37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C164">
            <v>149</v>
          </cell>
          <cell r="D164" t="str">
            <v>Demais Ramos</v>
          </cell>
          <cell r="E164">
            <v>84.845450294786133</v>
          </cell>
          <cell r="F164">
            <v>102.9944297252805</v>
          </cell>
          <cell r="G164">
            <v>78.946050161728635</v>
          </cell>
          <cell r="H164">
            <v>279.5</v>
          </cell>
          <cell r="I164">
            <v>214</v>
          </cell>
          <cell r="J164">
            <v>808.98311999999976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D165" t="str">
            <v>Total Seguros</v>
          </cell>
          <cell r="E165">
            <v>650.58582999219652</v>
          </cell>
          <cell r="F165">
            <v>789.3029982476146</v>
          </cell>
          <cell r="G165">
            <v>760.58027005952317</v>
          </cell>
          <cell r="H165">
            <v>923.5</v>
          </cell>
          <cell r="I165">
            <v>1009</v>
          </cell>
          <cell r="J165">
            <v>808.98311999999976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D166" t="str">
            <v>Cartões/Tarifas/Comissões/Outras Despesas Operacionais</v>
          </cell>
        </row>
        <row r="167">
          <cell r="C167">
            <v>151</v>
          </cell>
          <cell r="D167" t="str">
            <v>Cartão de Crédito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C168">
            <v>152</v>
          </cell>
          <cell r="D168" t="str">
            <v>Tarifas</v>
          </cell>
          <cell r="E168">
            <v>4974.5087948706641</v>
          </cell>
          <cell r="F168">
            <v>4389.1332563406486</v>
          </cell>
          <cell r="G168">
            <v>4366.0773872271857</v>
          </cell>
          <cell r="H168">
            <v>3982</v>
          </cell>
          <cell r="I168">
            <v>4502</v>
          </cell>
          <cell r="J168">
            <v>4645.5041565000038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C169">
            <v>153</v>
          </cell>
          <cell r="D169" t="str">
            <v>Outras Comissões</v>
          </cell>
          <cell r="E169">
            <v>257.81725</v>
          </cell>
          <cell r="F169">
            <v>252.26903999999999</v>
          </cell>
          <cell r="G169">
            <v>196.06111000000001</v>
          </cell>
          <cell r="H169">
            <v>157.44999999999999</v>
          </cell>
          <cell r="I169">
            <v>262</v>
          </cell>
          <cell r="J169">
            <v>252.07900000000001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C170">
            <v>154</v>
          </cell>
          <cell r="D170" t="str">
            <v>Outras Despesas Operacionais</v>
          </cell>
          <cell r="E170">
            <v>-227.49366589007366</v>
          </cell>
          <cell r="F170">
            <v>-195.45850305982702</v>
          </cell>
          <cell r="G170">
            <v>-205.45850305982702</v>
          </cell>
          <cell r="H170">
            <v>-4</v>
          </cell>
          <cell r="I170">
            <v>-198</v>
          </cell>
          <cell r="J170">
            <v>-130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D171" t="str">
            <v>Derivativos / Outros</v>
          </cell>
          <cell r="E171">
            <v>23.525380451977252</v>
          </cell>
          <cell r="F171">
            <v>22.284820478409529</v>
          </cell>
          <cell r="G171">
            <v>47.943830996751785</v>
          </cell>
          <cell r="H171">
            <v>18.2</v>
          </cell>
          <cell r="I171">
            <v>17</v>
          </cell>
          <cell r="J171">
            <v>24.413799999999995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D172" t="str">
            <v>Total Serviços / Outros</v>
          </cell>
          <cell r="E172">
            <v>5028.3577594325679</v>
          </cell>
          <cell r="F172">
            <v>4468.2286137592309</v>
          </cell>
          <cell r="G172">
            <v>4404.6238251641098</v>
          </cell>
          <cell r="H172">
            <v>4153.6499999999996</v>
          </cell>
          <cell r="I172">
            <v>4583</v>
          </cell>
          <cell r="J172">
            <v>4791.9969565000038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D173" t="str">
            <v>Total Seguros + Serv. / Outros</v>
          </cell>
          <cell r="E173">
            <v>5678.9435894247645</v>
          </cell>
          <cell r="F173">
            <v>5257.5316120068455</v>
          </cell>
          <cell r="G173">
            <v>5165.204095223633</v>
          </cell>
          <cell r="H173">
            <v>5077.1499999999996</v>
          </cell>
          <cell r="I173">
            <v>5592</v>
          </cell>
          <cell r="J173">
            <v>5600.9800765000036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D174" t="str">
            <v>Resultado</v>
          </cell>
        </row>
        <row r="175">
          <cell r="D175" t="str">
            <v>Margem Operacional</v>
          </cell>
          <cell r="E175">
            <v>22396.554578397183</v>
          </cell>
          <cell r="F175">
            <v>21052.840216410423</v>
          </cell>
          <cell r="G175">
            <v>19492.373933970382</v>
          </cell>
          <cell r="H175">
            <v>20483.712431649466</v>
          </cell>
          <cell r="I175">
            <v>20728.883760075136</v>
          </cell>
          <cell r="J175">
            <v>20848.319620050926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C176">
            <v>159</v>
          </cell>
          <cell r="D176" t="str">
            <v>Pdd Gerencial</v>
          </cell>
          <cell r="E176">
            <v>-12810.398302975307</v>
          </cell>
          <cell r="F176">
            <v>-5054.5721040255594</v>
          </cell>
          <cell r="G176">
            <v>-4692.91695099145</v>
          </cell>
          <cell r="H176">
            <v>-9250</v>
          </cell>
          <cell r="I176">
            <v>-6552</v>
          </cell>
          <cell r="J176">
            <v>-8434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D177" t="str">
            <v>Margem Bruta</v>
          </cell>
          <cell r="E177">
            <v>9586.1562754218758</v>
          </cell>
          <cell r="F177">
            <v>15998.268112384863</v>
          </cell>
          <cell r="G177">
            <v>14799.456982978933</v>
          </cell>
          <cell r="H177">
            <v>11233.712431649466</v>
          </cell>
          <cell r="I177">
            <v>14176.883760075136</v>
          </cell>
          <cell r="J177">
            <v>12414.319620050926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C178">
            <v>164</v>
          </cell>
          <cell r="D178" t="str">
            <v>Custos Diretos</v>
          </cell>
          <cell r="E178">
            <v>14500.66557153481</v>
          </cell>
          <cell r="F178">
            <v>19058</v>
          </cell>
          <cell r="G178">
            <v>18829</v>
          </cell>
          <cell r="H178">
            <v>18326</v>
          </cell>
          <cell r="I178">
            <v>19370.5</v>
          </cell>
          <cell r="J178">
            <v>19370.5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D179" t="str">
            <v>Margem Contribuição</v>
          </cell>
          <cell r="E179">
            <v>-4914.509296112934</v>
          </cell>
          <cell r="F179">
            <v>-3059.7318876151367</v>
          </cell>
          <cell r="G179">
            <v>-4029.5430170210675</v>
          </cell>
          <cell r="H179">
            <v>-7092.2875683505335</v>
          </cell>
          <cell r="I179">
            <v>-5193.6162399248642</v>
          </cell>
          <cell r="J179">
            <v>-6956.1803799490735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D180" t="str">
            <v>Recuperação Pré-2000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165</v>
          </cell>
          <cell r="D181" t="str">
            <v>Custos Indiretos</v>
          </cell>
          <cell r="E181">
            <v>7019.8834974869678</v>
          </cell>
          <cell r="F181">
            <v>3028</v>
          </cell>
          <cell r="G181">
            <v>2804</v>
          </cell>
          <cell r="H181">
            <v>2952</v>
          </cell>
          <cell r="I181">
            <v>3073.5</v>
          </cell>
          <cell r="J181">
            <v>3073.5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D182" t="str">
            <v>BAI</v>
          </cell>
          <cell r="E182">
            <v>-11934.392793599902</v>
          </cell>
          <cell r="F182">
            <v>-6087.7318876151367</v>
          </cell>
          <cell r="G182">
            <v>-6833.5430170210675</v>
          </cell>
          <cell r="H182">
            <v>-10044.287568350534</v>
          </cell>
          <cell r="I182">
            <v>-8267.1162399248642</v>
          </cell>
          <cell r="J182">
            <v>-10029.680379949074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D183" t="str">
            <v>Remuneração Capital Alocado</v>
          </cell>
          <cell r="E183">
            <v>0</v>
          </cell>
          <cell r="F183">
            <v>811.31178999733686</v>
          </cell>
          <cell r="G183">
            <v>649.49473092923472</v>
          </cell>
          <cell r="H183">
            <v>689.95325550293592</v>
          </cell>
          <cell r="I183">
            <v>740.1638447305204</v>
          </cell>
          <cell r="J183">
            <v>680.99731612774394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D184" t="str">
            <v>BAI ( Final )</v>
          </cell>
          <cell r="E184">
            <v>-11934.392793599902</v>
          </cell>
          <cell r="F184">
            <v>-5276.4200976177999</v>
          </cell>
          <cell r="G184">
            <v>-6184.0482860918328</v>
          </cell>
          <cell r="H184">
            <v>-9354.3343128475972</v>
          </cell>
          <cell r="I184">
            <v>-7526.9523951943438</v>
          </cell>
          <cell r="J184">
            <v>-9348.6830638213287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D185" t="str">
            <v>Impostos</v>
          </cell>
          <cell r="E185">
            <v>3535.1569163952918</v>
          </cell>
          <cell r="F185">
            <v>160.33928633814844</v>
          </cell>
          <cell r="G185">
            <v>1078.3203592918187</v>
          </cell>
          <cell r="H185">
            <v>-11.79010996375473</v>
          </cell>
          <cell r="I185">
            <v>1540.9989863747837</v>
          </cell>
          <cell r="J185">
            <v>2022.8006033805348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D186" t="str">
            <v>. PIS/Cofins</v>
          </cell>
          <cell r="E186">
            <v>-791.72217186163016</v>
          </cell>
          <cell r="F186">
            <v>-749</v>
          </cell>
          <cell r="G186">
            <v>-692</v>
          </cell>
          <cell r="H186">
            <v>-719</v>
          </cell>
          <cell r="I186">
            <v>-734</v>
          </cell>
          <cell r="J186">
            <v>-736.18078225185877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D187" t="str">
            <v>. IR/CS</v>
          </cell>
          <cell r="E187">
            <v>4326.8790882569219</v>
          </cell>
          <cell r="F187">
            <v>909.33928633814844</v>
          </cell>
          <cell r="G187">
            <v>1770.3203592918187</v>
          </cell>
          <cell r="H187">
            <v>707.20989003624527</v>
          </cell>
          <cell r="I187">
            <v>2274.9989863747837</v>
          </cell>
          <cell r="J187">
            <v>2758.9813856323935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D188" t="str">
            <v>BDI</v>
          </cell>
          <cell r="E188">
            <v>-8399.23587720461</v>
          </cell>
          <cell r="F188">
            <v>-5116.0808112796512</v>
          </cell>
          <cell r="G188">
            <v>-5105.7279268000138</v>
          </cell>
          <cell r="H188">
            <v>-9366.1244228113519</v>
          </cell>
          <cell r="I188">
            <v>-5985.9534088195596</v>
          </cell>
          <cell r="J188">
            <v>-7325.8824604407937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94">
          <cell r="D194" t="str">
            <v>P&amp;C/Rentabilidade:</v>
          </cell>
          <cell r="E194">
            <v>37455.494903356484</v>
          </cell>
          <cell r="Q194" t="str">
            <v>PreviaMai02.XLS</v>
          </cell>
        </row>
      </sheetData>
      <sheetData sheetId="4" refreshError="1">
        <row r="62">
          <cell r="D62" t="str">
            <v>Business Plan 2002</v>
          </cell>
          <cell r="E62" t="str">
            <v>Spread's (% a.m.)</v>
          </cell>
          <cell r="Q62" t="str">
            <v>Segto : Corporate</v>
          </cell>
        </row>
        <row r="66">
          <cell r="D66" t="str">
            <v>Itens / Período</v>
          </cell>
          <cell r="E66" t="str">
            <v>Real</v>
          </cell>
        </row>
        <row r="67">
          <cell r="E67" t="str">
            <v>Dez/01</v>
          </cell>
          <cell r="F67" t="str">
            <v>Jan/02</v>
          </cell>
          <cell r="G67" t="str">
            <v>Fev/02</v>
          </cell>
          <cell r="H67" t="str">
            <v>Mar/02</v>
          </cell>
          <cell r="I67" t="str">
            <v>Abr/02</v>
          </cell>
          <cell r="J67" t="str">
            <v>Mai/02</v>
          </cell>
          <cell r="K67" t="str">
            <v>Jun/02</v>
          </cell>
          <cell r="L67" t="str">
            <v>Jul/02</v>
          </cell>
          <cell r="M67" t="str">
            <v>Ago/02</v>
          </cell>
          <cell r="N67" t="str">
            <v>Set/02</v>
          </cell>
          <cell r="O67" t="str">
            <v>Out/02</v>
          </cell>
          <cell r="P67" t="str">
            <v>Nov/02</v>
          </cell>
          <cell r="Q67" t="str">
            <v>Dez/02</v>
          </cell>
        </row>
        <row r="69">
          <cell r="D69" t="str">
            <v>Capital de Giro</v>
          </cell>
          <cell r="E69">
            <v>2.4462379687900408E-3</v>
          </cell>
          <cell r="F69">
            <v>3.5396191973054271E-3</v>
          </cell>
          <cell r="G69">
            <v>6.7322023229960846E-4</v>
          </cell>
          <cell r="H69">
            <v>2.9200219065261051E-3</v>
          </cell>
          <cell r="I69">
            <v>2.400650365756552E-3</v>
          </cell>
          <cell r="J69">
            <v>2.819314569774497E-3</v>
          </cell>
        </row>
        <row r="70">
          <cell r="D70" t="str">
            <v>Adiantamento a Depositante</v>
          </cell>
          <cell r="E70">
            <v>8.9102491380728746E-2</v>
          </cell>
          <cell r="F70">
            <v>0.10457948933592739</v>
          </cell>
          <cell r="G70">
            <v>9.0898717855722871E-2</v>
          </cell>
          <cell r="H70">
            <v>0.13057978761193295</v>
          </cell>
          <cell r="I70">
            <v>0.11847535369351028</v>
          </cell>
          <cell r="J70">
            <v>5.7440550529357613E-2</v>
          </cell>
        </row>
        <row r="71">
          <cell r="D71" t="str">
            <v>Conta Garantida</v>
          </cell>
          <cell r="E71">
            <v>3.1759412498191092E-3</v>
          </cell>
          <cell r="F71">
            <v>4.6279453928895009E-3</v>
          </cell>
          <cell r="G71">
            <v>3.2914799993608505E-3</v>
          </cell>
          <cell r="H71">
            <v>2.0564561324853741E-3</v>
          </cell>
          <cell r="I71">
            <v>5.3880502262602008E-3</v>
          </cell>
          <cell r="J71">
            <v>8.1512920196809486E-4</v>
          </cell>
        </row>
        <row r="72">
          <cell r="D72" t="str">
            <v>Desconto de Títulos</v>
          </cell>
          <cell r="E72">
            <v>1.5808249484464125E-2</v>
          </cell>
          <cell r="F72">
            <v>1.0004661634658674E-2</v>
          </cell>
          <cell r="G72">
            <v>8.6704240429711695E-3</v>
          </cell>
          <cell r="H72">
            <v>1.4264757728017064E-2</v>
          </cell>
          <cell r="I72">
            <v>7.8659558123131083E-3</v>
          </cell>
          <cell r="J72">
            <v>9.2893873485198394E-3</v>
          </cell>
        </row>
        <row r="73">
          <cell r="D73" t="str">
            <v>Interbancário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D74" t="str">
            <v>Commercial Papers</v>
          </cell>
          <cell r="E74">
            <v>0</v>
          </cell>
          <cell r="F74">
            <v>0</v>
          </cell>
          <cell r="G74">
            <v>0</v>
          </cell>
          <cell r="H74">
            <v>6.9291338582677165E-4</v>
          </cell>
          <cell r="I74">
            <v>0</v>
          </cell>
          <cell r="J74">
            <v>6.9291338582677165E-4</v>
          </cell>
        </row>
        <row r="75">
          <cell r="D75" t="str">
            <v>Cheque Especial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D76" t="str">
            <v>Cheque Empresa</v>
          </cell>
          <cell r="E76">
            <v>0.10588425427070416</v>
          </cell>
          <cell r="F76">
            <v>8.1289771536265959E-2</v>
          </cell>
          <cell r="G76">
            <v>9.3312268125139222E-2</v>
          </cell>
          <cell r="H76">
            <v>0.10367417369103658</v>
          </cell>
          <cell r="I76">
            <v>0.11779171947511007</v>
          </cell>
          <cell r="J76">
            <v>8.4173720026709933E-2</v>
          </cell>
        </row>
        <row r="77">
          <cell r="D77" t="str">
            <v>Crédito Pessoal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D78" t="str">
            <v>Crédito Pessoal Convênio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D79" t="str">
            <v>Crédito Especial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D80" t="str">
            <v>Cheque Cash</v>
          </cell>
          <cell r="E80">
            <v>5.5777134645724532E-3</v>
          </cell>
          <cell r="F80">
            <v>1.2964301469791236E-2</v>
          </cell>
          <cell r="G80">
            <v>7.7315478059229188E-3</v>
          </cell>
          <cell r="H80">
            <v>1.1442536025863283E-2</v>
          </cell>
          <cell r="I80">
            <v>1.0755036946228551E-2</v>
          </cell>
          <cell r="J80">
            <v>6.1096487571441959E-3</v>
          </cell>
        </row>
        <row r="81">
          <cell r="D81" t="str">
            <v>Crédito Rural</v>
          </cell>
          <cell r="E81">
            <v>5.8218139200483607E-3</v>
          </cell>
          <cell r="F81">
            <v>6.1759885694487237E-3</v>
          </cell>
          <cell r="G81">
            <v>4.647636453957848E-3</v>
          </cell>
          <cell r="H81">
            <v>6.1804979686054702E-3</v>
          </cell>
          <cell r="I81">
            <v>5.6923155730323038E-3</v>
          </cell>
          <cell r="J81">
            <v>5.8951165491480583E-3</v>
          </cell>
        </row>
        <row r="82">
          <cell r="D82" t="str">
            <v>Cartão - Financiamentos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D83" t="str">
            <v>Leasing / CDC</v>
          </cell>
          <cell r="E83">
            <v>6.4308249234322047E-3</v>
          </cell>
          <cell r="F83">
            <v>5.7899672013351691E-3</v>
          </cell>
          <cell r="G83">
            <v>5.2264639159564467E-3</v>
          </cell>
          <cell r="H83">
            <v>5.7040836140384047E-3</v>
          </cell>
          <cell r="I83">
            <v>5.486191497615406E-3</v>
          </cell>
          <cell r="J83">
            <v>5.9220596754172216E-3</v>
          </cell>
        </row>
        <row r="84">
          <cell r="D84" t="str">
            <v>Financiamento de Veículos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D85" t="str">
            <v>Crédito Imobiliário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D86" t="str">
            <v>Renegociações</v>
          </cell>
          <cell r="E86">
            <v>4.236617747541806E-3</v>
          </cell>
          <cell r="F86">
            <v>1.4542746166969569E-3</v>
          </cell>
          <cell r="G86">
            <v>5.0939985178480741E-4</v>
          </cell>
          <cell r="H86">
            <v>2.4858437082097223E-4</v>
          </cell>
          <cell r="I86">
            <v>3.4522315493418633E-4</v>
          </cell>
          <cell r="J86">
            <v>9.8729251943556647E-4</v>
          </cell>
        </row>
        <row r="87">
          <cell r="D87" t="str">
            <v>Repasses BNDES</v>
          </cell>
          <cell r="E87">
            <v>2.1919849936270423E-3</v>
          </cell>
          <cell r="F87">
            <v>2.1808575733901769E-3</v>
          </cell>
          <cell r="G87">
            <v>2.2313889905523666E-3</v>
          </cell>
          <cell r="H87">
            <v>2.2630137381101996E-3</v>
          </cell>
          <cell r="I87">
            <v>2.6037562221395485E-3</v>
          </cell>
          <cell r="J87">
            <v>3.0654386013994426E-3</v>
          </cell>
        </row>
        <row r="88">
          <cell r="D88" t="str">
            <v>Resolução 63/2148</v>
          </cell>
          <cell r="E88">
            <v>4.6836869021893296E-3</v>
          </cell>
          <cell r="F88">
            <v>4.8062556191300777E-3</v>
          </cell>
          <cell r="G88">
            <v>3.6470445218723543E-3</v>
          </cell>
          <cell r="H88">
            <v>3.2751808488542412E-3</v>
          </cell>
          <cell r="I88">
            <v>3.1790175914993379E-3</v>
          </cell>
          <cell r="J88">
            <v>4.968168871559606E-3</v>
          </cell>
        </row>
        <row r="89">
          <cell r="D89" t="str">
            <v>Comex</v>
          </cell>
          <cell r="E89">
            <v>1.7070767173663064E-3</v>
          </cell>
          <cell r="F89">
            <v>1.6231262594947667E-3</v>
          </cell>
          <cell r="G89">
            <v>1.4722820850583574E-3</v>
          </cell>
          <cell r="H89">
            <v>1.5420530810113355E-3</v>
          </cell>
          <cell r="I89">
            <v>2.1784092452159683E-3</v>
          </cell>
          <cell r="J89">
            <v>1.3402528152937231E-3</v>
          </cell>
        </row>
        <row r="90">
          <cell r="D90" t="str">
            <v>Total Ativos (In Balance)</v>
          </cell>
          <cell r="E90">
            <v>2.580049999334034E-3</v>
          </cell>
          <cell r="F90">
            <v>2.7136762606333673E-3</v>
          </cell>
          <cell r="G90">
            <v>2.0944587579588337E-3</v>
          </cell>
          <cell r="H90">
            <v>2.1987289678460651E-3</v>
          </cell>
          <cell r="I90">
            <v>2.8712345750327617E-3</v>
          </cell>
          <cell r="J90">
            <v>1.9788285436097069E-3</v>
          </cell>
        </row>
        <row r="91">
          <cell r="D91" t="str">
            <v>Fiança</v>
          </cell>
          <cell r="E91">
            <v>1.1593389001212564E-3</v>
          </cell>
          <cell r="F91">
            <v>1.1789067988742165E-3</v>
          </cell>
          <cell r="G91">
            <v>1.0609270126241358E-3</v>
          </cell>
          <cell r="H91">
            <v>1.9250927297776547E-3</v>
          </cell>
          <cell r="I91">
            <v>1.0194855537311162E-3</v>
          </cell>
          <cell r="J91">
            <v>1.3987158037668062E-3</v>
          </cell>
        </row>
        <row r="92">
          <cell r="D92" t="str">
            <v>Total Ativos (Off Balance)</v>
          </cell>
          <cell r="E92">
            <v>1.1593389001212564E-3</v>
          </cell>
          <cell r="F92">
            <v>1.1789067988742165E-3</v>
          </cell>
          <cell r="G92">
            <v>1.0609270126241358E-3</v>
          </cell>
          <cell r="H92">
            <v>1.9250927297776547E-3</v>
          </cell>
          <cell r="I92">
            <v>1.0194855537311162E-3</v>
          </cell>
          <cell r="J92">
            <v>1.3987158037668062E-3</v>
          </cell>
        </row>
        <row r="93">
          <cell r="D93" t="str">
            <v>Total Ativos</v>
          </cell>
          <cell r="E93">
            <v>2.5235014247765729E-3</v>
          </cell>
          <cell r="F93">
            <v>2.6504086649553294E-3</v>
          </cell>
          <cell r="G93">
            <v>2.0501772487449164E-3</v>
          </cell>
          <cell r="H93">
            <v>2.1868199249103536E-3</v>
          </cell>
          <cell r="I93">
            <v>2.7975222840553766E-3</v>
          </cell>
          <cell r="J93">
            <v>1.9583928076403081E-3</v>
          </cell>
        </row>
        <row r="94">
          <cell r="D94" t="str">
            <v>CDB</v>
          </cell>
          <cell r="E94">
            <v>5.6832521947171607E-5</v>
          </cell>
          <cell r="F94">
            <v>6.0163153338759475E-5</v>
          </cell>
          <cell r="G94">
            <v>4.6481717593384275E-5</v>
          </cell>
          <cell r="H94">
            <v>5.206273348642375E-5</v>
          </cell>
          <cell r="I94">
            <v>4.8599792619735193E-5</v>
          </cell>
          <cell r="J94">
            <v>4.8531972901648858E-5</v>
          </cell>
        </row>
        <row r="95">
          <cell r="D95" t="str">
            <v>Assunção de Dívida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D96" t="str">
            <v>Poupança</v>
          </cell>
          <cell r="E96">
            <v>3.5997405819742216E-3</v>
          </cell>
          <cell r="F96">
            <v>2.5697323063698881E-3</v>
          </cell>
          <cell r="G96">
            <v>1.1396923487025179E-3</v>
          </cell>
          <cell r="H96">
            <v>2.1769305438629634E-3</v>
          </cell>
          <cell r="I96">
            <v>2.7446930024242785E-3</v>
          </cell>
          <cell r="J96">
            <v>2.2261951651980877E-3</v>
          </cell>
        </row>
        <row r="97">
          <cell r="D97" t="str">
            <v>Poupança Premiada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D98" t="str">
            <v>PoupMax</v>
          </cell>
          <cell r="E98">
            <v>3.5967977431798667E-3</v>
          </cell>
          <cell r="F98">
            <v>4.8760219291342317E-3</v>
          </cell>
          <cell r="G98">
            <v>2.1964419685255748E-3</v>
          </cell>
          <cell r="H98">
            <v>3.3328270790228495E-3</v>
          </cell>
          <cell r="I98">
            <v>4.1339592426987478E-3</v>
          </cell>
          <cell r="J98">
            <v>3.4308687234225347E-3</v>
          </cell>
        </row>
        <row r="99">
          <cell r="D99" t="str">
            <v>Depósito a Vista</v>
          </cell>
          <cell r="E99">
            <v>5.6366671351163926E-3</v>
          </cell>
          <cell r="F99">
            <v>5.4667190568439602E-3</v>
          </cell>
          <cell r="G99">
            <v>4.1092321814675641E-3</v>
          </cell>
          <cell r="H99">
            <v>4.47671744210417E-3</v>
          </cell>
          <cell r="I99">
            <v>4.8044257732469016E-3</v>
          </cell>
          <cell r="J99">
            <v>4.5798301817175794E-3</v>
          </cell>
        </row>
        <row r="100">
          <cell r="D100" t="str">
            <v>Float</v>
          </cell>
          <cell r="E100">
            <v>3.5379343489220453E-3</v>
          </cell>
          <cell r="F100">
            <v>7.1016592290334699E-3</v>
          </cell>
          <cell r="G100">
            <v>6.8880549417839531E-3</v>
          </cell>
          <cell r="H100">
            <v>6.3131037305582628E-3</v>
          </cell>
          <cell r="I100">
            <v>6.9393673952460001E-3</v>
          </cell>
          <cell r="J100">
            <v>7.2867389316108961E-3</v>
          </cell>
        </row>
        <row r="101">
          <cell r="D101" t="str">
            <v>Total Passivos</v>
          </cell>
          <cell r="E101">
            <v>5.3203169450952517E-4</v>
          </cell>
          <cell r="F101">
            <v>5.3132224573241497E-4</v>
          </cell>
          <cell r="G101">
            <v>3.5629336909898373E-4</v>
          </cell>
          <cell r="H101">
            <v>3.4206789061854532E-4</v>
          </cell>
          <cell r="I101">
            <v>3.7006621039859693E-4</v>
          </cell>
          <cell r="J101">
            <v>3.6951666214742144E-4</v>
          </cell>
        </row>
        <row r="102">
          <cell r="D102" t="str">
            <v>Conta Inteligente</v>
          </cell>
          <cell r="E102">
            <v>6.8473809667270371E-3</v>
          </cell>
          <cell r="F102">
            <v>7.5374382337456422E-3</v>
          </cell>
          <cell r="G102">
            <v>6.1483828633663602E-3</v>
          </cell>
          <cell r="H102">
            <v>6.7474107278288984E-3</v>
          </cell>
          <cell r="I102">
            <v>7.3023502227716882E-3</v>
          </cell>
          <cell r="J102">
            <v>6.9123761527889798E-3</v>
          </cell>
        </row>
        <row r="103">
          <cell r="D103" t="str">
            <v>Fundos de Investimento</v>
          </cell>
          <cell r="E103">
            <v>2.9682884453694863E-4</v>
          </cell>
          <cell r="F103">
            <v>3.371087282155152E-4</v>
          </cell>
          <cell r="G103">
            <v>2.8049170617395358E-4</v>
          </cell>
          <cell r="H103">
            <v>2.7007266508856517E-4</v>
          </cell>
          <cell r="I103">
            <v>2.3698080804684856E-4</v>
          </cell>
          <cell r="J103">
            <v>3.2504173081197938E-4</v>
          </cell>
        </row>
        <row r="104">
          <cell r="D104" t="str">
            <v>Previdência Privada</v>
          </cell>
          <cell r="E104">
            <v>0</v>
          </cell>
          <cell r="F104">
            <v>2.6247565628033554E-3</v>
          </cell>
          <cell r="G104">
            <v>1.932325843849462E-3</v>
          </cell>
          <cell r="H104">
            <v>1.932325843849462E-3</v>
          </cell>
          <cell r="I104">
            <v>1.8743938430828388E-3</v>
          </cell>
          <cell r="J104">
            <v>1.932325843849462E-3</v>
          </cell>
        </row>
        <row r="105">
          <cell r="D105" t="str">
            <v>Total Fundos</v>
          </cell>
          <cell r="E105">
            <v>2.9939119313382868E-4</v>
          </cell>
          <cell r="F105">
            <v>3.5853668826791929E-4</v>
          </cell>
          <cell r="G105">
            <v>2.9993528435921454E-4</v>
          </cell>
          <cell r="H105">
            <v>2.8940951919192743E-4</v>
          </cell>
          <cell r="I105">
            <v>2.5391476719038137E-4</v>
          </cell>
          <cell r="J105">
            <v>3.4140567364766903E-4</v>
          </cell>
        </row>
        <row r="106">
          <cell r="D106" t="str">
            <v>Total Captação</v>
          </cell>
          <cell r="E106">
            <v>4.7038461294405712E-4</v>
          </cell>
          <cell r="F106">
            <v>4.8237745028475857E-4</v>
          </cell>
          <cell r="G106">
            <v>3.4009051770001066E-4</v>
          </cell>
          <cell r="H106">
            <v>3.2624052609267549E-4</v>
          </cell>
          <cell r="I106">
            <v>3.322186166147404E-4</v>
          </cell>
          <cell r="J106">
            <v>3.6019217534020038E-4</v>
          </cell>
        </row>
        <row r="109">
          <cell r="Q109" t="str">
            <v>PreviaMai02.XLS</v>
          </cell>
        </row>
        <row r="115">
          <cell r="D115" t="str">
            <v>Business Plan 2002</v>
          </cell>
          <cell r="E115" t="str">
            <v>Resultados</v>
          </cell>
          <cell r="Q115" t="str">
            <v>Segto : Corporate</v>
          </cell>
        </row>
        <row r="117">
          <cell r="D117" t="str">
            <v>Valores em R$ Mil</v>
          </cell>
        </row>
        <row r="119">
          <cell r="D119" t="str">
            <v>Itens / Período</v>
          </cell>
          <cell r="E119" t="str">
            <v>Real</v>
          </cell>
        </row>
        <row r="120">
          <cell r="E120" t="str">
            <v>Dez/01</v>
          </cell>
          <cell r="F120" t="str">
            <v>Jan/02</v>
          </cell>
          <cell r="G120" t="str">
            <v>Fev/02</v>
          </cell>
          <cell r="H120" t="str">
            <v>Mar/02</v>
          </cell>
          <cell r="I120" t="str">
            <v>Abr/02</v>
          </cell>
          <cell r="J120" t="str">
            <v>Mai/02</v>
          </cell>
          <cell r="K120" t="str">
            <v>Jun/02</v>
          </cell>
          <cell r="L120" t="str">
            <v>Jul/02</v>
          </cell>
          <cell r="M120" t="str">
            <v>Ago/02</v>
          </cell>
          <cell r="N120" t="str">
            <v>Set/02</v>
          </cell>
          <cell r="O120" t="str">
            <v>Out/02</v>
          </cell>
          <cell r="P120" t="str">
            <v>Nov/02</v>
          </cell>
          <cell r="Q120" t="str">
            <v>Dez/02</v>
          </cell>
        </row>
        <row r="121">
          <cell r="D121" t="str">
            <v>Margem Operacional</v>
          </cell>
        </row>
        <row r="122">
          <cell r="C122">
            <v>105</v>
          </cell>
          <cell r="D122" t="str">
            <v>Capital de Giro</v>
          </cell>
          <cell r="E122">
            <v>311.60487076525482</v>
          </cell>
          <cell r="F122">
            <v>497.6222722157836</v>
          </cell>
          <cell r="G122">
            <v>92.673275962471749</v>
          </cell>
          <cell r="H122">
            <v>428.4693999999995</v>
          </cell>
          <cell r="I122">
            <v>460.02453000000008</v>
          </cell>
          <cell r="J122">
            <v>567.89791803850005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C123">
            <v>106</v>
          </cell>
          <cell r="D123" t="str">
            <v>Adiantamento a Depositante</v>
          </cell>
          <cell r="E123">
            <v>118.598</v>
          </cell>
          <cell r="F123">
            <v>156.74617918403965</v>
          </cell>
          <cell r="G123">
            <v>158.13459953980058</v>
          </cell>
          <cell r="H123">
            <v>81.185720000000003</v>
          </cell>
          <cell r="I123">
            <v>88.580039999999997</v>
          </cell>
          <cell r="J123">
            <v>51.068509999999996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C124">
            <v>107</v>
          </cell>
          <cell r="D124" t="str">
            <v>Conta Garantida</v>
          </cell>
          <cell r="E124">
            <v>439.59</v>
          </cell>
          <cell r="F124">
            <v>730.36148158460855</v>
          </cell>
          <cell r="G124">
            <v>586.16411935538133</v>
          </cell>
          <cell r="H124">
            <v>342.35391999999956</v>
          </cell>
          <cell r="I124">
            <v>904.16339999999991</v>
          </cell>
          <cell r="J124">
            <v>125.54916000000001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C125">
            <v>108</v>
          </cell>
          <cell r="D125" t="str">
            <v>Desconto de Títulos</v>
          </cell>
          <cell r="E125">
            <v>104.18</v>
          </cell>
          <cell r="F125">
            <v>57.211889714002609</v>
          </cell>
          <cell r="G125">
            <v>50.082221210002871</v>
          </cell>
          <cell r="H125">
            <v>82.818420000000003</v>
          </cell>
          <cell r="I125">
            <v>78.587490000000003</v>
          </cell>
          <cell r="J125">
            <v>83.396270000000001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D126" t="str">
            <v>Interbancário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D127" t="str">
            <v>Commercial Papers</v>
          </cell>
          <cell r="E127">
            <v>0</v>
          </cell>
          <cell r="F127">
            <v>0</v>
          </cell>
          <cell r="G127">
            <v>0</v>
          </cell>
          <cell r="H127">
            <v>0.79615748031496059</v>
          </cell>
          <cell r="I127">
            <v>0</v>
          </cell>
          <cell r="J127">
            <v>0.91811023622047239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C128">
            <v>109</v>
          </cell>
          <cell r="D128" t="str">
            <v>Cheque Especial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C129">
            <v>110</v>
          </cell>
          <cell r="D129" t="str">
            <v>Cheque Empresa</v>
          </cell>
          <cell r="E129">
            <v>66.304677768799593</v>
          </cell>
          <cell r="F129">
            <v>46.55407908372581</v>
          </cell>
          <cell r="G129">
            <v>80.192881519848015</v>
          </cell>
          <cell r="H129">
            <v>62.171709999999997</v>
          </cell>
          <cell r="I129">
            <v>74.642470000000003</v>
          </cell>
          <cell r="J129">
            <v>50.395939999999996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C130">
            <v>111</v>
          </cell>
          <cell r="D130" t="str">
            <v>Crédito Pessoal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C131">
            <v>112</v>
          </cell>
          <cell r="D131" t="str">
            <v>Crédito Pessoal Convênio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C132">
            <v>113</v>
          </cell>
          <cell r="D132" t="str">
            <v>Crédito Especial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C133">
            <v>114</v>
          </cell>
          <cell r="D133" t="str">
            <v>Cheque Cash</v>
          </cell>
          <cell r="E133">
            <v>17.177760131657124</v>
          </cell>
          <cell r="F133">
            <v>40.86866987682879</v>
          </cell>
          <cell r="G133">
            <v>22.395030420273571</v>
          </cell>
          <cell r="H133">
            <v>25.624059999999993</v>
          </cell>
          <cell r="I133">
            <v>23.425769999999996</v>
          </cell>
          <cell r="J133">
            <v>15.99465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C134">
            <v>115</v>
          </cell>
          <cell r="D134" t="str">
            <v>Crédito Rural</v>
          </cell>
          <cell r="E134">
            <v>528.69289832365507</v>
          </cell>
          <cell r="F134">
            <v>452.90872055327895</v>
          </cell>
          <cell r="G134">
            <v>185.6500588616133</v>
          </cell>
          <cell r="H134">
            <v>204.67357999999999</v>
          </cell>
          <cell r="I134">
            <v>130</v>
          </cell>
          <cell r="J134">
            <v>106.99606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D135" t="str">
            <v>Cartão - Financiamentos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116</v>
          </cell>
          <cell r="D136" t="str">
            <v>Leasing / CDC</v>
          </cell>
          <cell r="E136">
            <v>259.677838800475</v>
          </cell>
          <cell r="F136">
            <v>232.49016972701065</v>
          </cell>
          <cell r="G136">
            <v>205.01466047484422</v>
          </cell>
          <cell r="H136">
            <v>223.27577000000002</v>
          </cell>
          <cell r="I136">
            <v>240.42136999999994</v>
          </cell>
          <cell r="J136">
            <v>257.62144000000001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C137">
            <v>117</v>
          </cell>
          <cell r="D137" t="str">
            <v>Financiamento de Veículos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C138">
            <v>118</v>
          </cell>
          <cell r="D138" t="str">
            <v>Crédito Imobiliário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C139">
            <v>119</v>
          </cell>
          <cell r="D139" t="str">
            <v>Renegociações</v>
          </cell>
          <cell r="E139">
            <v>31.92497905343771</v>
          </cell>
          <cell r="F139">
            <v>10.392739610746503</v>
          </cell>
          <cell r="G139">
            <v>3.1831802763044865</v>
          </cell>
          <cell r="H139">
            <v>1.4560999999999957</v>
          </cell>
          <cell r="I139">
            <v>1.9224200000000002</v>
          </cell>
          <cell r="J139">
            <v>5.3295200000000005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C140">
            <v>120</v>
          </cell>
          <cell r="D140" t="str">
            <v>Repasses BNDES</v>
          </cell>
          <cell r="E140">
            <v>172.608704240527</v>
          </cell>
          <cell r="F140">
            <v>170.4176976820454</v>
          </cell>
          <cell r="G140">
            <v>179.84713871008719</v>
          </cell>
          <cell r="H140">
            <v>179.48042999999984</v>
          </cell>
          <cell r="I140">
            <v>196.67185000000003</v>
          </cell>
          <cell r="J140">
            <v>244.10699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C141">
            <v>121</v>
          </cell>
          <cell r="D141" t="str">
            <v>Resolução 63/2148</v>
          </cell>
          <cell r="E141">
            <v>343.01035157585102</v>
          </cell>
          <cell r="F141">
            <v>340.18250483802797</v>
          </cell>
          <cell r="G141">
            <v>292.90945361136903</v>
          </cell>
          <cell r="H141">
            <v>276.04678999999976</v>
          </cell>
          <cell r="I141">
            <v>262.35895999999997</v>
          </cell>
          <cell r="J141">
            <v>456.29412000000002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C142">
            <v>122</v>
          </cell>
          <cell r="D142" t="str">
            <v>Comex</v>
          </cell>
          <cell r="E142">
            <v>1813.8343999999997</v>
          </cell>
          <cell r="F142">
            <v>1733.6501499999999</v>
          </cell>
          <cell r="G142">
            <v>1550.8879999999999</v>
          </cell>
          <cell r="H142">
            <v>1562.35924</v>
          </cell>
          <cell r="I142">
            <v>2279.9152800000002</v>
          </cell>
          <cell r="J142">
            <v>1598.6086700000001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D143" t="str">
            <v>Total Ativos (In Balance)</v>
          </cell>
          <cell r="E143">
            <v>4207.2044806596568</v>
          </cell>
          <cell r="F143">
            <v>4469.4065540700976</v>
          </cell>
          <cell r="G143">
            <v>3407.1346199419963</v>
          </cell>
          <cell r="H143">
            <v>3470.711297480314</v>
          </cell>
          <cell r="I143">
            <v>4740.7135799999996</v>
          </cell>
          <cell r="J143">
            <v>3564.1773582747205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C144">
            <v>124</v>
          </cell>
          <cell r="D144" t="str">
            <v>Fiança</v>
          </cell>
          <cell r="E144">
            <v>78.366680947481655</v>
          </cell>
          <cell r="F144">
            <v>83.481801380752586</v>
          </cell>
          <cell r="G144">
            <v>77.253691182588284</v>
          </cell>
          <cell r="H144">
            <v>138.26952000000003</v>
          </cell>
          <cell r="I144">
            <v>69.783909999999992</v>
          </cell>
          <cell r="J144">
            <v>91.98848000000001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D145" t="str">
            <v>Total Ativos (Off Balance)</v>
          </cell>
          <cell r="E145">
            <v>78.366680947481655</v>
          </cell>
          <cell r="F145">
            <v>83.481801380752586</v>
          </cell>
          <cell r="G145">
            <v>77.253691182588284</v>
          </cell>
          <cell r="H145">
            <v>138.26952000000003</v>
          </cell>
          <cell r="I145">
            <v>69.783909999999992</v>
          </cell>
          <cell r="J145">
            <v>91.98848000000001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D146" t="str">
            <v>Total Ativos</v>
          </cell>
          <cell r="E146">
            <v>4285.5711616071385</v>
          </cell>
          <cell r="F146">
            <v>4552.8883554508502</v>
          </cell>
          <cell r="G146">
            <v>3484.3883111245846</v>
          </cell>
          <cell r="H146">
            <v>3608.9808174803138</v>
          </cell>
          <cell r="I146">
            <v>4810.4974899999997</v>
          </cell>
          <cell r="J146">
            <v>3656.1658382747205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C147">
            <v>132</v>
          </cell>
          <cell r="D147" t="str">
            <v>CDB</v>
          </cell>
          <cell r="E147">
            <v>31.862097293138504</v>
          </cell>
          <cell r="F147">
            <v>32.488349668681622</v>
          </cell>
          <cell r="G147">
            <v>24.97923011332751</v>
          </cell>
          <cell r="H147">
            <v>27.037019999998847</v>
          </cell>
          <cell r="I147">
            <v>26</v>
          </cell>
          <cell r="J147">
            <v>24.699269999999999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C148">
            <v>133</v>
          </cell>
          <cell r="D148" t="str">
            <v>Assunção de Dívida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C149">
            <v>134</v>
          </cell>
          <cell r="D149" t="str">
            <v>Poupança</v>
          </cell>
          <cell r="E149">
            <v>3.0201199497969355</v>
          </cell>
          <cell r="F149">
            <v>2.0516100264794659</v>
          </cell>
          <cell r="G149">
            <v>0.89850997821486067</v>
          </cell>
          <cell r="H149">
            <v>1.668483271795987</v>
          </cell>
          <cell r="I149">
            <v>2.1065283573416029</v>
          </cell>
          <cell r="J149">
            <v>1.6643431762999341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C150">
            <v>135</v>
          </cell>
          <cell r="D150" t="str">
            <v>Poupança Premiada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C151">
            <v>136</v>
          </cell>
          <cell r="D151" t="str">
            <v>PoupMax</v>
          </cell>
          <cell r="E151">
            <v>0.11516000260598958</v>
          </cell>
          <cell r="F151">
            <v>0.14868000149726868</v>
          </cell>
          <cell r="G151">
            <v>6.5900001209229203E-2</v>
          </cell>
          <cell r="H151">
            <v>8.3183997737060505E-2</v>
          </cell>
          <cell r="I151">
            <v>9.7643579897842878E-2</v>
          </cell>
          <cell r="J151">
            <v>5.2754547073583201E-2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C152">
            <v>137</v>
          </cell>
          <cell r="D152" t="str">
            <v>Depósito a Vista</v>
          </cell>
          <cell r="E152">
            <v>346.87689087251204</v>
          </cell>
          <cell r="F152">
            <v>436.35325483024491</v>
          </cell>
          <cell r="G152">
            <v>277.24536063026244</v>
          </cell>
          <cell r="H152">
            <v>242.22824</v>
          </cell>
          <cell r="I152">
            <v>280.53626999999994</v>
          </cell>
          <cell r="J152">
            <v>274.06481000000002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C153">
            <v>138</v>
          </cell>
          <cell r="D153" t="str">
            <v>Float</v>
          </cell>
          <cell r="E153">
            <v>208.3767827792912</v>
          </cell>
          <cell r="F153">
            <v>95.87379956485529</v>
          </cell>
          <cell r="G153">
            <v>75.312150107831229</v>
          </cell>
          <cell r="H153">
            <v>75.90325</v>
          </cell>
          <cell r="I153">
            <v>69.607420000000005</v>
          </cell>
          <cell r="J153">
            <v>70.837590000000006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D154" t="str">
            <v>Total Passivos</v>
          </cell>
          <cell r="E154">
            <v>590.25105089734461</v>
          </cell>
          <cell r="F154">
            <v>566.9156940917585</v>
          </cell>
          <cell r="G154">
            <v>378.50115083084529</v>
          </cell>
          <cell r="H154">
            <v>346.92017726953191</v>
          </cell>
          <cell r="I154">
            <v>378.34786193723937</v>
          </cell>
          <cell r="J154">
            <v>371.31876772337353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C155">
            <v>140</v>
          </cell>
          <cell r="D155" t="str">
            <v>Conta Inteligente</v>
          </cell>
          <cell r="E155">
            <v>1.0713149989023805</v>
          </cell>
          <cell r="F155">
            <v>1.1453399744350463</v>
          </cell>
          <cell r="G155">
            <v>0.88420501863583967</v>
          </cell>
          <cell r="H155">
            <v>0.92659000000000014</v>
          </cell>
          <cell r="I155">
            <v>0.97435499999999986</v>
          </cell>
          <cell r="J155">
            <v>0.91604999999999992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C156">
            <v>141</v>
          </cell>
          <cell r="D156" t="str">
            <v>Fundos de Investimento</v>
          </cell>
          <cell r="E156">
            <v>118.6775506745775</v>
          </cell>
          <cell r="F156">
            <v>140.9371103725972</v>
          </cell>
          <cell r="G156">
            <v>118.92210056002861</v>
          </cell>
          <cell r="H156">
            <v>116.44263977093013</v>
          </cell>
          <cell r="I156">
            <v>116</v>
          </cell>
          <cell r="J156">
            <v>160.60084390208334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C157">
            <v>142</v>
          </cell>
          <cell r="D157" t="str">
            <v>Previdência Privada</v>
          </cell>
          <cell r="E157">
            <v>0</v>
          </cell>
          <cell r="F157">
            <v>9.1123949977710161</v>
          </cell>
          <cell r="G157">
            <v>8.762710000000002</v>
          </cell>
          <cell r="H157">
            <v>8.762710000000002</v>
          </cell>
          <cell r="I157">
            <v>8.5</v>
          </cell>
          <cell r="J157">
            <v>8.762710000000002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D158" t="str">
            <v>Total Fundos</v>
          </cell>
          <cell r="E158">
            <v>119.74886567347988</v>
          </cell>
          <cell r="F158">
            <v>151.19484534480327</v>
          </cell>
          <cell r="G158">
            <v>128.56901557866445</v>
          </cell>
          <cell r="H158">
            <v>126.13193977093013</v>
          </cell>
          <cell r="I158">
            <v>125.474355</v>
          </cell>
          <cell r="J158">
            <v>170.27960390208335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D159" t="str">
            <v>Total Captação</v>
          </cell>
          <cell r="E159">
            <v>709.99991657082455</v>
          </cell>
          <cell r="F159">
            <v>718.11053943656179</v>
          </cell>
          <cell r="G159">
            <v>507.07016640950974</v>
          </cell>
          <cell r="H159">
            <v>473.05211704046201</v>
          </cell>
          <cell r="I159">
            <v>503.82221693723938</v>
          </cell>
          <cell r="J159">
            <v>541.59837162545682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D160" t="str">
            <v>Seguros</v>
          </cell>
        </row>
        <row r="161">
          <cell r="C161">
            <v>146</v>
          </cell>
          <cell r="D161" t="str">
            <v>Capitalização</v>
          </cell>
          <cell r="E161">
            <v>10.56564006395638</v>
          </cell>
          <cell r="F161">
            <v>9.9931795559823513</v>
          </cell>
          <cell r="G161">
            <v>16.142409671097987</v>
          </cell>
          <cell r="H161">
            <v>15</v>
          </cell>
          <cell r="I161">
            <v>14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C162">
            <v>147</v>
          </cell>
          <cell r="D162" t="str">
            <v>Vida</v>
          </cell>
          <cell r="E162">
            <v>0</v>
          </cell>
          <cell r="F162">
            <v>40.544331606477499</v>
          </cell>
          <cell r="G162">
            <v>34.064040780067465</v>
          </cell>
          <cell r="H162">
            <v>30</v>
          </cell>
          <cell r="I162">
            <v>59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C163">
            <v>148</v>
          </cell>
          <cell r="D163" t="str">
            <v>Auto</v>
          </cell>
          <cell r="E163">
            <v>1.7952699922025204</v>
          </cell>
          <cell r="F163">
            <v>4.0448200460523367</v>
          </cell>
          <cell r="G163">
            <v>2.6015399731695683</v>
          </cell>
          <cell r="H163">
            <v>3</v>
          </cell>
          <cell r="I163">
            <v>3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C164">
            <v>149</v>
          </cell>
          <cell r="D164" t="str">
            <v>Demais Ramos</v>
          </cell>
          <cell r="E164">
            <v>8.8720699101686478</v>
          </cell>
          <cell r="F164">
            <v>8.8232600446790457</v>
          </cell>
          <cell r="G164">
            <v>8.5022200532257592</v>
          </cell>
          <cell r="H164">
            <v>13.43045</v>
          </cell>
          <cell r="I164">
            <v>7.7557099999999934</v>
          </cell>
          <cell r="J164">
            <v>67.289169999999999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D165" t="str">
            <v>Total Seguros</v>
          </cell>
          <cell r="E165">
            <v>21.232979966327548</v>
          </cell>
          <cell r="F165">
            <v>63.405591253191233</v>
          </cell>
          <cell r="G165">
            <v>61.310210477560773</v>
          </cell>
          <cell r="H165">
            <v>61.43045</v>
          </cell>
          <cell r="I165">
            <v>83.755709999999993</v>
          </cell>
          <cell r="J165">
            <v>67.289169999999999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D166" t="str">
            <v>Cartões/Tarifas/Comissões/Outras Despesas Operacionais</v>
          </cell>
        </row>
        <row r="167">
          <cell r="C167">
            <v>151</v>
          </cell>
          <cell r="D167" t="str">
            <v>Cartão de Crédito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C168">
            <v>152</v>
          </cell>
          <cell r="D168" t="str">
            <v>Tarifas</v>
          </cell>
          <cell r="E168">
            <v>482.73012317810208</v>
          </cell>
          <cell r="F168">
            <v>545.10002835933119</v>
          </cell>
          <cell r="G168">
            <v>524.92854671528039</v>
          </cell>
          <cell r="H168">
            <v>568.34836999999993</v>
          </cell>
          <cell r="I168">
            <v>634.4</v>
          </cell>
          <cell r="J168">
            <v>696.86972000000003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C169">
            <v>153</v>
          </cell>
          <cell r="D169" t="str">
            <v>Outras Comissões</v>
          </cell>
          <cell r="E169">
            <v>506.39742999999999</v>
          </cell>
          <cell r="F169">
            <v>573.13225</v>
          </cell>
          <cell r="G169">
            <v>440.61399999999998</v>
          </cell>
          <cell r="H169">
            <v>1002.8002020266779</v>
          </cell>
          <cell r="I169">
            <v>704.21605202667797</v>
          </cell>
          <cell r="J169">
            <v>856.42650000000003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C170">
            <v>154</v>
          </cell>
          <cell r="D170" t="str">
            <v>Outras Despesas Operacionais</v>
          </cell>
          <cell r="E170">
            <v>-128.94999999999999</v>
          </cell>
          <cell r="F170">
            <v>-137</v>
          </cell>
          <cell r="G170">
            <v>-136</v>
          </cell>
          <cell r="H170">
            <v>-128</v>
          </cell>
          <cell r="I170">
            <v>-154</v>
          </cell>
          <cell r="J170">
            <v>-107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D171" t="str">
            <v>Derivativos / Outros</v>
          </cell>
          <cell r="E171">
            <v>259.49862068891525</v>
          </cell>
          <cell r="F171">
            <v>243.83917791018487</v>
          </cell>
          <cell r="G171">
            <v>332.18705928325653</v>
          </cell>
          <cell r="H171">
            <v>297.77416797332199</v>
          </cell>
          <cell r="I171">
            <v>324</v>
          </cell>
          <cell r="J171">
            <v>837.38454999999999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D172" t="str">
            <v>Total Serviços / Outros</v>
          </cell>
          <cell r="E172">
            <v>1119.6761738670173</v>
          </cell>
          <cell r="F172">
            <v>1225.0714562695161</v>
          </cell>
          <cell r="G172">
            <v>1161.729605998537</v>
          </cell>
          <cell r="H172">
            <v>1740.9227399999997</v>
          </cell>
          <cell r="I172">
            <v>1508.6160520266781</v>
          </cell>
          <cell r="J172">
            <v>2283.6807699999999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D173" t="str">
            <v>Total Seguros + Serv. / Outros</v>
          </cell>
          <cell r="E173">
            <v>1140.9091538333448</v>
          </cell>
          <cell r="F173">
            <v>1288.4770475227074</v>
          </cell>
          <cell r="G173">
            <v>1223.0398164760977</v>
          </cell>
          <cell r="H173">
            <v>1802.3531899999998</v>
          </cell>
          <cell r="I173">
            <v>1592.371762026678</v>
          </cell>
          <cell r="J173">
            <v>2350.96994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D174" t="str">
            <v>Resultado</v>
          </cell>
        </row>
        <row r="175">
          <cell r="D175" t="str">
            <v>Margem Operacional</v>
          </cell>
          <cell r="E175">
            <v>6136.4802320113076</v>
          </cell>
          <cell r="F175">
            <v>6559.4759424101194</v>
          </cell>
          <cell r="G175">
            <v>5214.4982940101918</v>
          </cell>
          <cell r="H175">
            <v>5884.3861245207754</v>
          </cell>
          <cell r="I175">
            <v>6906.691468963917</v>
          </cell>
          <cell r="J175">
            <v>6548.7341499001777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C176">
            <v>159</v>
          </cell>
          <cell r="D176" t="str">
            <v>Pdd Gerencial</v>
          </cell>
          <cell r="E176">
            <v>-59.90206417601803</v>
          </cell>
          <cell r="F176">
            <v>612.5</v>
          </cell>
          <cell r="G176">
            <v>-2025.1580908282476</v>
          </cell>
          <cell r="H176">
            <v>4526.5</v>
          </cell>
          <cell r="I176">
            <v>1104</v>
          </cell>
          <cell r="J176">
            <v>1482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D177" t="str">
            <v>Margem Bruta</v>
          </cell>
          <cell r="E177">
            <v>6076.5781678352896</v>
          </cell>
          <cell r="F177">
            <v>7171.9759424101194</v>
          </cell>
          <cell r="G177">
            <v>3189.3402031819442</v>
          </cell>
          <cell r="H177">
            <v>10410.886124520775</v>
          </cell>
          <cell r="I177">
            <v>8010.691468963917</v>
          </cell>
          <cell r="J177">
            <v>8030.7341499001777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C178">
            <v>164</v>
          </cell>
          <cell r="D178" t="str">
            <v>Custos Diretos</v>
          </cell>
          <cell r="E178">
            <v>2056.33</v>
          </cell>
          <cell r="F178">
            <v>2696.45</v>
          </cell>
          <cell r="G178">
            <v>2636</v>
          </cell>
          <cell r="H178">
            <v>2596.4499999999998</v>
          </cell>
          <cell r="I178">
            <v>2712</v>
          </cell>
          <cell r="J178">
            <v>2712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D179" t="str">
            <v>Margem Contribuição</v>
          </cell>
          <cell r="E179">
            <v>4020.2481678352897</v>
          </cell>
          <cell r="F179">
            <v>4475.5259424101196</v>
          </cell>
          <cell r="G179">
            <v>553.34020318194416</v>
          </cell>
          <cell r="H179">
            <v>7814.4361245207756</v>
          </cell>
          <cell r="I179">
            <v>5298.691468963917</v>
          </cell>
          <cell r="J179">
            <v>5318.7341499001777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D180" t="str">
            <v>Recuperação Pré-2000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165</v>
          </cell>
          <cell r="D181" t="str">
            <v>Custos Indiretos</v>
          </cell>
          <cell r="E181">
            <v>1685.1</v>
          </cell>
          <cell r="F181">
            <v>344.45</v>
          </cell>
          <cell r="G181">
            <v>326</v>
          </cell>
          <cell r="H181">
            <v>328</v>
          </cell>
          <cell r="I181">
            <v>370</v>
          </cell>
          <cell r="J181">
            <v>370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D182" t="str">
            <v>BAI</v>
          </cell>
          <cell r="E182">
            <v>2335.1481678352898</v>
          </cell>
          <cell r="F182">
            <v>4131.0759424101198</v>
          </cell>
          <cell r="G182">
            <v>227.34020318194416</v>
          </cell>
          <cell r="H182">
            <v>7486.4361245207756</v>
          </cell>
          <cell r="I182">
            <v>4928.691468963917</v>
          </cell>
          <cell r="J182">
            <v>4948.7341499001777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D183" t="str">
            <v>Remuneração Capital Alocado</v>
          </cell>
          <cell r="E183">
            <v>0</v>
          </cell>
          <cell r="F183">
            <v>1500.7270035617562</v>
          </cell>
          <cell r="G183">
            <v>1217.9671569493132</v>
          </cell>
          <cell r="H183">
            <v>1304.5178559558733</v>
          </cell>
          <cell r="I183">
            <v>1476.0672574268083</v>
          </cell>
          <cell r="J183">
            <v>1523.7814117564501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D184" t="str">
            <v>BAI ( Final )</v>
          </cell>
          <cell r="E184">
            <v>2335.1481678352898</v>
          </cell>
          <cell r="F184">
            <v>5631.8029459718764</v>
          </cell>
          <cell r="G184">
            <v>1445.3073601312574</v>
          </cell>
          <cell r="H184">
            <v>8790.9539804766482</v>
          </cell>
          <cell r="I184">
            <v>6404.7587263907253</v>
          </cell>
          <cell r="J184">
            <v>6472.5155616566281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D185" t="str">
            <v>Impostos</v>
          </cell>
          <cell r="E185">
            <v>-944.37308886576216</v>
          </cell>
          <cell r="F185">
            <v>-1057.4696965677299</v>
          </cell>
          <cell r="G185">
            <v>-760.84464759154207</v>
          </cell>
          <cell r="H185">
            <v>-1082.8977683811186</v>
          </cell>
          <cell r="I185">
            <v>-1886.6993233550411</v>
          </cell>
          <cell r="J185">
            <v>-1993.6391215904896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D186" t="str">
            <v>. PIS/Cofins</v>
          </cell>
          <cell r="E186">
            <v>-227.91319969964178</v>
          </cell>
          <cell r="F186">
            <v>-244.42137189796935</v>
          </cell>
          <cell r="G186">
            <v>-195.293187731372</v>
          </cell>
          <cell r="H186">
            <v>-219.45209354500827</v>
          </cell>
          <cell r="I186">
            <v>-257.71523861718293</v>
          </cell>
          <cell r="J186">
            <v>-242.93429647135645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D187" t="str">
            <v>. IR/CS</v>
          </cell>
          <cell r="E187">
            <v>-716.45988916612043</v>
          </cell>
          <cell r="F187">
            <v>-813.04832466976063</v>
          </cell>
          <cell r="G187">
            <v>-565.5514598601701</v>
          </cell>
          <cell r="H187">
            <v>-863.44567483611036</v>
          </cell>
          <cell r="I187">
            <v>-1628.9840847378582</v>
          </cell>
          <cell r="J187">
            <v>-1750.7048251191331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D188" t="str">
            <v>BDI</v>
          </cell>
          <cell r="E188">
            <v>1390.7750789695276</v>
          </cell>
          <cell r="F188">
            <v>4574.333249404146</v>
          </cell>
          <cell r="G188">
            <v>684.46271253971531</v>
          </cell>
          <cell r="H188">
            <v>7708.0562120955292</v>
          </cell>
          <cell r="I188">
            <v>4518.0594030356842</v>
          </cell>
          <cell r="J188">
            <v>4478.8764400661385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90">
          <cell r="D190" t="str">
            <v>Cost/Income</v>
          </cell>
          <cell r="E190">
            <v>0.60970293369195772</v>
          </cell>
          <cell r="F190">
            <v>0.46358886391199949</v>
          </cell>
          <cell r="G190">
            <v>0.56803163660105149</v>
          </cell>
          <cell r="H190">
            <v>0.49698472162007673</v>
          </cell>
          <cell r="I190">
            <v>0.44623391877997631</v>
          </cell>
          <cell r="J190">
            <v>0.4706253039829047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D191" t="str">
            <v>Recorrência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4">
          <cell r="D194" t="str">
            <v>P&amp;C/Rentabilidade:</v>
          </cell>
          <cell r="E194">
            <v>37455.494903356484</v>
          </cell>
          <cell r="Q194" t="str">
            <v>PreviaMai02.XLS</v>
          </cell>
        </row>
      </sheetData>
      <sheetData sheetId="5" refreshError="1">
        <row r="5">
          <cell r="D5" t="str">
            <v>Business Plan 2002</v>
          </cell>
          <cell r="E5" t="str">
            <v>Produção : Saldo Médio</v>
          </cell>
          <cell r="Q5" t="str">
            <v>Segto : Large Corporate</v>
          </cell>
        </row>
        <row r="7">
          <cell r="D7" t="str">
            <v>Valores em R$ Mil</v>
          </cell>
        </row>
        <row r="9">
          <cell r="D9" t="str">
            <v>Itens / Período</v>
          </cell>
          <cell r="E9" t="str">
            <v>Real</v>
          </cell>
        </row>
        <row r="10">
          <cell r="E10" t="str">
            <v>Dez/01</v>
          </cell>
          <cell r="F10" t="str">
            <v>Jan/02</v>
          </cell>
          <cell r="G10" t="str">
            <v>Fev/02</v>
          </cell>
          <cell r="H10" t="str">
            <v>Mar/02</v>
          </cell>
          <cell r="I10" t="str">
            <v>Abr/02</v>
          </cell>
          <cell r="J10" t="str">
            <v>Mai/02</v>
          </cell>
          <cell r="K10" t="str">
            <v>Jun/02</v>
          </cell>
          <cell r="L10" t="str">
            <v>Jul/02</v>
          </cell>
          <cell r="M10" t="str">
            <v>Ago/02</v>
          </cell>
          <cell r="N10" t="str">
            <v>Set/02</v>
          </cell>
          <cell r="O10" t="str">
            <v>Out/02</v>
          </cell>
          <cell r="P10" t="str">
            <v>Nov/02</v>
          </cell>
          <cell r="Q10" t="str">
            <v>Dez/02</v>
          </cell>
        </row>
        <row r="11">
          <cell r="D11" t="str">
            <v>Saldos Médios</v>
          </cell>
        </row>
        <row r="12">
          <cell r="C12">
            <v>10</v>
          </cell>
          <cell r="D12" t="str">
            <v>Capital de Giro</v>
          </cell>
          <cell r="E12">
            <v>481739.62</v>
          </cell>
          <cell r="F12">
            <v>510390.6930700001</v>
          </cell>
          <cell r="G12">
            <v>450375.87762000004</v>
          </cell>
          <cell r="H12">
            <v>417771.02851999993</v>
          </cell>
          <cell r="I12">
            <v>488651.23759000009</v>
          </cell>
          <cell r="J12">
            <v>411067.40237000008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11</v>
          </cell>
          <cell r="D13" t="str">
            <v>Adiantamento a Depositante</v>
          </cell>
          <cell r="E13">
            <v>165.03</v>
          </cell>
          <cell r="F13">
            <v>1588.5146500000001</v>
          </cell>
          <cell r="G13">
            <v>338.34345999999999</v>
          </cell>
          <cell r="H13">
            <v>1501.3273099999997</v>
          </cell>
          <cell r="I13">
            <v>439.40004000000005</v>
          </cell>
          <cell r="J13">
            <v>320.78005000000002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12</v>
          </cell>
          <cell r="D14" t="str">
            <v>Conta Garantida</v>
          </cell>
          <cell r="E14">
            <v>111573.85</v>
          </cell>
          <cell r="F14">
            <v>134507.57406000001</v>
          </cell>
          <cell r="G14">
            <v>165749.05561000004</v>
          </cell>
          <cell r="H14">
            <v>167859.09638</v>
          </cell>
          <cell r="I14">
            <v>155045.25247000001</v>
          </cell>
          <cell r="J14">
            <v>168852.11360000001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13</v>
          </cell>
          <cell r="D15" t="str">
            <v>Desconto de Títulos</v>
          </cell>
          <cell r="E15">
            <v>299.83999999999997</v>
          </cell>
          <cell r="F15">
            <v>64.037959999999998</v>
          </cell>
          <cell r="G15">
            <v>16.365760000000002</v>
          </cell>
          <cell r="H15">
            <v>462.39935000000003</v>
          </cell>
          <cell r="I15">
            <v>471.9597</v>
          </cell>
          <cell r="J15">
            <v>357.19799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D16" t="str">
            <v>Interbancário</v>
          </cell>
          <cell r="E16">
            <v>209272.09487999999</v>
          </cell>
          <cell r="F16">
            <v>207873.7415</v>
          </cell>
          <cell r="G16">
            <v>171762.12637000001</v>
          </cell>
          <cell r="H16">
            <v>166529.29923999999</v>
          </cell>
          <cell r="I16">
            <v>195401.60321</v>
          </cell>
          <cell r="J16">
            <v>191228.36900000001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D17" t="str">
            <v>Commercial Papers</v>
          </cell>
          <cell r="E17">
            <v>131674.6</v>
          </cell>
          <cell r="F17">
            <v>125355.47799999999</v>
          </cell>
          <cell r="G17">
            <v>127697</v>
          </cell>
          <cell r="H17">
            <v>155186</v>
          </cell>
          <cell r="I17">
            <v>156455</v>
          </cell>
          <cell r="J17">
            <v>175238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14</v>
          </cell>
          <cell r="D18" t="str">
            <v>Cheque Especial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15</v>
          </cell>
          <cell r="D19" t="str">
            <v>Cheque Empresa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16</v>
          </cell>
          <cell r="D20" t="str">
            <v>Crédito Pessoal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17</v>
          </cell>
          <cell r="D21" t="str">
            <v>Crédito Pessoal Convênio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18</v>
          </cell>
          <cell r="D22" t="str">
            <v>Crédito Especial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19</v>
          </cell>
          <cell r="D23" t="str">
            <v>Cheque Cash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20</v>
          </cell>
          <cell r="D24" t="str">
            <v>Crédito Rural</v>
          </cell>
          <cell r="E24">
            <v>7831.4717199999996</v>
          </cell>
          <cell r="F24">
            <v>7853.8456499999993</v>
          </cell>
          <cell r="G24">
            <v>5839.4980100000002</v>
          </cell>
          <cell r="H24">
            <v>4843.8585599999997</v>
          </cell>
          <cell r="I24">
            <v>2610.1568000000002</v>
          </cell>
          <cell r="J24">
            <v>1261.90103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D25" t="str">
            <v>Cartão - Financiamentos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21</v>
          </cell>
          <cell r="D26" t="str">
            <v>Leasing / CDC</v>
          </cell>
          <cell r="E26">
            <v>201815.65980999998</v>
          </cell>
          <cell r="F26">
            <v>195903.57753000001</v>
          </cell>
          <cell r="G26">
            <v>198634.27869000004</v>
          </cell>
          <cell r="H26">
            <v>188362.96365000002</v>
          </cell>
          <cell r="I26">
            <v>186195.17426000003</v>
          </cell>
          <cell r="J26">
            <v>200433.99999999997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22</v>
          </cell>
          <cell r="D27" t="str">
            <v>Financiamento de Veículos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23</v>
          </cell>
          <cell r="D28" t="str">
            <v>Crédito Imobiliário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24</v>
          </cell>
          <cell r="D29" t="str">
            <v>Renegociações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25</v>
          </cell>
          <cell r="D30" t="str">
            <v>Repasses BNDES</v>
          </cell>
          <cell r="E30">
            <v>300081.90616000001</v>
          </cell>
          <cell r="F30">
            <v>300655.84722</v>
          </cell>
          <cell r="G30">
            <v>304235.95208000002</v>
          </cell>
          <cell r="H30">
            <v>300389.34794000001</v>
          </cell>
          <cell r="I30">
            <v>297471.93227999995</v>
          </cell>
          <cell r="J30">
            <v>289868.73122999998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26</v>
          </cell>
          <cell r="D31" t="str">
            <v>Resolução 63/2148</v>
          </cell>
          <cell r="E31">
            <v>354284.39354999998</v>
          </cell>
          <cell r="F31">
            <v>418978.73404000001</v>
          </cell>
          <cell r="G31">
            <v>457251.35986999993</v>
          </cell>
          <cell r="H31">
            <v>426100.34914000001</v>
          </cell>
          <cell r="I31">
            <v>461737.07087999996</v>
          </cell>
          <cell r="J31">
            <v>560985.6921499999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27</v>
          </cell>
          <cell r="D32" t="str">
            <v>Comex</v>
          </cell>
          <cell r="E32">
            <v>4457789.2002999987</v>
          </cell>
          <cell r="F32">
            <v>4334140.7374899974</v>
          </cell>
          <cell r="G32">
            <v>4301772.1780000003</v>
          </cell>
          <cell r="H32">
            <v>4000092.28791</v>
          </cell>
          <cell r="I32">
            <v>3870406.48838</v>
          </cell>
          <cell r="J32">
            <v>4274388.7676100004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Total Ativos (In Balance)</v>
          </cell>
          <cell r="E33">
            <v>6256527.6664199987</v>
          </cell>
          <cell r="F33">
            <v>6237312.7811699975</v>
          </cell>
          <cell r="G33">
            <v>6183672.0354700005</v>
          </cell>
          <cell r="H33">
            <v>5829097.9579999996</v>
          </cell>
          <cell r="I33">
            <v>5814885.2756099999</v>
          </cell>
          <cell r="J33">
            <v>6274002.9550299998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29</v>
          </cell>
          <cell r="D34" t="str">
            <v>Fiança</v>
          </cell>
          <cell r="E34">
            <v>408589.64105000021</v>
          </cell>
          <cell r="F34">
            <v>429611</v>
          </cell>
          <cell r="G34">
            <v>429774</v>
          </cell>
          <cell r="H34">
            <v>426816</v>
          </cell>
          <cell r="I34">
            <v>339196</v>
          </cell>
          <cell r="J34">
            <v>381224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Total Ativos (Off Balance)</v>
          </cell>
          <cell r="E35">
            <v>408589.64105000021</v>
          </cell>
          <cell r="F35">
            <v>429611</v>
          </cell>
          <cell r="G35">
            <v>429774</v>
          </cell>
          <cell r="H35">
            <v>426816</v>
          </cell>
          <cell r="I35">
            <v>339196</v>
          </cell>
          <cell r="J35">
            <v>381224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D36" t="str">
            <v>Total Ativos</v>
          </cell>
          <cell r="E36">
            <v>6665117.3074699994</v>
          </cell>
          <cell r="F36">
            <v>6666923.7811699975</v>
          </cell>
          <cell r="G36">
            <v>6613446.0354700005</v>
          </cell>
          <cell r="H36">
            <v>6255913.9579999996</v>
          </cell>
          <cell r="I36">
            <v>6154081.2756099999</v>
          </cell>
          <cell r="J36">
            <v>6655226.9550299998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37</v>
          </cell>
          <cell r="D37" t="str">
            <v>CDB</v>
          </cell>
          <cell r="E37">
            <v>539470.09025999997</v>
          </cell>
          <cell r="F37">
            <v>594740.49332000001</v>
          </cell>
          <cell r="G37">
            <v>575523.17214000004</v>
          </cell>
          <cell r="H37">
            <v>578622.83510000014</v>
          </cell>
          <cell r="I37">
            <v>586863.34742000001</v>
          </cell>
          <cell r="J37">
            <v>591097.62884000002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38</v>
          </cell>
          <cell r="D38" t="str">
            <v>Assunção de Dívida</v>
          </cell>
          <cell r="E38">
            <v>1852570.63124</v>
          </cell>
          <cell r="F38">
            <v>1829520.03828</v>
          </cell>
          <cell r="G38">
            <v>1872759</v>
          </cell>
          <cell r="H38">
            <v>1768959</v>
          </cell>
          <cell r="I38">
            <v>1718247</v>
          </cell>
          <cell r="J38">
            <v>1882752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39</v>
          </cell>
          <cell r="D39" t="str">
            <v>Poupança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40</v>
          </cell>
          <cell r="D40" t="str">
            <v>Poupança Premiada</v>
          </cell>
          <cell r="H40">
            <v>0</v>
          </cell>
          <cell r="I40">
            <v>0</v>
          </cell>
          <cell r="J40">
            <v>0</v>
          </cell>
        </row>
        <row r="41">
          <cell r="C41">
            <v>41</v>
          </cell>
          <cell r="D41" t="str">
            <v>PoupMax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42</v>
          </cell>
          <cell r="D42" t="str">
            <v>Depósito a Vista</v>
          </cell>
          <cell r="E42">
            <v>67311.774520000006</v>
          </cell>
          <cell r="F42">
            <v>42077.331600000005</v>
          </cell>
          <cell r="G42">
            <v>45367.63109000001</v>
          </cell>
          <cell r="H42">
            <v>36401.729619999998</v>
          </cell>
          <cell r="I42">
            <v>30376.506929999989</v>
          </cell>
          <cell r="J42">
            <v>39509.065170000002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43</v>
          </cell>
          <cell r="D43" t="str">
            <v>Float</v>
          </cell>
          <cell r="E43">
            <v>547287.76286000002</v>
          </cell>
          <cell r="F43">
            <v>139194.59404000003</v>
          </cell>
          <cell r="G43">
            <v>364.61054000000001</v>
          </cell>
          <cell r="H43">
            <v>305.73631</v>
          </cell>
          <cell r="I43">
            <v>321.80521999999996</v>
          </cell>
          <cell r="J43">
            <v>394.91400999999996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D44" t="str">
            <v>Total Passivos</v>
          </cell>
          <cell r="E44">
            <v>3006640.2588800001</v>
          </cell>
          <cell r="F44">
            <v>2605532.4572399999</v>
          </cell>
          <cell r="G44">
            <v>2494014.4137699995</v>
          </cell>
          <cell r="H44">
            <v>2384289.3010300002</v>
          </cell>
          <cell r="I44">
            <v>2335808.6595700001</v>
          </cell>
          <cell r="J44">
            <v>2513753.6080199997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45</v>
          </cell>
          <cell r="D45" t="str">
            <v>Conta Inteligente</v>
          </cell>
          <cell r="E45">
            <v>3.4040300000000001</v>
          </cell>
          <cell r="F45">
            <v>2.4317399999999996</v>
          </cell>
          <cell r="G45">
            <v>0.9710399999999999</v>
          </cell>
          <cell r="H45">
            <v>0.96772999999999998</v>
          </cell>
          <cell r="I45">
            <v>0.96035000000000004</v>
          </cell>
          <cell r="J45">
            <v>0.95174000000000003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46</v>
          </cell>
          <cell r="D46" t="str">
            <v>Fundos de Investimento</v>
          </cell>
          <cell r="E46">
            <v>235442.10664999997</v>
          </cell>
          <cell r="F46">
            <v>269450.43226999999</v>
          </cell>
          <cell r="G46">
            <v>257579</v>
          </cell>
          <cell r="H46">
            <v>275850</v>
          </cell>
          <cell r="I46">
            <v>232716</v>
          </cell>
          <cell r="J46">
            <v>210350.00000000003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47</v>
          </cell>
          <cell r="D47" t="str">
            <v>Previdência Privada</v>
          </cell>
          <cell r="E47">
            <v>0</v>
          </cell>
          <cell r="F47">
            <v>10231.30502</v>
          </cell>
          <cell r="G47">
            <v>10231.30502</v>
          </cell>
          <cell r="H47">
            <v>10231.30502</v>
          </cell>
          <cell r="I47">
            <v>10231.30502</v>
          </cell>
          <cell r="J47">
            <v>10231.30502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D48" t="str">
            <v>Total Fundos</v>
          </cell>
          <cell r="E48">
            <v>235445.51067999998</v>
          </cell>
          <cell r="F48">
            <v>279684.16902999999</v>
          </cell>
          <cell r="G48">
            <v>267811.27606</v>
          </cell>
          <cell r="H48">
            <v>286082.27275</v>
          </cell>
          <cell r="I48">
            <v>242948.26537000001</v>
          </cell>
          <cell r="J48">
            <v>220582.25676000002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D49" t="str">
            <v>Total Captação</v>
          </cell>
          <cell r="E49">
            <v>3242085.7695599999</v>
          </cell>
          <cell r="F49">
            <v>2885216.6262699999</v>
          </cell>
          <cell r="G49">
            <v>2761825.6898299996</v>
          </cell>
          <cell r="H49">
            <v>2670371.5737800002</v>
          </cell>
          <cell r="I49">
            <v>2578756.9249400003</v>
          </cell>
          <cell r="J49">
            <v>2734335.8647799995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D50" t="str">
            <v>Base Ativa de Clientes</v>
          </cell>
        </row>
        <row r="51">
          <cell r="C51" t="e">
            <v>#N/A</v>
          </cell>
          <cell r="D51" t="str">
            <v>Base Ativa Particulares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e">
            <v>#N/A</v>
          </cell>
          <cell r="D52" t="str">
            <v>Base Ativa Large Corporate</v>
          </cell>
          <cell r="E52">
            <v>463</v>
          </cell>
          <cell r="F52">
            <v>464</v>
          </cell>
          <cell r="G52">
            <v>467</v>
          </cell>
          <cell r="H52">
            <v>460</v>
          </cell>
          <cell r="I52">
            <v>452</v>
          </cell>
          <cell r="J52">
            <v>462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D53" t="str">
            <v>Base Ativa Large Corporate</v>
          </cell>
          <cell r="E53">
            <v>463</v>
          </cell>
          <cell r="F53">
            <v>464</v>
          </cell>
          <cell r="G53">
            <v>467</v>
          </cell>
          <cell r="H53">
            <v>460</v>
          </cell>
          <cell r="I53">
            <v>452</v>
          </cell>
          <cell r="J53">
            <v>462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6">
          <cell r="D56" t="str">
            <v>P&amp;C/Rentabilidade:</v>
          </cell>
          <cell r="E56">
            <v>37455.494903356484</v>
          </cell>
          <cell r="Q56" t="str">
            <v>PreviaMai02.XLS</v>
          </cell>
        </row>
        <row r="62">
          <cell r="D62" t="str">
            <v>Business Plan 2002</v>
          </cell>
          <cell r="E62" t="str">
            <v>Spread's (% a.m.)</v>
          </cell>
          <cell r="Q62" t="str">
            <v>Segto : Large Corporate</v>
          </cell>
        </row>
        <row r="66">
          <cell r="D66" t="str">
            <v>Itens / Período</v>
          </cell>
          <cell r="E66" t="str">
            <v>Real</v>
          </cell>
        </row>
        <row r="67">
          <cell r="E67" t="str">
            <v>Dez/01</v>
          </cell>
          <cell r="F67" t="str">
            <v>Jan/02</v>
          </cell>
          <cell r="G67" t="str">
            <v>Fev/02</v>
          </cell>
          <cell r="H67" t="str">
            <v>Mar/02</v>
          </cell>
          <cell r="I67" t="str">
            <v>Abr/02</v>
          </cell>
          <cell r="J67" t="str">
            <v>Mai/02</v>
          </cell>
          <cell r="K67" t="str">
            <v>Jun/02</v>
          </cell>
          <cell r="L67" t="str">
            <v>Jul/02</v>
          </cell>
          <cell r="M67" t="str">
            <v>Ago/02</v>
          </cell>
          <cell r="N67" t="str">
            <v>Set/02</v>
          </cell>
          <cell r="O67" t="str">
            <v>Out/02</v>
          </cell>
          <cell r="P67" t="str">
            <v>Nov/02</v>
          </cell>
          <cell r="Q67" t="str">
            <v>Dez/02</v>
          </cell>
        </row>
        <row r="69">
          <cell r="D69" t="str">
            <v>Capital de Giro</v>
          </cell>
          <cell r="E69">
            <v>1.1069672866018368E-3</v>
          </cell>
          <cell r="F69">
            <v>1.154640392157729E-3</v>
          </cell>
          <cell r="G69">
            <v>1.1280865136374151E-3</v>
          </cell>
          <cell r="H69">
            <v>1.001403595366766E-3</v>
          </cell>
          <cell r="I69">
            <v>1.219264588254043E-3</v>
          </cell>
          <cell r="J69">
            <v>1.2416766775427243E-3</v>
          </cell>
        </row>
        <row r="70">
          <cell r="D70" t="str">
            <v>Adiantamento a Depositante</v>
          </cell>
          <cell r="E70">
            <v>0.12185663212749197</v>
          </cell>
          <cell r="F70">
            <v>2.3841989748095808E-2</v>
          </cell>
          <cell r="G70">
            <v>0.13637231232428729</v>
          </cell>
          <cell r="H70">
            <v>3.6291479970480267E-2</v>
          </cell>
          <cell r="I70">
            <v>0.16362372201877812</v>
          </cell>
          <cell r="J70">
            <v>0.10190303293487236</v>
          </cell>
        </row>
        <row r="71">
          <cell r="D71" t="str">
            <v>Conta Garantida</v>
          </cell>
          <cell r="E71">
            <v>6.2496723022464494E-4</v>
          </cell>
          <cell r="F71">
            <v>1.1732091750432392E-3</v>
          </cell>
          <cell r="G71">
            <v>5.492848792708724E-4</v>
          </cell>
          <cell r="H71">
            <v>9.0991464444818032E-4</v>
          </cell>
          <cell r="I71">
            <v>6.7212602991609672E-4</v>
          </cell>
          <cell r="J71">
            <v>5.2838704886664799E-4</v>
          </cell>
        </row>
        <row r="72">
          <cell r="D72" t="str">
            <v>Desconto de Títulos</v>
          </cell>
          <cell r="E72">
            <v>6.2033084311632876E-3</v>
          </cell>
          <cell r="F72">
            <v>0</v>
          </cell>
          <cell r="G72">
            <v>0</v>
          </cell>
          <cell r="H72">
            <v>4.8691028653046319E-3</v>
          </cell>
          <cell r="I72">
            <v>4.5619573027103795E-3</v>
          </cell>
          <cell r="J72">
            <v>4.5606639611829713E-3</v>
          </cell>
        </row>
        <row r="73">
          <cell r="D73" t="str">
            <v>Interbancário</v>
          </cell>
          <cell r="E73">
            <v>7.7120358589875284E-4</v>
          </cell>
          <cell r="F73">
            <v>9.4753189401750395E-4</v>
          </cell>
          <cell r="G73">
            <v>4.9839974509626231E-4</v>
          </cell>
          <cell r="H73">
            <v>6.8680472758830781E-4</v>
          </cell>
          <cell r="I73">
            <v>8.1864594441471571E-4</v>
          </cell>
          <cell r="J73">
            <v>6.5983358358298811E-4</v>
          </cell>
        </row>
        <row r="74">
          <cell r="D74" t="str">
            <v>Commercial Papers</v>
          </cell>
          <cell r="E74">
            <v>-5.4271134220267234E-2</v>
          </cell>
          <cell r="F74">
            <v>6.9116891724508439E-4</v>
          </cell>
          <cell r="G74">
            <v>6.9116891724508396E-4</v>
          </cell>
          <cell r="H74">
            <v>4.5521479859307662E-3</v>
          </cell>
          <cell r="I74">
            <v>2.526522770143614E-3</v>
          </cell>
          <cell r="J74">
            <v>3.3040088874467231E-3</v>
          </cell>
        </row>
        <row r="75">
          <cell r="D75" t="str">
            <v>Cheque Especial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D76" t="str">
            <v>Cheque Empresa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D77" t="str">
            <v>Crédito Pessoal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D78" t="str">
            <v>Crédito Pessoal Convênio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D79" t="str">
            <v>Crédito Especial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D80" t="str">
            <v>Cheque Cash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D81" t="str">
            <v>Crédito Rural</v>
          </cell>
          <cell r="E81">
            <v>5.7756525998155566E-3</v>
          </cell>
          <cell r="F81">
            <v>5.8009619784162685E-3</v>
          </cell>
          <cell r="G81">
            <v>5.2170203582276786E-3</v>
          </cell>
          <cell r="H81">
            <v>5.7751397266232315E-3</v>
          </cell>
          <cell r="I81">
            <v>5.5886374335825341E-3</v>
          </cell>
          <cell r="J81">
            <v>5.7757778357626034E-3</v>
          </cell>
        </row>
        <row r="82">
          <cell r="D82" t="str">
            <v>Cartão - Financiamentos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D83" t="str">
            <v>Leasing / CDC</v>
          </cell>
          <cell r="E83">
            <v>3.2604125498461238E-3</v>
          </cell>
          <cell r="F83">
            <v>3.2690428019464253E-3</v>
          </cell>
          <cell r="G83">
            <v>2.9426023235002981E-3</v>
          </cell>
          <cell r="H83">
            <v>3.2313225392384608E-3</v>
          </cell>
          <cell r="I83">
            <v>3.1269897961317861E-3</v>
          </cell>
          <cell r="J83">
            <v>3.2036744763862426E-3</v>
          </cell>
        </row>
        <row r="84">
          <cell r="D84" t="str">
            <v>Financiamento de Veículos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D85" t="str">
            <v>Crédito Imobiliário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D86" t="str">
            <v>Renegociações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D87" t="str">
            <v>Repasses BNDES</v>
          </cell>
          <cell r="E87">
            <v>1.305795291073207E-3</v>
          </cell>
          <cell r="F87">
            <v>1.362338746401581E-3</v>
          </cell>
          <cell r="G87">
            <v>1.5818196590830741E-3</v>
          </cell>
          <cell r="H87">
            <v>1.6546151300254398E-3</v>
          </cell>
          <cell r="I87">
            <v>1.8579066460622786E-3</v>
          </cell>
          <cell r="J87">
            <v>1.6830687736818851E-3</v>
          </cell>
        </row>
        <row r="88">
          <cell r="D88" t="str">
            <v>Resolução 63/2148</v>
          </cell>
          <cell r="E88">
            <v>2.9499453236641166E-3</v>
          </cell>
          <cell r="F88">
            <v>2.610791696877791E-3</v>
          </cell>
          <cell r="G88">
            <v>2.5604143645037028E-3</v>
          </cell>
          <cell r="H88">
            <v>2.5222077197756313E-3</v>
          </cell>
          <cell r="I88">
            <v>3.8478056280253419E-3</v>
          </cell>
          <cell r="J88">
            <v>4.1082803755068996E-3</v>
          </cell>
        </row>
        <row r="89">
          <cell r="D89" t="str">
            <v>Comex</v>
          </cell>
          <cell r="E89">
            <v>8.782151631881866E-4</v>
          </cell>
          <cell r="F89">
            <v>8.984836870468588E-4</v>
          </cell>
          <cell r="G89">
            <v>8.2818960479129301E-4</v>
          </cell>
          <cell r="H89">
            <v>9.5899687404569947E-4</v>
          </cell>
          <cell r="I89">
            <v>9.1515634614455007E-4</v>
          </cell>
          <cell r="J89">
            <v>9.3670296448928757E-4</v>
          </cell>
        </row>
        <row r="90">
          <cell r="D90" t="str">
            <v>Total Ativos (In Balance)</v>
          </cell>
          <cell r="E90">
            <v>-4.8696520856965098E-5</v>
          </cell>
          <cell r="F90">
            <v>1.1491899911832634E-3</v>
          </cell>
          <cell r="G90">
            <v>1.075212636229475E-3</v>
          </cell>
          <cell r="H90">
            <v>1.2854627459229692E-3</v>
          </cell>
          <cell r="I90">
            <v>1.3409551831931603E-3</v>
          </cell>
          <cell r="J90">
            <v>1.4002094625722539E-3</v>
          </cell>
        </row>
        <row r="91">
          <cell r="D91" t="str">
            <v>Fiança</v>
          </cell>
          <cell r="E91">
            <v>3.6280479264979627E-4</v>
          </cell>
          <cell r="F91">
            <v>2.0182044221400291E-3</v>
          </cell>
          <cell r="G91">
            <v>1.9849614448524113E-3</v>
          </cell>
          <cell r="H91">
            <v>5.4125217892487636E-3</v>
          </cell>
          <cell r="I91">
            <v>6.8766724843453346E-4</v>
          </cell>
          <cell r="J91">
            <v>4.6312107842108575E-4</v>
          </cell>
        </row>
        <row r="92">
          <cell r="D92" t="str">
            <v>Total Ativos (Off Balance)</v>
          </cell>
          <cell r="E92">
            <v>3.6280479264979627E-4</v>
          </cell>
          <cell r="F92">
            <v>2.0182044221400291E-3</v>
          </cell>
          <cell r="G92">
            <v>1.9849614448524113E-3</v>
          </cell>
          <cell r="H92">
            <v>5.4125217892487636E-3</v>
          </cell>
          <cell r="I92">
            <v>6.8766724843453346E-4</v>
          </cell>
          <cell r="J92">
            <v>4.6312107842108575E-4</v>
          </cell>
        </row>
        <row r="93">
          <cell r="D93" t="str">
            <v>Total Ativos</v>
          </cell>
          <cell r="E93">
            <v>-2.347038210785531E-5</v>
          </cell>
          <cell r="F93">
            <v>1.2051885552814791E-3</v>
          </cell>
          <cell r="G93">
            <v>1.1343325538004554E-3</v>
          </cell>
          <cell r="H93">
            <v>1.5670354856476838E-3</v>
          </cell>
          <cell r="I93">
            <v>1.3049477526126433E-3</v>
          </cell>
          <cell r="J93">
            <v>1.3465312657844426E-3</v>
          </cell>
        </row>
        <row r="94">
          <cell r="D94" t="str">
            <v>CDB</v>
          </cell>
          <cell r="E94">
            <v>8.2990699221939094E-6</v>
          </cell>
          <cell r="F94">
            <v>8.4488614049966231E-6</v>
          </cell>
          <cell r="G94">
            <v>4.8826079227205034E-5</v>
          </cell>
          <cell r="H94">
            <v>-3.2691001551524374E-5</v>
          </cell>
          <cell r="I94">
            <v>9.1467630813862365E-6</v>
          </cell>
          <cell r="J94">
            <v>6.865008083289743E-6</v>
          </cell>
        </row>
        <row r="95">
          <cell r="D95" t="str">
            <v>Assunção de Dívida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D96" t="str">
            <v>Poupança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D97" t="str">
            <v>Poupança Premiada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D98" t="str">
            <v>PoupMax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D99" t="str">
            <v>Depósito a Vista</v>
          </cell>
          <cell r="E99">
            <v>2.0221815718074162E-3</v>
          </cell>
          <cell r="F99">
            <v>5.6794464124241177E-3</v>
          </cell>
          <cell r="G99">
            <v>4.1093688500101928E-3</v>
          </cell>
          <cell r="H99">
            <v>4.4768592509533654E-3</v>
          </cell>
          <cell r="I99">
            <v>4.8045520946933982E-3</v>
          </cell>
          <cell r="J99">
            <v>4.5799628318565948E-3</v>
          </cell>
        </row>
        <row r="100">
          <cell r="D100" t="str">
            <v>Float</v>
          </cell>
          <cell r="E100">
            <v>4.6848506836720165E-3</v>
          </cell>
          <cell r="F100">
            <v>4.1582505699443318E-3</v>
          </cell>
          <cell r="G100">
            <v>0.14704262251990849</v>
          </cell>
          <cell r="H100">
            <v>0.15242213134579924</v>
          </cell>
          <cell r="I100">
            <v>0.12273710165422426</v>
          </cell>
          <cell r="J100">
            <v>0.13168957971382175</v>
          </cell>
        </row>
        <row r="101">
          <cell r="D101" t="str">
            <v>Total Passivos</v>
          </cell>
          <cell r="E101">
            <v>8.9952736181596598E-4</v>
          </cell>
          <cell r="F101">
            <v>3.1579220121156598E-4</v>
          </cell>
          <cell r="G101">
            <v>1.0751588223368172E-4</v>
          </cell>
          <cell r="H101">
            <v>7.9961202660112815E-5</v>
          </cell>
          <cell r="I101">
            <v>8.1689418017281607E-5</v>
          </cell>
          <cell r="J101">
            <v>9.4286886051130536E-5</v>
          </cell>
        </row>
        <row r="102">
          <cell r="D102" t="str">
            <v>Conta Inteligente</v>
          </cell>
          <cell r="E102">
            <v>6.8462968892753582E-3</v>
          </cell>
          <cell r="F102">
            <v>7.5357562897349238E-3</v>
          </cell>
          <cell r="G102">
            <v>6.1428983358049107E-3</v>
          </cell>
          <cell r="H102">
            <v>1.3485166317051244E-2</v>
          </cell>
          <cell r="I102">
            <v>1.4598844171395843E-2</v>
          </cell>
          <cell r="J102">
            <v>1.3816798705528821E-2</v>
          </cell>
        </row>
        <row r="103">
          <cell r="D103" t="str">
            <v>Fundos de Investimento</v>
          </cell>
          <cell r="E103">
            <v>1.6773414175926666E-4</v>
          </cell>
          <cell r="F103">
            <v>1.6725181076412355E-4</v>
          </cell>
          <cell r="G103">
            <v>1.8108409022895273E-4</v>
          </cell>
          <cell r="H103">
            <v>1.5721658375626851E-4</v>
          </cell>
          <cell r="I103">
            <v>1.5847564737347955E-4</v>
          </cell>
          <cell r="J103">
            <v>1.575749255011489E-4</v>
          </cell>
        </row>
        <row r="104">
          <cell r="D104" t="str">
            <v>Previdência Privada</v>
          </cell>
          <cell r="E104">
            <v>0</v>
          </cell>
          <cell r="F104">
            <v>1.9848396622232658E-3</v>
          </cell>
          <cell r="G104">
            <v>1.9848396622232658E-3</v>
          </cell>
          <cell r="H104">
            <v>3.075023170406858E-3</v>
          </cell>
          <cell r="I104">
            <v>3.075023170406858E-3</v>
          </cell>
          <cell r="J104">
            <v>3.075023170406858E-3</v>
          </cell>
        </row>
        <row r="105">
          <cell r="D105" t="str">
            <v>Total Fundos</v>
          </cell>
          <cell r="E105">
            <v>1.6783069925099274E-4</v>
          </cell>
          <cell r="F105">
            <v>2.3380621768877863E-4</v>
          </cell>
          <cell r="G105">
            <v>2.500153274430555E-4</v>
          </cell>
          <cell r="H105">
            <v>2.6161266096543439E-4</v>
          </cell>
          <cell r="I105">
            <v>2.8135759129650241E-4</v>
          </cell>
          <cell r="J105">
            <v>2.9295436780971785E-4</v>
          </cell>
        </row>
        <row r="106">
          <cell r="D106" t="str">
            <v>Total Captação</v>
          </cell>
          <cell r="E106">
            <v>8.4639036710782106E-4</v>
          </cell>
          <cell r="F106">
            <v>3.0784472806001889E-4</v>
          </cell>
          <cell r="G106">
            <v>1.2133390065529816E-4</v>
          </cell>
          <cell r="H106">
            <v>9.9421888412836294E-5</v>
          </cell>
          <cell r="I106">
            <v>1.0050043346376922E-4</v>
          </cell>
          <cell r="J106">
            <v>1.1031363756896618E-4</v>
          </cell>
        </row>
        <row r="109">
          <cell r="Q109" t="str">
            <v>PreviaMai02.XLS</v>
          </cell>
        </row>
        <row r="115">
          <cell r="D115" t="str">
            <v>Business Plan 2002</v>
          </cell>
          <cell r="E115" t="str">
            <v>Resultados</v>
          </cell>
          <cell r="Q115" t="str">
            <v>Segto : Large Corporate</v>
          </cell>
        </row>
        <row r="117">
          <cell r="D117" t="str">
            <v>Valores em R$ Mil</v>
          </cell>
        </row>
        <row r="119">
          <cell r="D119" t="str">
            <v>Itens / Período</v>
          </cell>
          <cell r="E119" t="str">
            <v>Real</v>
          </cell>
        </row>
        <row r="120">
          <cell r="E120" t="str">
            <v>Dez/01</v>
          </cell>
          <cell r="F120" t="str">
            <v>Jan/02</v>
          </cell>
          <cell r="G120" t="str">
            <v>Fev/02</v>
          </cell>
          <cell r="H120" t="str">
            <v>Mar/02</v>
          </cell>
          <cell r="I120" t="str">
            <v>Abr/02</v>
          </cell>
          <cell r="J120" t="str">
            <v>Mai/02</v>
          </cell>
          <cell r="K120" t="str">
            <v>Jun/02</v>
          </cell>
          <cell r="L120" t="str">
            <v>Jul/02</v>
          </cell>
          <cell r="M120" t="str">
            <v>Ago/02</v>
          </cell>
          <cell r="N120" t="str">
            <v>Set/02</v>
          </cell>
          <cell r="O120" t="str">
            <v>Out/02</v>
          </cell>
          <cell r="P120" t="str">
            <v>Nov/02</v>
          </cell>
          <cell r="Q120" t="str">
            <v>Dez/02</v>
          </cell>
        </row>
        <row r="121">
          <cell r="D121" t="str">
            <v>Margem Operacional</v>
          </cell>
        </row>
        <row r="122">
          <cell r="C122">
            <v>105</v>
          </cell>
          <cell r="D122" t="str">
            <v>Capital de Giro</v>
          </cell>
          <cell r="E122">
            <v>533.27</v>
          </cell>
          <cell r="F122">
            <v>589.31771000000003</v>
          </cell>
          <cell r="G122">
            <v>508.06295361073694</v>
          </cell>
          <cell r="H122">
            <v>418.35740999999962</v>
          </cell>
          <cell r="I122">
            <v>595.79515000000004</v>
          </cell>
          <cell r="J122">
            <v>510.41280642089987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C123">
            <v>106</v>
          </cell>
          <cell r="D123" t="str">
            <v>Adiantamento a Depositante</v>
          </cell>
          <cell r="E123">
            <v>20.11</v>
          </cell>
          <cell r="F123">
            <v>37.873350000000002</v>
          </cell>
          <cell r="G123">
            <v>46.140680000000003</v>
          </cell>
          <cell r="H123">
            <v>54.48539000000001</v>
          </cell>
          <cell r="I123">
            <v>71.896269999999987</v>
          </cell>
          <cell r="J123">
            <v>32.688460000000006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C124">
            <v>107</v>
          </cell>
          <cell r="D124" t="str">
            <v>Conta Garantida</v>
          </cell>
          <cell r="E124">
            <v>69.73</v>
          </cell>
          <cell r="F124">
            <v>157.80552</v>
          </cell>
          <cell r="G124">
            <v>91.043449999999993</v>
          </cell>
          <cell r="H124">
            <v>152.73745000000054</v>
          </cell>
          <cell r="I124">
            <v>104.20994999999999</v>
          </cell>
          <cell r="J124">
            <v>89.219269999999995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C125">
            <v>108</v>
          </cell>
          <cell r="D125" t="str">
            <v>Desconto de Títulos</v>
          </cell>
          <cell r="E125">
            <v>1.86</v>
          </cell>
          <cell r="F125">
            <v>15.65893</v>
          </cell>
          <cell r="G125">
            <v>0</v>
          </cell>
          <cell r="H125">
            <v>2.2514699999999994</v>
          </cell>
          <cell r="I125">
            <v>2.15306</v>
          </cell>
          <cell r="J125">
            <v>1.6290599999999955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D126" t="str">
            <v>Interbancário</v>
          </cell>
          <cell r="E126">
            <v>161.39139000000003</v>
          </cell>
          <cell r="F126">
            <v>196.96700000000001</v>
          </cell>
          <cell r="G126">
            <v>85.606200000000001</v>
          </cell>
          <cell r="H126">
            <v>114.37311</v>
          </cell>
          <cell r="I126">
            <v>159.96473</v>
          </cell>
          <cell r="J126">
            <v>126.1789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D127" t="str">
            <v>Commercial Papers</v>
          </cell>
          <cell r="E127">
            <v>-7146.1298900000002</v>
          </cell>
          <cell r="F127">
            <v>86.641809999999992</v>
          </cell>
          <cell r="G127">
            <v>88.260197225445481</v>
          </cell>
          <cell r="H127">
            <v>706.42963734465184</v>
          </cell>
          <cell r="I127">
            <v>395.28712000281917</v>
          </cell>
          <cell r="J127">
            <v>578.98790941838888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C128">
            <v>109</v>
          </cell>
          <cell r="D128" t="str">
            <v>Cheque Especial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C129">
            <v>110</v>
          </cell>
          <cell r="D129" t="str">
            <v>Cheque Empresa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C130">
            <v>111</v>
          </cell>
          <cell r="D130" t="str">
            <v>Crédito Pessoal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C131">
            <v>112</v>
          </cell>
          <cell r="D131" t="str">
            <v>Crédito Pessoal Convênio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C132">
            <v>113</v>
          </cell>
          <cell r="D132" t="str">
            <v>Crédito Especial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C133">
            <v>114</v>
          </cell>
          <cell r="D133" t="str">
            <v>Cheque Cash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C134">
            <v>115</v>
          </cell>
          <cell r="D134" t="str">
            <v>Crédito Rural</v>
          </cell>
          <cell r="E134">
            <v>45.231860000000005</v>
          </cell>
          <cell r="F134">
            <v>45.55986</v>
          </cell>
          <cell r="G134">
            <v>30.464780000000019</v>
          </cell>
          <cell r="H134">
            <v>27.973959999999998</v>
          </cell>
          <cell r="I134">
            <v>14.58722</v>
          </cell>
          <cell r="J134">
            <v>7.2884599999999997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D135" t="str">
            <v>Cartão - Financiamentos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116</v>
          </cell>
          <cell r="D136" t="str">
            <v>Leasing / CDC</v>
          </cell>
          <cell r="E136">
            <v>658.00230999999997</v>
          </cell>
          <cell r="F136">
            <v>640.41718000000003</v>
          </cell>
          <cell r="G136">
            <v>584.50168999999983</v>
          </cell>
          <cell r="H136">
            <v>608.66148999999996</v>
          </cell>
          <cell r="I136">
            <v>582.23040999999989</v>
          </cell>
          <cell r="J136">
            <v>642.12529000000006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C137">
            <v>117</v>
          </cell>
          <cell r="D137" t="str">
            <v>Financiamento de Veículos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C138">
            <v>118</v>
          </cell>
          <cell r="D138" t="str">
            <v>Crédito Imobiliário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C139">
            <v>119</v>
          </cell>
          <cell r="D139" t="str">
            <v>Renegociações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C140">
            <v>120</v>
          </cell>
          <cell r="D140" t="str">
            <v>Repasses BNDES</v>
          </cell>
          <cell r="E140">
            <v>391.84553999999997</v>
          </cell>
          <cell r="F140">
            <v>409.59511000000003</v>
          </cell>
          <cell r="G140">
            <v>481.24641000000008</v>
          </cell>
          <cell r="H140">
            <v>497.02876000000015</v>
          </cell>
          <cell r="I140">
            <v>552.67507999999998</v>
          </cell>
          <cell r="J140">
            <v>487.86901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C141">
            <v>121</v>
          </cell>
          <cell r="D141" t="str">
            <v>Resolução 63/2148</v>
          </cell>
          <cell r="E141">
            <v>1045.11959</v>
          </cell>
          <cell r="F141">
            <v>1093.8662000000004</v>
          </cell>
          <cell r="G141">
            <v>1170.7529499999998</v>
          </cell>
          <cell r="H141">
            <v>1074.7135899999998</v>
          </cell>
          <cell r="I141">
            <v>1776.6745000000001</v>
          </cell>
          <cell r="J141">
            <v>2304.6865099999995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C142">
            <v>122</v>
          </cell>
          <cell r="D142" t="str">
            <v>Comex</v>
          </cell>
          <cell r="E142">
            <v>3914.8980699999993</v>
          </cell>
          <cell r="F142">
            <v>3894.1547500000047</v>
          </cell>
          <cell r="G142">
            <v>3562.683</v>
          </cell>
          <cell r="H142">
            <v>3836.076</v>
          </cell>
          <cell r="I142">
            <v>3542.0270599999999</v>
          </cell>
          <cell r="J142">
            <v>4003.8326299999999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D143" t="str">
            <v>Total Ativos (In Balance)</v>
          </cell>
          <cell r="E143">
            <v>-304.67113000000063</v>
          </cell>
          <cell r="F143">
            <v>7167.8574200000057</v>
          </cell>
          <cell r="G143">
            <v>6648.7623108361822</v>
          </cell>
          <cell r="H143">
            <v>7493.0882673446522</v>
          </cell>
          <cell r="I143">
            <v>7797.5005500028183</v>
          </cell>
          <cell r="J143">
            <v>8784.9183058392882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C144">
            <v>124</v>
          </cell>
          <cell r="D144" t="str">
            <v>Fiança</v>
          </cell>
          <cell r="E144">
            <v>148.23828</v>
          </cell>
          <cell r="F144">
            <v>867.04282000000001</v>
          </cell>
          <cell r="G144">
            <v>853.08482000000015</v>
          </cell>
          <cell r="H144">
            <v>2310.1509000000001</v>
          </cell>
          <cell r="I144">
            <v>233.25398000000001</v>
          </cell>
          <cell r="J144">
            <v>176.55286999999998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D145" t="str">
            <v>Total Ativos (Off Balance)</v>
          </cell>
          <cell r="E145">
            <v>148.23828</v>
          </cell>
          <cell r="F145">
            <v>867.04282000000001</v>
          </cell>
          <cell r="G145">
            <v>853.08482000000015</v>
          </cell>
          <cell r="H145">
            <v>2310.1509000000001</v>
          </cell>
          <cell r="I145">
            <v>233.25398000000001</v>
          </cell>
          <cell r="J145">
            <v>176.55286999999998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D146" t="str">
            <v>Total Ativos</v>
          </cell>
          <cell r="E146">
            <v>-156.43285000000063</v>
          </cell>
          <cell r="F146">
            <v>8034.9002400000054</v>
          </cell>
          <cell r="G146">
            <v>7501.8471308361823</v>
          </cell>
          <cell r="H146">
            <v>9803.2391673446527</v>
          </cell>
          <cell r="I146">
            <v>8030.7545300028187</v>
          </cell>
          <cell r="J146">
            <v>8961.4711758392878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C147">
            <v>132</v>
          </cell>
          <cell r="D147" t="str">
            <v>CDB</v>
          </cell>
          <cell r="E147">
            <v>4.4770999999999992</v>
          </cell>
          <cell r="F147">
            <v>5.0248800000000005</v>
          </cell>
          <cell r="G147">
            <v>28.100540000000002</v>
          </cell>
          <cell r="H147">
            <v>-18.915760000001537</v>
          </cell>
          <cell r="I147">
            <v>5.3679000000000006</v>
          </cell>
          <cell r="J147">
            <v>4.0578900000000004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C148">
            <v>133</v>
          </cell>
          <cell r="D148" t="str">
            <v>Assunção de Dívida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C149">
            <v>134</v>
          </cell>
          <cell r="D149" t="str">
            <v>Poupança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C150">
            <v>135</v>
          </cell>
          <cell r="D150" t="str">
            <v>Poupança Premiada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C151">
            <v>136</v>
          </cell>
          <cell r="D151" t="str">
            <v>PoupMax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C152">
            <v>137</v>
          </cell>
          <cell r="D152" t="str">
            <v>Depósito a Vista</v>
          </cell>
          <cell r="E152">
            <v>136.11662999999999</v>
          </cell>
          <cell r="F152">
            <v>238.97594999999998</v>
          </cell>
          <cell r="G152">
            <v>186.43233000000001</v>
          </cell>
          <cell r="H152">
            <v>162.96542000000014</v>
          </cell>
          <cell r="I152">
            <v>145.94550999999998</v>
          </cell>
          <cell r="J152">
            <v>180.95004999999998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C153">
            <v>138</v>
          </cell>
          <cell r="D153" t="str">
            <v>Float</v>
          </cell>
          <cell r="E153">
            <v>2563.9614499999993</v>
          </cell>
          <cell r="F153">
            <v>578.80600000000004</v>
          </cell>
          <cell r="G153">
            <v>53.613289999999999</v>
          </cell>
          <cell r="H153">
            <v>46.600979999999993</v>
          </cell>
          <cell r="I153">
            <v>39.497439999999997</v>
          </cell>
          <cell r="J153">
            <v>52.006059999999998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D154" t="str">
            <v>Total Passivos</v>
          </cell>
          <cell r="E154">
            <v>2704.5551799999994</v>
          </cell>
          <cell r="F154">
            <v>822.80682999999999</v>
          </cell>
          <cell r="G154">
            <v>268.14616000000001</v>
          </cell>
          <cell r="H154">
            <v>190.65063999999859</v>
          </cell>
          <cell r="I154">
            <v>190.81084999999996</v>
          </cell>
          <cell r="J154">
            <v>237.01399999999995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C155">
            <v>140</v>
          </cell>
          <cell r="D155" t="str">
            <v>Conta Inteligente</v>
          </cell>
          <cell r="E155">
            <v>2.3304999999999999E-2</v>
          </cell>
          <cell r="F155">
            <v>1.8325000000000001E-2</v>
          </cell>
          <cell r="G155">
            <v>5.9649999999999998E-3</v>
          </cell>
          <cell r="H155">
            <v>1.3050000000000001E-2</v>
          </cell>
          <cell r="I155">
            <v>1.4019999999999999E-2</v>
          </cell>
          <cell r="J155">
            <v>1.315E-2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C156">
            <v>141</v>
          </cell>
          <cell r="D156" t="str">
            <v>Fundos de Investimento</v>
          </cell>
          <cell r="E156">
            <v>39.491679692931477</v>
          </cell>
          <cell r="F156">
            <v>45.06607270833333</v>
          </cell>
          <cell r="G156">
            <v>46.643458877083418</v>
          </cell>
          <cell r="H156">
            <v>43.368194629166666</v>
          </cell>
          <cell r="I156">
            <v>36.879818754166664</v>
          </cell>
          <cell r="J156">
            <v>33.145885579166674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C157">
            <v>142</v>
          </cell>
          <cell r="D157" t="str">
            <v>Previdência Privada</v>
          </cell>
          <cell r="E157">
            <v>0</v>
          </cell>
          <cell r="F157">
            <v>20.307500000000001</v>
          </cell>
          <cell r="G157">
            <v>20.307500000000001</v>
          </cell>
          <cell r="H157">
            <v>31.461500000000001</v>
          </cell>
          <cell r="I157">
            <v>31.461500000000001</v>
          </cell>
          <cell r="J157">
            <v>31.461500000000001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D158" t="str">
            <v>Total Fundos</v>
          </cell>
          <cell r="E158">
            <v>39.514984692931478</v>
          </cell>
          <cell r="F158">
            <v>65.391897708333332</v>
          </cell>
          <cell r="G158">
            <v>66.956923877083426</v>
          </cell>
          <cell r="H158">
            <v>74.842744629166674</v>
          </cell>
          <cell r="I158">
            <v>68.355338754166667</v>
          </cell>
          <cell r="J158">
            <v>64.62053557916667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D159" t="str">
            <v>Total Captação</v>
          </cell>
          <cell r="E159">
            <v>2744.070164692931</v>
          </cell>
          <cell r="F159">
            <v>888.19872770833331</v>
          </cell>
          <cell r="G159">
            <v>335.10308387708346</v>
          </cell>
          <cell r="H159">
            <v>265.49338462916523</v>
          </cell>
          <cell r="I159">
            <v>259.16618875416663</v>
          </cell>
          <cell r="J159">
            <v>301.6345355791666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D160" t="str">
            <v>Seguros</v>
          </cell>
        </row>
        <row r="161">
          <cell r="C161">
            <v>146</v>
          </cell>
          <cell r="D161" t="str">
            <v>Capitalização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C162">
            <v>147</v>
          </cell>
          <cell r="D162" t="str">
            <v>Vida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C163">
            <v>148</v>
          </cell>
          <cell r="D163" t="str">
            <v>Auto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C164">
            <v>149</v>
          </cell>
          <cell r="D164" t="str">
            <v>Demais Ramos</v>
          </cell>
          <cell r="E164">
            <v>48.765419999999999</v>
          </cell>
          <cell r="F164">
            <v>54.154510000000002</v>
          </cell>
          <cell r="G164">
            <v>52.605119999999992</v>
          </cell>
          <cell r="H164">
            <v>53.171410000000002</v>
          </cell>
          <cell r="I164">
            <v>53.180540000000001</v>
          </cell>
          <cell r="J164">
            <v>55.698380000000007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D165" t="str">
            <v>Total Seguros</v>
          </cell>
          <cell r="E165">
            <v>48.765419999999999</v>
          </cell>
          <cell r="F165">
            <v>54.154510000000002</v>
          </cell>
          <cell r="G165">
            <v>52.605119999999992</v>
          </cell>
          <cell r="H165">
            <v>53.171410000000002</v>
          </cell>
          <cell r="I165">
            <v>53.180540000000001</v>
          </cell>
          <cell r="J165">
            <v>55.698380000000007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D166" t="str">
            <v>Cartões/Tarifas/Comissões/Outras Despesas Operacionais</v>
          </cell>
        </row>
        <row r="167">
          <cell r="C167">
            <v>151</v>
          </cell>
          <cell r="D167" t="str">
            <v>Cartão de Crédito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C168">
            <v>152</v>
          </cell>
          <cell r="D168" t="str">
            <v>Tarifas</v>
          </cell>
          <cell r="E168">
            <v>103.60115999999999</v>
          </cell>
          <cell r="F168">
            <v>63.806079999999923</v>
          </cell>
          <cell r="G168">
            <v>92.529700000000233</v>
          </cell>
          <cell r="H168">
            <v>538.15698999999995</v>
          </cell>
          <cell r="I168">
            <v>523.85919000000001</v>
          </cell>
          <cell r="J168">
            <v>327.87089399999996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C169">
            <v>153</v>
          </cell>
          <cell r="D169" t="str">
            <v>Outras Comissões</v>
          </cell>
          <cell r="E169">
            <v>2001.7895799999997</v>
          </cell>
          <cell r="F169">
            <v>4546.3435900000004</v>
          </cell>
          <cell r="G169">
            <v>1453.7915199999995</v>
          </cell>
          <cell r="H169">
            <v>3945.2092910000001</v>
          </cell>
          <cell r="I169">
            <v>6058.0848599999999</v>
          </cell>
          <cell r="J169">
            <v>1849.70541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C170">
            <v>154</v>
          </cell>
          <cell r="D170" t="str">
            <v>Outras Despesas Operacionais</v>
          </cell>
          <cell r="E170">
            <v>-336.23874198574345</v>
          </cell>
          <cell r="F170">
            <v>-363</v>
          </cell>
          <cell r="G170">
            <v>-357</v>
          </cell>
          <cell r="H170">
            <v>-367</v>
          </cell>
          <cell r="I170">
            <v>-397</v>
          </cell>
          <cell r="J170">
            <v>-268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D171" t="str">
            <v>Derivativos / Outros</v>
          </cell>
          <cell r="E171">
            <v>734.27940000000001</v>
          </cell>
          <cell r="F171">
            <v>624.94555000000003</v>
          </cell>
          <cell r="G171">
            <v>504.89649999999983</v>
          </cell>
          <cell r="H171">
            <v>572.24690000000021</v>
          </cell>
          <cell r="I171">
            <v>529.13248999999996</v>
          </cell>
          <cell r="J171">
            <v>761.43700000000013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D172" t="str">
            <v>Total Serviços / Outros</v>
          </cell>
          <cell r="E172">
            <v>2503.4313980142565</v>
          </cell>
          <cell r="F172">
            <v>4872.0952200000011</v>
          </cell>
          <cell r="G172">
            <v>1694.2177199999996</v>
          </cell>
          <cell r="H172">
            <v>4688.6131810000006</v>
          </cell>
          <cell r="I172">
            <v>6714.07654</v>
          </cell>
          <cell r="J172">
            <v>2671.0133040000001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D173" t="str">
            <v>Total Seguros + Serv. / Outros</v>
          </cell>
          <cell r="E173">
            <v>2552.1968180142567</v>
          </cell>
          <cell r="F173">
            <v>4926.2497300000014</v>
          </cell>
          <cell r="G173">
            <v>1746.8228399999996</v>
          </cell>
          <cell r="H173">
            <v>4741.7845910000005</v>
          </cell>
          <cell r="I173">
            <v>6767.2570800000003</v>
          </cell>
          <cell r="J173">
            <v>2726.7116839999999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D174" t="str">
            <v>Resultado</v>
          </cell>
        </row>
        <row r="175">
          <cell r="D175" t="str">
            <v>Margem Operacional</v>
          </cell>
          <cell r="E175">
            <v>5139.8341327071867</v>
          </cell>
          <cell r="F175">
            <v>13849.348697708341</v>
          </cell>
          <cell r="G175">
            <v>9583.7730547132651</v>
          </cell>
          <cell r="H175">
            <v>14810.517142973818</v>
          </cell>
          <cell r="I175">
            <v>15057.177798756986</v>
          </cell>
          <cell r="J175">
            <v>11989.817395418453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C176">
            <v>159</v>
          </cell>
          <cell r="D176" t="str">
            <v>Pdd Gerencial</v>
          </cell>
          <cell r="E176">
            <v>-237</v>
          </cell>
          <cell r="F176">
            <v>1045</v>
          </cell>
          <cell r="G176">
            <v>-475</v>
          </cell>
          <cell r="H176">
            <v>759</v>
          </cell>
          <cell r="I176">
            <v>-73</v>
          </cell>
          <cell r="J176">
            <v>72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D177" t="str">
            <v>Margem Bruta</v>
          </cell>
          <cell r="E177">
            <v>4902.8341327071867</v>
          </cell>
          <cell r="F177">
            <v>14894.348697708341</v>
          </cell>
          <cell r="G177">
            <v>9108.7730547132651</v>
          </cell>
          <cell r="H177">
            <v>15569.517142973818</v>
          </cell>
          <cell r="I177">
            <v>14984.177798756986</v>
          </cell>
          <cell r="J177">
            <v>12061.817395418453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C178">
            <v>164</v>
          </cell>
          <cell r="D178" t="str">
            <v>Custos Diretos</v>
          </cell>
          <cell r="E178">
            <v>1708</v>
          </cell>
          <cell r="F178">
            <v>1827</v>
          </cell>
          <cell r="G178">
            <v>2070</v>
          </cell>
          <cell r="H178">
            <v>1909</v>
          </cell>
          <cell r="I178">
            <v>1849.5</v>
          </cell>
          <cell r="J178">
            <v>1849.5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D179" t="str">
            <v>Margem Contribuição</v>
          </cell>
          <cell r="E179">
            <v>3194.8341327071867</v>
          </cell>
          <cell r="F179">
            <v>13067.348697708341</v>
          </cell>
          <cell r="G179">
            <v>7038.7730547132651</v>
          </cell>
          <cell r="H179">
            <v>13660.517142973818</v>
          </cell>
          <cell r="I179">
            <v>13134.677798756986</v>
          </cell>
          <cell r="J179">
            <v>10212.317395418453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D180" t="str">
            <v>Recuperação Pré-2000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165</v>
          </cell>
          <cell r="D181" t="str">
            <v>Custos Indiretos</v>
          </cell>
          <cell r="E181">
            <v>1451</v>
          </cell>
          <cell r="F181">
            <v>176</v>
          </cell>
          <cell r="G181">
            <v>167.5</v>
          </cell>
          <cell r="H181">
            <v>161</v>
          </cell>
          <cell r="I181">
            <v>176.5</v>
          </cell>
          <cell r="J181">
            <v>176.5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D182" t="str">
            <v>BAI</v>
          </cell>
          <cell r="E182">
            <v>1743.8341327071867</v>
          </cell>
          <cell r="F182">
            <v>12891.348697708341</v>
          </cell>
          <cell r="G182">
            <v>6871.2730547132651</v>
          </cell>
          <cell r="H182">
            <v>13499.517142973818</v>
          </cell>
          <cell r="I182">
            <v>12958.177798756986</v>
          </cell>
          <cell r="J182">
            <v>10035.817395418453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D183" t="str">
            <v>Remuneração Capital Alocado</v>
          </cell>
          <cell r="E183">
            <v>0</v>
          </cell>
          <cell r="F183">
            <v>4834.9864645801053</v>
          </cell>
          <cell r="G183">
            <v>3971.5628275117456</v>
          </cell>
          <cell r="H183">
            <v>4173.7111692270164</v>
          </cell>
          <cell r="I183">
            <v>4490.2638619360796</v>
          </cell>
          <cell r="J183">
            <v>4640.0242330469155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D184" t="str">
            <v>BAI ( Final )</v>
          </cell>
          <cell r="E184">
            <v>1743.8341327071867</v>
          </cell>
          <cell r="F184">
            <v>17726.335162288447</v>
          </cell>
          <cell r="G184">
            <v>10842.83588222501</v>
          </cell>
          <cell r="H184">
            <v>17673.228312200834</v>
          </cell>
          <cell r="I184">
            <v>17448.441660693064</v>
          </cell>
          <cell r="J184">
            <v>14675.841628465369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D185" t="str">
            <v>Impostos</v>
          </cell>
          <cell r="E185">
            <v>-723.64744170399626</v>
          </cell>
          <cell r="F185">
            <v>-3115.6704934011705</v>
          </cell>
          <cell r="G185">
            <v>-3516.6821801848614</v>
          </cell>
          <cell r="H185">
            <v>-1408.4906960448034</v>
          </cell>
          <cell r="I185">
            <v>-5141.0977038883657</v>
          </cell>
          <cell r="J185">
            <v>-4736.998025325257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D186" t="str">
            <v>. PIS/Cofins</v>
          </cell>
          <cell r="E186">
            <v>-198.09672209629193</v>
          </cell>
          <cell r="F186">
            <v>-518.75072746635431</v>
          </cell>
          <cell r="G186">
            <v>-362.83821649703424</v>
          </cell>
          <cell r="H186">
            <v>-553.97937571854436</v>
          </cell>
          <cell r="I186">
            <v>-564.07748965462986</v>
          </cell>
          <cell r="J186">
            <v>-447.41033493277359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D187" t="str">
            <v>. IR/CS</v>
          </cell>
          <cell r="E187">
            <v>-525.55071960770431</v>
          </cell>
          <cell r="F187">
            <v>-2596.919765934816</v>
          </cell>
          <cell r="G187">
            <v>-3153.843963687827</v>
          </cell>
          <cell r="H187">
            <v>-854.51132032625901</v>
          </cell>
          <cell r="I187">
            <v>-4577.0202142337357</v>
          </cell>
          <cell r="J187">
            <v>-4289.5876903924836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D188" t="str">
            <v>BDI</v>
          </cell>
          <cell r="E188">
            <v>1020.1866910031904</v>
          </cell>
          <cell r="F188">
            <v>14610.664668887277</v>
          </cell>
          <cell r="G188">
            <v>7326.1537020401483</v>
          </cell>
          <cell r="H188">
            <v>16264.737616156031</v>
          </cell>
          <cell r="I188">
            <v>12307.3439568047</v>
          </cell>
          <cell r="J188">
            <v>9938.8436031401106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90">
          <cell r="D190" t="str">
            <v>Cost/Income</v>
          </cell>
          <cell r="E190">
            <v>0.61461127313385355</v>
          </cell>
          <cell r="F190">
            <v>0.14462773981071309</v>
          </cell>
          <cell r="G190">
            <v>0.23346754845155746</v>
          </cell>
          <cell r="H190">
            <v>0.13976554498517413</v>
          </cell>
          <cell r="I190">
            <v>0.13455376745084674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D191" t="str">
            <v>Recorrência</v>
          </cell>
          <cell r="E191">
            <v>0.72590820028266256</v>
          </cell>
          <cell r="F191">
            <v>2.7671414816317186</v>
          </cell>
          <cell r="G191">
            <v>1.8886799555678377</v>
          </cell>
          <cell r="H191">
            <v>2.3575480987583521</v>
          </cell>
          <cell r="I191">
            <v>2.6103113591997542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4">
          <cell r="D194" t="str">
            <v>P&amp;C/Rentabilidade:</v>
          </cell>
          <cell r="E194">
            <v>37455.494903356484</v>
          </cell>
          <cell r="Q194" t="str">
            <v>PreviaMai02.XLS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RENCIAL (2)"/>
      <sheetName val="DADOS"/>
      <sheetName val="APOIO"/>
      <sheetName val="GERENCIAL"/>
      <sheetName val="DADOS (3)"/>
    </sheetNames>
    <sheetDataSet>
      <sheetData sheetId="0"/>
      <sheetData sheetId="1" refreshError="1">
        <row r="1">
          <cell r="B1" t="str">
            <v xml:space="preserve">       Voltar</v>
          </cell>
          <cell r="E1" t="str">
            <v/>
          </cell>
          <cell r="P1" t="str">
            <v>Janeiro</v>
          </cell>
          <cell r="R1" t="str">
            <v>Fevereiro</v>
          </cell>
          <cell r="T1" t="str">
            <v>Março</v>
          </cell>
          <cell r="V1" t="str">
            <v>Abril</v>
          </cell>
          <cell r="X1" t="str">
            <v>Maio</v>
          </cell>
          <cell r="Z1" t="str">
            <v>Junho</v>
          </cell>
          <cell r="AF1" t="str">
            <v>Setembro</v>
          </cell>
          <cell r="AH1" t="str">
            <v>Outubro</v>
          </cell>
          <cell r="AJ1" t="str">
            <v>Novembro</v>
          </cell>
          <cell r="AL1" t="str">
            <v>Dezembro</v>
          </cell>
        </row>
        <row r="2">
          <cell r="B2" t="str">
            <v>C.G.P.</v>
          </cell>
          <cell r="C2" t="str">
            <v>Balanço</v>
          </cell>
          <cell r="E2" t="str">
            <v>Fontes1</v>
          </cell>
          <cell r="G2" t="str">
            <v>Resultado1</v>
          </cell>
          <cell r="I2" t="str">
            <v>Cargabal</v>
          </cell>
          <cell r="M2" t="str">
            <v>Cosif</v>
          </cell>
          <cell r="P2" t="str">
            <v>Saldo Médio</v>
          </cell>
          <cell r="R2" t="str">
            <v>Saldo Médio</v>
          </cell>
          <cell r="T2" t="str">
            <v>SD. Médio</v>
          </cell>
          <cell r="V2" t="str">
            <v>SD. Médio</v>
          </cell>
          <cell r="X2" t="str">
            <v>SD. Médio</v>
          </cell>
          <cell r="Z2" t="str">
            <v>SD. Médio</v>
          </cell>
          <cell r="AF2" t="str">
            <v>SD. Médio</v>
          </cell>
          <cell r="AG2" t="str">
            <v>SD. Final</v>
          </cell>
          <cell r="AH2" t="str">
            <v>SD. Médio</v>
          </cell>
          <cell r="AI2" t="str">
            <v>SD. Final</v>
          </cell>
          <cell r="AJ2" t="str">
            <v>SD. Médio</v>
          </cell>
          <cell r="AK2" t="str">
            <v>SD. Final</v>
          </cell>
          <cell r="AL2" t="str">
            <v>SD. Médio</v>
          </cell>
          <cell r="AM2" t="str">
            <v>SD. Final</v>
          </cell>
          <cell r="AO2" t="str">
            <v>SD. Final</v>
          </cell>
        </row>
        <row r="3">
          <cell r="M3">
            <v>11520005</v>
          </cell>
          <cell r="AF3">
            <v>-470495.19</v>
          </cell>
          <cell r="AG3">
            <v>-286972.99</v>
          </cell>
          <cell r="AH3">
            <v>-286972.99</v>
          </cell>
          <cell r="AI3">
            <v>0</v>
          </cell>
        </row>
        <row r="4">
          <cell r="M4">
            <v>12620100</v>
          </cell>
          <cell r="AF4">
            <v>-576605.32999999996</v>
          </cell>
          <cell r="AG4">
            <v>-346481.74</v>
          </cell>
          <cell r="AH4">
            <v>-346481.74</v>
          </cell>
          <cell r="AI4">
            <v>0</v>
          </cell>
        </row>
        <row r="5">
          <cell r="M5">
            <v>15240006</v>
          </cell>
          <cell r="AF5">
            <v>-40286577.670000002</v>
          </cell>
          <cell r="AG5">
            <v>-53145376.359999999</v>
          </cell>
          <cell r="AH5">
            <v>-53145376.359999999</v>
          </cell>
          <cell r="AI5">
            <v>0</v>
          </cell>
        </row>
        <row r="6">
          <cell r="M6">
            <v>15240006</v>
          </cell>
          <cell r="AF6">
            <v>364658799.68000001</v>
          </cell>
          <cell r="AG6">
            <v>392606320.13999999</v>
          </cell>
          <cell r="AH6">
            <v>392606320.13999999</v>
          </cell>
          <cell r="AI6">
            <v>0</v>
          </cell>
        </row>
        <row r="7">
          <cell r="M7">
            <v>15240006</v>
          </cell>
          <cell r="AF7">
            <v>44396202.780000001</v>
          </cell>
          <cell r="AG7">
            <v>45985010.980000004</v>
          </cell>
          <cell r="AH7">
            <v>45985010.980000004</v>
          </cell>
          <cell r="AI7">
            <v>0</v>
          </cell>
        </row>
        <row r="8">
          <cell r="M8">
            <v>15240006</v>
          </cell>
          <cell r="AF8">
            <v>-345955572.45999998</v>
          </cell>
          <cell r="AG8">
            <v>-364318656.03000003</v>
          </cell>
          <cell r="AH8">
            <v>-364318656.03000003</v>
          </cell>
          <cell r="AI8">
            <v>0</v>
          </cell>
        </row>
        <row r="9">
          <cell r="M9">
            <v>15240006</v>
          </cell>
          <cell r="AF9">
            <v>34451738.710000001</v>
          </cell>
          <cell r="AG9">
            <v>35121712.579999998</v>
          </cell>
          <cell r="AH9">
            <v>35121712.579999998</v>
          </cell>
          <cell r="AI9">
            <v>0</v>
          </cell>
        </row>
        <row r="10">
          <cell r="M10">
            <v>15240006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M11">
            <v>15240006</v>
          </cell>
          <cell r="AF11">
            <v>-7042.39</v>
          </cell>
          <cell r="AG11">
            <v>-138.11000000000001</v>
          </cell>
          <cell r="AH11">
            <v>-138.11000000000001</v>
          </cell>
          <cell r="AI11">
            <v>0</v>
          </cell>
        </row>
        <row r="12">
          <cell r="M12">
            <v>16120008</v>
          </cell>
          <cell r="AF12">
            <v>-546.33000000000004</v>
          </cell>
          <cell r="AG12">
            <v>0</v>
          </cell>
          <cell r="AH12">
            <v>0</v>
          </cell>
          <cell r="AI12">
            <v>0</v>
          </cell>
        </row>
        <row r="13">
          <cell r="M13">
            <v>16210004</v>
          </cell>
          <cell r="AF13">
            <v>-29004.71</v>
          </cell>
          <cell r="AG13">
            <v>-870141.18</v>
          </cell>
          <cell r="AH13">
            <v>-870141.18</v>
          </cell>
          <cell r="AI13">
            <v>0</v>
          </cell>
        </row>
        <row r="14">
          <cell r="M14">
            <v>16210004</v>
          </cell>
          <cell r="AF14">
            <v>-67927525.979999989</v>
          </cell>
          <cell r="AG14">
            <v>-66056137.700000003</v>
          </cell>
          <cell r="AH14">
            <v>-66056137.700000003</v>
          </cell>
          <cell r="AI14">
            <v>0</v>
          </cell>
        </row>
        <row r="15">
          <cell r="M15">
            <v>16210004</v>
          </cell>
          <cell r="AF15">
            <v>-35825039.609999999</v>
          </cell>
          <cell r="AG15">
            <v>-34335774.590000004</v>
          </cell>
          <cell r="AH15">
            <v>-34335774.590000004</v>
          </cell>
          <cell r="AI15">
            <v>0</v>
          </cell>
        </row>
        <row r="16">
          <cell r="M16">
            <v>16210004</v>
          </cell>
          <cell r="AF16">
            <v>204552.14</v>
          </cell>
          <cell r="AG16">
            <v>204624.35</v>
          </cell>
          <cell r="AH16">
            <v>204624.35</v>
          </cell>
          <cell r="AI16">
            <v>0</v>
          </cell>
        </row>
        <row r="17">
          <cell r="M17">
            <v>16210004</v>
          </cell>
          <cell r="AF17">
            <v>-53259.47</v>
          </cell>
          <cell r="AG17">
            <v>-54340</v>
          </cell>
          <cell r="AH17">
            <v>-54340</v>
          </cell>
          <cell r="AI17">
            <v>0</v>
          </cell>
        </row>
        <row r="18">
          <cell r="M18">
            <v>16210004</v>
          </cell>
          <cell r="AF18">
            <v>-930481.85</v>
          </cell>
          <cell r="AG18">
            <v>-963253.06</v>
          </cell>
          <cell r="AH18">
            <v>-963253.06</v>
          </cell>
          <cell r="AI18">
            <v>0</v>
          </cell>
        </row>
        <row r="19">
          <cell r="M19">
            <v>16210004</v>
          </cell>
          <cell r="AF19">
            <v>-200955.25</v>
          </cell>
          <cell r="AG19">
            <v>-204624.35</v>
          </cell>
          <cell r="AH19">
            <v>-204624.35</v>
          </cell>
          <cell r="AI19">
            <v>0</v>
          </cell>
        </row>
        <row r="20">
          <cell r="M20">
            <v>16210004</v>
          </cell>
          <cell r="AF20">
            <v>22706958.93</v>
          </cell>
          <cell r="AG20">
            <v>22113015.780000001</v>
          </cell>
          <cell r="AH20">
            <v>22113015.780000001</v>
          </cell>
          <cell r="AI20">
            <v>0</v>
          </cell>
        </row>
        <row r="21">
          <cell r="M21">
            <v>16210004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M22">
            <v>16210004</v>
          </cell>
          <cell r="AF22">
            <v>-49.67</v>
          </cell>
          <cell r="AG22">
            <v>0</v>
          </cell>
          <cell r="AH22">
            <v>0</v>
          </cell>
          <cell r="AI22">
            <v>0</v>
          </cell>
        </row>
        <row r="23">
          <cell r="M23">
            <v>16210004</v>
          </cell>
          <cell r="AF23">
            <v>-1371847.2999999998</v>
          </cell>
          <cell r="AG23">
            <v>-1395173.92</v>
          </cell>
          <cell r="AH23">
            <v>-1395173.92</v>
          </cell>
          <cell r="AI23">
            <v>0</v>
          </cell>
        </row>
        <row r="24">
          <cell r="M24">
            <v>16210004</v>
          </cell>
          <cell r="AF24">
            <v>-428731.42000000004</v>
          </cell>
          <cell r="AG24">
            <v>-437518.82</v>
          </cell>
          <cell r="AH24">
            <v>-437518.82</v>
          </cell>
          <cell r="AI24">
            <v>0</v>
          </cell>
        </row>
        <row r="25">
          <cell r="M25">
            <v>16210004</v>
          </cell>
          <cell r="AF25">
            <v>-47464.72</v>
          </cell>
          <cell r="AG25">
            <v>-50179.51</v>
          </cell>
          <cell r="AH25">
            <v>-50179.51</v>
          </cell>
          <cell r="AI25">
            <v>0</v>
          </cell>
        </row>
        <row r="26">
          <cell r="M26">
            <v>16210004</v>
          </cell>
          <cell r="AF26">
            <v>-256047.37</v>
          </cell>
          <cell r="AG26">
            <v>-261779.61000000002</v>
          </cell>
          <cell r="AH26">
            <v>-261779.61</v>
          </cell>
          <cell r="AI26">
            <v>0</v>
          </cell>
        </row>
        <row r="27">
          <cell r="M27">
            <v>16210004</v>
          </cell>
          <cell r="AF27">
            <v>256037.29</v>
          </cell>
          <cell r="AG27">
            <v>261779.61000000002</v>
          </cell>
          <cell r="AH27">
            <v>261779.61</v>
          </cell>
          <cell r="AI27">
            <v>0</v>
          </cell>
        </row>
        <row r="28">
          <cell r="M28">
            <v>16210004</v>
          </cell>
          <cell r="AF28">
            <v>47464.72</v>
          </cell>
          <cell r="AG28">
            <v>50179.51</v>
          </cell>
          <cell r="AH28">
            <v>50179.51</v>
          </cell>
          <cell r="AI28">
            <v>0</v>
          </cell>
        </row>
        <row r="29">
          <cell r="M29">
            <v>16210004</v>
          </cell>
          <cell r="AF29">
            <v>-54010.28</v>
          </cell>
          <cell r="AG29">
            <v>-1620308.31</v>
          </cell>
          <cell r="AH29">
            <v>-1778115.3</v>
          </cell>
          <cell r="AI29">
            <v>-157806.99</v>
          </cell>
        </row>
        <row r="30">
          <cell r="M30">
            <v>16210004</v>
          </cell>
          <cell r="AF30">
            <v>2358.64</v>
          </cell>
          <cell r="AG30">
            <v>70759.22</v>
          </cell>
          <cell r="AH30">
            <v>70759.22</v>
          </cell>
          <cell r="AI30">
            <v>0</v>
          </cell>
        </row>
        <row r="31">
          <cell r="M31">
            <v>16930009</v>
          </cell>
          <cell r="AF31">
            <v>30601553.66</v>
          </cell>
          <cell r="AG31">
            <v>29012516.399999999</v>
          </cell>
          <cell r="AH31">
            <v>29221072.010000002</v>
          </cell>
          <cell r="AI31">
            <v>208555.61000000313</v>
          </cell>
        </row>
        <row r="32">
          <cell r="M32">
            <v>18815005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M33">
            <v>18845006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M34">
            <v>18845006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M35">
            <v>18880102</v>
          </cell>
          <cell r="AF35">
            <v>-37675517.580000006</v>
          </cell>
          <cell r="AG35">
            <v>-36825800.189999998</v>
          </cell>
          <cell r="AH35">
            <v>-36825800.189999998</v>
          </cell>
          <cell r="AI35">
            <v>0</v>
          </cell>
        </row>
        <row r="36">
          <cell r="M36">
            <v>18880102</v>
          </cell>
          <cell r="AF36">
            <v>-25103156.479999997</v>
          </cell>
          <cell r="AG36">
            <v>-27781754.899999999</v>
          </cell>
          <cell r="AH36">
            <v>-27781754.899999999</v>
          </cell>
          <cell r="AI36">
            <v>0</v>
          </cell>
        </row>
        <row r="37">
          <cell r="M37">
            <v>18880102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M38">
            <v>18880102</v>
          </cell>
          <cell r="AF38">
            <v>-110684.47</v>
          </cell>
          <cell r="AG38">
            <v>-22958.28</v>
          </cell>
          <cell r="AH38">
            <v>-22958.28</v>
          </cell>
          <cell r="AI38">
            <v>0</v>
          </cell>
        </row>
        <row r="39">
          <cell r="M39">
            <v>18880102</v>
          </cell>
          <cell r="AF39">
            <v>-447577.22</v>
          </cell>
          <cell r="AG39">
            <v>-361097.58</v>
          </cell>
          <cell r="AH39">
            <v>-361097.58</v>
          </cell>
          <cell r="AI39">
            <v>0</v>
          </cell>
        </row>
        <row r="40">
          <cell r="M40">
            <v>18880102</v>
          </cell>
          <cell r="AF40">
            <v>368597.20999999996</v>
          </cell>
          <cell r="AG40">
            <v>308484.05000000005</v>
          </cell>
          <cell r="AH40">
            <v>308484.05</v>
          </cell>
          <cell r="AI40">
            <v>0</v>
          </cell>
        </row>
        <row r="41">
          <cell r="M41">
            <v>18880102</v>
          </cell>
          <cell r="AF41">
            <v>-761830.04999999993</v>
          </cell>
          <cell r="AG41">
            <v>-868360.75</v>
          </cell>
          <cell r="AH41">
            <v>-868360.75</v>
          </cell>
          <cell r="AI41">
            <v>0</v>
          </cell>
        </row>
        <row r="42">
          <cell r="M42">
            <v>18880102</v>
          </cell>
          <cell r="AF42">
            <v>-59117.15</v>
          </cell>
          <cell r="AG42">
            <v>-55451.72</v>
          </cell>
          <cell r="AH42">
            <v>-55451.72</v>
          </cell>
          <cell r="AI42">
            <v>0</v>
          </cell>
        </row>
        <row r="43">
          <cell r="M43">
            <v>18880102</v>
          </cell>
          <cell r="AF43">
            <v>-274779.36</v>
          </cell>
          <cell r="AG43">
            <v>-271584.21000000002</v>
          </cell>
          <cell r="AH43">
            <v>-271584.21000000002</v>
          </cell>
          <cell r="AI43">
            <v>0</v>
          </cell>
        </row>
        <row r="44">
          <cell r="M44">
            <v>18880102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M45">
            <v>18880102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M46">
            <v>18880102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M47">
            <v>18880102</v>
          </cell>
          <cell r="AF47">
            <v>87251.41</v>
          </cell>
          <cell r="AG47">
            <v>105546.2</v>
          </cell>
          <cell r="AH47">
            <v>105546.2</v>
          </cell>
          <cell r="AI47">
            <v>0</v>
          </cell>
        </row>
        <row r="48">
          <cell r="M48">
            <v>18880102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M49">
            <v>18880102</v>
          </cell>
          <cell r="AF49">
            <v>30791.23</v>
          </cell>
          <cell r="AG49">
            <v>923736.99</v>
          </cell>
          <cell r="AH49">
            <v>1081543.98</v>
          </cell>
          <cell r="AI49">
            <v>157806.99</v>
          </cell>
        </row>
        <row r="50">
          <cell r="M50">
            <v>18880102</v>
          </cell>
          <cell r="AF50">
            <v>49.66</v>
          </cell>
          <cell r="AG50">
            <v>0</v>
          </cell>
          <cell r="AH50">
            <v>0</v>
          </cell>
          <cell r="AI50">
            <v>0</v>
          </cell>
        </row>
        <row r="51">
          <cell r="M51">
            <v>18885004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M52">
            <v>18885004</v>
          </cell>
          <cell r="AF52">
            <v>-1407441.58</v>
          </cell>
          <cell r="AG52">
            <v>-1439834.72</v>
          </cell>
          <cell r="AH52">
            <v>-1439834.72</v>
          </cell>
          <cell r="AI52">
            <v>0</v>
          </cell>
        </row>
        <row r="53">
          <cell r="M53">
            <v>18892004</v>
          </cell>
          <cell r="AF53">
            <v>-13003.64</v>
          </cell>
          <cell r="AG53">
            <v>-12028.619999999999</v>
          </cell>
          <cell r="AH53">
            <v>-12028.62</v>
          </cell>
          <cell r="AI53">
            <v>0</v>
          </cell>
        </row>
        <row r="54">
          <cell r="M54">
            <v>18892004</v>
          </cell>
          <cell r="AF54">
            <v>-1859586.95</v>
          </cell>
          <cell r="AG54">
            <v>-1952886.7400000002</v>
          </cell>
          <cell r="AH54">
            <v>-1952886.74</v>
          </cell>
          <cell r="AI54">
            <v>0</v>
          </cell>
        </row>
        <row r="55">
          <cell r="M55">
            <v>18892004</v>
          </cell>
          <cell r="AF55">
            <v>-5813.71</v>
          </cell>
          <cell r="AG55">
            <v>-11358.98</v>
          </cell>
          <cell r="AH55">
            <v>-11358.98</v>
          </cell>
          <cell r="AI55">
            <v>0</v>
          </cell>
        </row>
        <row r="56">
          <cell r="M56">
            <v>18892004</v>
          </cell>
          <cell r="AF56">
            <v>-1243.31</v>
          </cell>
          <cell r="AG56">
            <v>-1243.31</v>
          </cell>
          <cell r="AH56">
            <v>-1243.31</v>
          </cell>
          <cell r="AI56">
            <v>0</v>
          </cell>
        </row>
        <row r="57">
          <cell r="M57">
            <v>18892004</v>
          </cell>
          <cell r="AF57">
            <v>-179487.25</v>
          </cell>
          <cell r="AG57">
            <v>-186077.49</v>
          </cell>
          <cell r="AH57">
            <v>-186077.49</v>
          </cell>
          <cell r="AI57">
            <v>0</v>
          </cell>
        </row>
        <row r="58">
          <cell r="M58">
            <v>18892004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</row>
        <row r="59">
          <cell r="M59">
            <v>18892004</v>
          </cell>
          <cell r="AF59">
            <v>-87767.57</v>
          </cell>
          <cell r="AG59">
            <v>-93008.290000000008</v>
          </cell>
          <cell r="AH59">
            <v>-93008.29</v>
          </cell>
          <cell r="AI59">
            <v>0</v>
          </cell>
        </row>
        <row r="60">
          <cell r="M60">
            <v>18892004</v>
          </cell>
          <cell r="AF60">
            <v>-16281.14</v>
          </cell>
          <cell r="AG60">
            <v>-17817.53</v>
          </cell>
          <cell r="AH60">
            <v>-17817.53</v>
          </cell>
          <cell r="AI60">
            <v>0</v>
          </cell>
        </row>
        <row r="61">
          <cell r="M61">
            <v>18892004</v>
          </cell>
          <cell r="AF61">
            <v>-6301.57</v>
          </cell>
          <cell r="AG61">
            <v>-6532.82</v>
          </cell>
          <cell r="AH61">
            <v>-6532.82</v>
          </cell>
          <cell r="AI61">
            <v>0</v>
          </cell>
        </row>
        <row r="62">
          <cell r="M62">
            <v>18892004</v>
          </cell>
          <cell r="AF62">
            <v>-419.24</v>
          </cell>
          <cell r="AG62">
            <v>-605.99</v>
          </cell>
          <cell r="AH62">
            <v>-605.99</v>
          </cell>
          <cell r="AI62">
            <v>0</v>
          </cell>
        </row>
        <row r="63">
          <cell r="M63">
            <v>18892004</v>
          </cell>
          <cell r="AF63">
            <v>-24472.039999999997</v>
          </cell>
          <cell r="AG63">
            <v>-92508.42</v>
          </cell>
          <cell r="AH63">
            <v>-92508.42</v>
          </cell>
          <cell r="AI63">
            <v>0</v>
          </cell>
        </row>
        <row r="64">
          <cell r="M64">
            <v>18892004</v>
          </cell>
          <cell r="AF64">
            <v>179220.49</v>
          </cell>
          <cell r="AG64">
            <v>172686.35</v>
          </cell>
          <cell r="AH64">
            <v>172686.35</v>
          </cell>
          <cell r="AI64">
            <v>0</v>
          </cell>
        </row>
        <row r="65">
          <cell r="M65">
            <v>18892004</v>
          </cell>
          <cell r="AF65">
            <v>-39429.800000000003</v>
          </cell>
          <cell r="AG65">
            <v>-45248.19</v>
          </cell>
          <cell r="AH65">
            <v>-45248.19</v>
          </cell>
          <cell r="AI65">
            <v>0</v>
          </cell>
        </row>
        <row r="66">
          <cell r="M66">
            <v>18892004</v>
          </cell>
          <cell r="AF66">
            <v>52.34</v>
          </cell>
          <cell r="AG66">
            <v>68.900000000000006</v>
          </cell>
          <cell r="AH66">
            <v>68.900000000000006</v>
          </cell>
          <cell r="AI66">
            <v>0</v>
          </cell>
        </row>
        <row r="67">
          <cell r="M67">
            <v>18892004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M68">
            <v>18892004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M69">
            <v>18892004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M70">
            <v>18892004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M71">
            <v>18892004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M72">
            <v>18892004</v>
          </cell>
          <cell r="AF72">
            <v>-110223.07</v>
          </cell>
          <cell r="AG72">
            <v>-122138</v>
          </cell>
          <cell r="AH72">
            <v>-122138</v>
          </cell>
          <cell r="AI72">
            <v>0</v>
          </cell>
        </row>
        <row r="73">
          <cell r="M73">
            <v>18892004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M74">
            <v>18892004</v>
          </cell>
          <cell r="AF74">
            <v>1902994.75</v>
          </cell>
          <cell r="AG74">
            <v>1952886.7400000002</v>
          </cell>
          <cell r="AH74">
            <v>1952886.74</v>
          </cell>
          <cell r="AI74">
            <v>0</v>
          </cell>
        </row>
        <row r="75">
          <cell r="M75">
            <v>18999103</v>
          </cell>
          <cell r="AF75">
            <v>2115655.04</v>
          </cell>
          <cell r="AG75">
            <v>1774878.56</v>
          </cell>
          <cell r="AH75">
            <v>1566322.95</v>
          </cell>
          <cell r="AI75">
            <v>-208555.6100000001</v>
          </cell>
        </row>
        <row r="76">
          <cell r="M76">
            <v>19840000</v>
          </cell>
          <cell r="AF76">
            <v>-18939.900000000001</v>
          </cell>
          <cell r="AG76">
            <v>-56355.69</v>
          </cell>
          <cell r="AH76">
            <v>-56355.69</v>
          </cell>
          <cell r="AI76">
            <v>0</v>
          </cell>
        </row>
        <row r="77">
          <cell r="M77">
            <v>19840000</v>
          </cell>
          <cell r="AF77">
            <v>-4858.1400000000003</v>
          </cell>
          <cell r="AG77">
            <v>-3769.29</v>
          </cell>
          <cell r="AH77">
            <v>-3769.29</v>
          </cell>
          <cell r="AI77">
            <v>0</v>
          </cell>
        </row>
        <row r="78">
          <cell r="M78">
            <v>19910002</v>
          </cell>
          <cell r="AF78">
            <v>-2900062.58</v>
          </cell>
          <cell r="AG78">
            <v>-2837014.69</v>
          </cell>
          <cell r="AH78">
            <v>-2837014.69</v>
          </cell>
          <cell r="AI78">
            <v>0</v>
          </cell>
        </row>
        <row r="79">
          <cell r="M79">
            <v>19910002</v>
          </cell>
          <cell r="AF79">
            <v>-17621997.629999999</v>
          </cell>
          <cell r="AG79">
            <v>-16786838.140000001</v>
          </cell>
          <cell r="AH79">
            <v>-16786838.140000001</v>
          </cell>
          <cell r="AI79">
            <v>0</v>
          </cell>
        </row>
        <row r="80">
          <cell r="M80">
            <v>19910002</v>
          </cell>
          <cell r="AF80">
            <v>3175603.6</v>
          </cell>
          <cell r="AG80">
            <v>3035592.16</v>
          </cell>
          <cell r="AH80">
            <v>3035592.16</v>
          </cell>
          <cell r="AI80">
            <v>0</v>
          </cell>
        </row>
        <row r="81">
          <cell r="M81">
            <v>21510201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2">
          <cell r="M82">
            <v>30960103</v>
          </cell>
          <cell r="AF82">
            <v>-82325066.520000011</v>
          </cell>
          <cell r="AG82">
            <v>-85480344.269999996</v>
          </cell>
          <cell r="AH82">
            <v>-85480344.269999996</v>
          </cell>
          <cell r="AI82">
            <v>0</v>
          </cell>
        </row>
        <row r="83">
          <cell r="M83">
            <v>30960103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M84">
            <v>31110000</v>
          </cell>
          <cell r="AF84">
            <v>606383.16</v>
          </cell>
          <cell r="AG84">
            <v>88218.53</v>
          </cell>
          <cell r="AH84">
            <v>88218.53</v>
          </cell>
          <cell r="AI84">
            <v>0</v>
          </cell>
        </row>
        <row r="85">
          <cell r="M85">
            <v>31130004</v>
          </cell>
          <cell r="AF85">
            <v>-42846.369999999995</v>
          </cell>
          <cell r="AG85">
            <v>-73781.59</v>
          </cell>
          <cell r="AH85">
            <v>-73781.59</v>
          </cell>
          <cell r="AI85">
            <v>0</v>
          </cell>
        </row>
        <row r="86">
          <cell r="M86">
            <v>31210003</v>
          </cell>
          <cell r="AF86">
            <v>-34348567.060000002</v>
          </cell>
          <cell r="AG86">
            <v>-38864684.200000003</v>
          </cell>
          <cell r="AH86">
            <v>-38864684.199999996</v>
          </cell>
          <cell r="AI86">
            <v>0</v>
          </cell>
        </row>
        <row r="87">
          <cell r="M87">
            <v>31230007</v>
          </cell>
          <cell r="AF87">
            <v>-50286217.410000004</v>
          </cell>
          <cell r="AG87">
            <v>-60995537.590000004</v>
          </cell>
          <cell r="AH87">
            <v>-60995537.590000004</v>
          </cell>
          <cell r="AI87">
            <v>0</v>
          </cell>
        </row>
        <row r="88">
          <cell r="M88">
            <v>31310109</v>
          </cell>
          <cell r="AF88">
            <v>-1462682.3699999999</v>
          </cell>
          <cell r="AG88">
            <v>-1544103.4699999997</v>
          </cell>
          <cell r="AH88">
            <v>-1544103.47</v>
          </cell>
          <cell r="AI88">
            <v>0</v>
          </cell>
        </row>
        <row r="89">
          <cell r="M89">
            <v>31310202</v>
          </cell>
          <cell r="AF89">
            <v>-2930500.63</v>
          </cell>
          <cell r="AG89">
            <v>-2798451.77</v>
          </cell>
          <cell r="AH89">
            <v>-2798451.77</v>
          </cell>
          <cell r="AI89">
            <v>0</v>
          </cell>
        </row>
        <row r="90">
          <cell r="M90">
            <v>31330103</v>
          </cell>
          <cell r="AF90">
            <v>-1090697.8299999998</v>
          </cell>
          <cell r="AG90">
            <v>-1063478.31</v>
          </cell>
          <cell r="AH90">
            <v>-1063478.31</v>
          </cell>
          <cell r="AI90">
            <v>0</v>
          </cell>
        </row>
        <row r="91">
          <cell r="M91">
            <v>31330206</v>
          </cell>
          <cell r="AF91">
            <v>-105144.81</v>
          </cell>
          <cell r="AG91">
            <v>-120960.20999999999</v>
          </cell>
          <cell r="AH91">
            <v>-120960.21</v>
          </cell>
          <cell r="AI91">
            <v>0</v>
          </cell>
        </row>
        <row r="92">
          <cell r="M92">
            <v>31410102</v>
          </cell>
          <cell r="AF92">
            <v>-1352571.19</v>
          </cell>
          <cell r="AG92">
            <v>-1544234.2299999997</v>
          </cell>
          <cell r="AH92">
            <v>-1544234.23</v>
          </cell>
          <cell r="AI92">
            <v>0</v>
          </cell>
        </row>
        <row r="93">
          <cell r="M93">
            <v>31410205</v>
          </cell>
          <cell r="AF93">
            <v>-2478001.2000000002</v>
          </cell>
          <cell r="AG93">
            <v>-2700485.4499999997</v>
          </cell>
          <cell r="AH93">
            <v>-2700485.45</v>
          </cell>
          <cell r="AI93">
            <v>0</v>
          </cell>
        </row>
        <row r="94">
          <cell r="M94">
            <v>31430106</v>
          </cell>
          <cell r="AF94">
            <v>-480239.38</v>
          </cell>
          <cell r="AG94">
            <v>-548735.12</v>
          </cell>
          <cell r="AH94">
            <v>-548735.12</v>
          </cell>
          <cell r="AI94">
            <v>0</v>
          </cell>
        </row>
        <row r="95">
          <cell r="M95">
            <v>31430209</v>
          </cell>
          <cell r="AF95">
            <v>-21179.559999999998</v>
          </cell>
          <cell r="AG95">
            <v>-26948.57</v>
          </cell>
          <cell r="AH95">
            <v>-26948.57</v>
          </cell>
          <cell r="AI95">
            <v>0</v>
          </cell>
        </row>
        <row r="96">
          <cell r="M96">
            <v>31510105</v>
          </cell>
          <cell r="AF96">
            <v>-1616776.4100000001</v>
          </cell>
          <cell r="AG96">
            <v>-1857234.97</v>
          </cell>
          <cell r="AH96">
            <v>-1857234.97</v>
          </cell>
          <cell r="AI96">
            <v>0</v>
          </cell>
        </row>
        <row r="97">
          <cell r="M97">
            <v>31510208</v>
          </cell>
          <cell r="AF97">
            <v>-2291170.9900000002</v>
          </cell>
          <cell r="AG97">
            <v>-2195790.9</v>
          </cell>
          <cell r="AH97">
            <v>-2195790.9</v>
          </cell>
          <cell r="AI97">
            <v>0</v>
          </cell>
        </row>
        <row r="98">
          <cell r="M98">
            <v>31530109</v>
          </cell>
          <cell r="AF98">
            <v>-453065.31</v>
          </cell>
          <cell r="AG98">
            <v>-460182.79000000004</v>
          </cell>
          <cell r="AH98">
            <v>-460182.79</v>
          </cell>
          <cell r="AI98">
            <v>0</v>
          </cell>
        </row>
        <row r="99">
          <cell r="M99">
            <v>31530202</v>
          </cell>
          <cell r="AF99">
            <v>-8611.74</v>
          </cell>
          <cell r="AG99">
            <v>-9872.25</v>
          </cell>
          <cell r="AH99">
            <v>-9872.25</v>
          </cell>
          <cell r="AI99">
            <v>0</v>
          </cell>
        </row>
        <row r="100">
          <cell r="M100">
            <v>31610108</v>
          </cell>
          <cell r="AF100">
            <v>-570556.13</v>
          </cell>
          <cell r="AG100">
            <v>-618002.03</v>
          </cell>
          <cell r="AH100">
            <v>-618002.03</v>
          </cell>
          <cell r="AI100">
            <v>0</v>
          </cell>
        </row>
        <row r="101">
          <cell r="M101">
            <v>31610201</v>
          </cell>
          <cell r="AF101">
            <v>-1649629.24</v>
          </cell>
          <cell r="AG101">
            <v>-2157958.8800000004</v>
          </cell>
          <cell r="AH101">
            <v>-2157958.88</v>
          </cell>
          <cell r="AI101">
            <v>0</v>
          </cell>
        </row>
        <row r="102">
          <cell r="M102">
            <v>31630102</v>
          </cell>
          <cell r="AF102">
            <v>-108901.51000000001</v>
          </cell>
          <cell r="AG102">
            <v>-131525.69</v>
          </cell>
          <cell r="AH102">
            <v>-131525.69</v>
          </cell>
          <cell r="AI102">
            <v>0</v>
          </cell>
        </row>
        <row r="103">
          <cell r="M103">
            <v>31630205</v>
          </cell>
          <cell r="AF103">
            <v>-4443.13</v>
          </cell>
          <cell r="AG103">
            <v>-5607.7800000000007</v>
          </cell>
          <cell r="AH103">
            <v>-5607.78</v>
          </cell>
          <cell r="AI103">
            <v>0</v>
          </cell>
        </row>
        <row r="104">
          <cell r="M104">
            <v>31710101</v>
          </cell>
          <cell r="AF104">
            <v>-449027.60000000003</v>
          </cell>
          <cell r="AG104">
            <v>-462532.47000000003</v>
          </cell>
          <cell r="AH104">
            <v>-462532.47</v>
          </cell>
          <cell r="AI104">
            <v>0</v>
          </cell>
        </row>
        <row r="105">
          <cell r="M105">
            <v>31710204</v>
          </cell>
          <cell r="AF105">
            <v>-1883011.06</v>
          </cell>
          <cell r="AG105">
            <v>-1829009.19</v>
          </cell>
          <cell r="AH105">
            <v>-1829009.19</v>
          </cell>
          <cell r="AI105">
            <v>0</v>
          </cell>
        </row>
        <row r="106">
          <cell r="M106">
            <v>31730105</v>
          </cell>
          <cell r="AF106">
            <v>-86207.58</v>
          </cell>
          <cell r="AG106">
            <v>-77173.23</v>
          </cell>
          <cell r="AH106">
            <v>-77173.23</v>
          </cell>
          <cell r="AI106">
            <v>0</v>
          </cell>
        </row>
        <row r="107">
          <cell r="M107">
            <v>31730208</v>
          </cell>
          <cell r="AF107">
            <v>-2042.33</v>
          </cell>
          <cell r="AG107">
            <v>-2331.7600000000002</v>
          </cell>
          <cell r="AH107">
            <v>-2331.7600000000002</v>
          </cell>
          <cell r="AI107">
            <v>0</v>
          </cell>
        </row>
        <row r="108">
          <cell r="M108">
            <v>31810104</v>
          </cell>
          <cell r="AF108">
            <v>-498225.02</v>
          </cell>
          <cell r="AG108">
            <v>-429645.54999999993</v>
          </cell>
          <cell r="AH108">
            <v>-429645.55</v>
          </cell>
          <cell r="AI108">
            <v>0</v>
          </cell>
        </row>
        <row r="109">
          <cell r="M109">
            <v>31810207</v>
          </cell>
          <cell r="AF109">
            <v>-2331440.3400000003</v>
          </cell>
          <cell r="AG109">
            <v>-2238153.67</v>
          </cell>
          <cell r="AH109">
            <v>-2238153.67</v>
          </cell>
          <cell r="AI109">
            <v>0</v>
          </cell>
        </row>
        <row r="110">
          <cell r="M110">
            <v>31830108</v>
          </cell>
          <cell r="AF110">
            <v>-67405.009999999995</v>
          </cell>
          <cell r="AG110">
            <v>-59461.009999999995</v>
          </cell>
          <cell r="AH110">
            <v>-59461.01</v>
          </cell>
          <cell r="AI110">
            <v>0</v>
          </cell>
        </row>
        <row r="111">
          <cell r="M111">
            <v>31830201</v>
          </cell>
          <cell r="AF111">
            <v>-5203.6600000000008</v>
          </cell>
          <cell r="AG111">
            <v>-5451.28</v>
          </cell>
          <cell r="AH111">
            <v>-5451.28</v>
          </cell>
          <cell r="AI111">
            <v>0</v>
          </cell>
        </row>
        <row r="112">
          <cell r="M112">
            <v>31910107</v>
          </cell>
          <cell r="AF112">
            <v>-4479605.63</v>
          </cell>
          <cell r="AG112">
            <v>-4290291.45</v>
          </cell>
          <cell r="AH112">
            <v>-4498847.0599999996</v>
          </cell>
          <cell r="AI112">
            <v>-208555.6099999994</v>
          </cell>
        </row>
        <row r="113">
          <cell r="M113">
            <v>31910200</v>
          </cell>
          <cell r="AF113">
            <v>-17467210.030000001</v>
          </cell>
          <cell r="AG113">
            <v>-20106512.880000003</v>
          </cell>
          <cell r="AH113">
            <v>-20106512.879999995</v>
          </cell>
          <cell r="AI113">
            <v>0</v>
          </cell>
        </row>
        <row r="114">
          <cell r="M114">
            <v>31930101</v>
          </cell>
          <cell r="AF114">
            <v>-1405672.53</v>
          </cell>
          <cell r="AG114">
            <v>-1256220.0999999999</v>
          </cell>
          <cell r="AH114">
            <v>-1047664.49</v>
          </cell>
          <cell r="AI114">
            <v>208555.60999999987</v>
          </cell>
        </row>
        <row r="115">
          <cell r="M115">
            <v>31930204</v>
          </cell>
          <cell r="AF115">
            <v>-7025.96</v>
          </cell>
          <cell r="AG115">
            <v>-11973.11</v>
          </cell>
          <cell r="AH115">
            <v>-11973.11</v>
          </cell>
          <cell r="AI115">
            <v>0</v>
          </cell>
        </row>
        <row r="116">
          <cell r="M116">
            <v>41185991</v>
          </cell>
          <cell r="AF116">
            <v>13912.76</v>
          </cell>
          <cell r="AG116">
            <v>13911.84</v>
          </cell>
          <cell r="AH116">
            <v>13911.84</v>
          </cell>
          <cell r="AI116">
            <v>0</v>
          </cell>
        </row>
        <row r="117">
          <cell r="M117">
            <v>41185991</v>
          </cell>
          <cell r="AF117">
            <v>43625.35</v>
          </cell>
          <cell r="AG117">
            <v>43553.599999999999</v>
          </cell>
          <cell r="AH117">
            <v>43553.599999999999</v>
          </cell>
          <cell r="AI117">
            <v>0</v>
          </cell>
        </row>
        <row r="118">
          <cell r="M118">
            <v>41185991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M119">
            <v>49110102</v>
          </cell>
          <cell r="AF119">
            <v>29028.39</v>
          </cell>
          <cell r="AG119">
            <v>80919.39</v>
          </cell>
          <cell r="AH119">
            <v>80919.39</v>
          </cell>
          <cell r="AI119">
            <v>0</v>
          </cell>
        </row>
        <row r="120">
          <cell r="M120">
            <v>49420902</v>
          </cell>
          <cell r="AF120">
            <v>61744.28</v>
          </cell>
          <cell r="AG120">
            <v>153054.09</v>
          </cell>
          <cell r="AH120">
            <v>153054.09</v>
          </cell>
          <cell r="AI120">
            <v>0</v>
          </cell>
        </row>
        <row r="121">
          <cell r="M121">
            <v>49930502</v>
          </cell>
          <cell r="AF121">
            <v>2521932.5499999998</v>
          </cell>
          <cell r="AG121">
            <v>2531444.4500000002</v>
          </cell>
          <cell r="AH121">
            <v>2531444.4500000002</v>
          </cell>
          <cell r="AI121">
            <v>0</v>
          </cell>
        </row>
        <row r="122">
          <cell r="M122">
            <v>49930904</v>
          </cell>
          <cell r="AF122">
            <v>123335.06</v>
          </cell>
          <cell r="AG122">
            <v>179453.48</v>
          </cell>
          <cell r="AH122">
            <v>179453.48</v>
          </cell>
          <cell r="AI122">
            <v>0</v>
          </cell>
        </row>
        <row r="123">
          <cell r="M123">
            <v>49992007</v>
          </cell>
          <cell r="AF123">
            <v>152.15</v>
          </cell>
          <cell r="AG123">
            <v>0</v>
          </cell>
          <cell r="AH123">
            <v>0</v>
          </cell>
          <cell r="AI123">
            <v>0</v>
          </cell>
        </row>
        <row r="124">
          <cell r="M124">
            <v>49992007</v>
          </cell>
          <cell r="AF124">
            <v>207222.72999999998</v>
          </cell>
          <cell r="AG124">
            <v>198711.77</v>
          </cell>
          <cell r="AH124">
            <v>198711.77</v>
          </cell>
          <cell r="AI124">
            <v>0</v>
          </cell>
        </row>
        <row r="125">
          <cell r="M125">
            <v>49992007</v>
          </cell>
          <cell r="AF125">
            <v>65864.36</v>
          </cell>
          <cell r="AG125">
            <v>85950.9</v>
          </cell>
          <cell r="AH125">
            <v>85950.9</v>
          </cell>
          <cell r="AI125">
            <v>0</v>
          </cell>
        </row>
        <row r="126">
          <cell r="M126">
            <v>49992007</v>
          </cell>
          <cell r="AF126">
            <v>68547.64</v>
          </cell>
          <cell r="AG126">
            <v>145213.77000000002</v>
          </cell>
          <cell r="AH126">
            <v>145213.76999999999</v>
          </cell>
          <cell r="AI126">
            <v>0</v>
          </cell>
        </row>
        <row r="127">
          <cell r="M127">
            <v>49992007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M128">
            <v>49992007</v>
          </cell>
          <cell r="AF128">
            <v>6986564.0300000003</v>
          </cell>
          <cell r="AG128">
            <v>5855981.8399999999</v>
          </cell>
          <cell r="AH128">
            <v>5855981.8399999999</v>
          </cell>
          <cell r="AI128">
            <v>0</v>
          </cell>
        </row>
        <row r="129">
          <cell r="M129">
            <v>49992007</v>
          </cell>
          <cell r="AF129">
            <v>38787389.020000003</v>
          </cell>
          <cell r="AG129">
            <v>40830988.780000001</v>
          </cell>
          <cell r="AH129">
            <v>40830988.780000001</v>
          </cell>
          <cell r="AI129">
            <v>0</v>
          </cell>
        </row>
        <row r="130">
          <cell r="M130">
            <v>49992007</v>
          </cell>
          <cell r="AF130">
            <v>6.2199999999999989</v>
          </cell>
          <cell r="AG130">
            <v>0</v>
          </cell>
          <cell r="AH130">
            <v>0</v>
          </cell>
          <cell r="AI130">
            <v>0</v>
          </cell>
        </row>
        <row r="131">
          <cell r="M131">
            <v>49992007</v>
          </cell>
          <cell r="AF131">
            <v>20783.080000000002</v>
          </cell>
          <cell r="AG131">
            <v>5815.99</v>
          </cell>
          <cell r="AH131">
            <v>5815.99</v>
          </cell>
          <cell r="AI131">
            <v>0</v>
          </cell>
        </row>
        <row r="132">
          <cell r="M132">
            <v>49992007</v>
          </cell>
          <cell r="AF132">
            <v>266349.71999999997</v>
          </cell>
          <cell r="AG132">
            <v>304349.33</v>
          </cell>
          <cell r="AH132">
            <v>304349.33</v>
          </cell>
          <cell r="AI132">
            <v>0</v>
          </cell>
        </row>
        <row r="133">
          <cell r="M133">
            <v>49992007</v>
          </cell>
          <cell r="AF133">
            <v>76231.81</v>
          </cell>
          <cell r="AG133">
            <v>81175.38</v>
          </cell>
          <cell r="AH133">
            <v>81175.38</v>
          </cell>
          <cell r="AI133">
            <v>0</v>
          </cell>
        </row>
        <row r="134">
          <cell r="M134">
            <v>49992007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M135">
            <v>49992007</v>
          </cell>
          <cell r="AF135">
            <v>-10726.79</v>
          </cell>
          <cell r="AG135">
            <v>-8581.8700000000008</v>
          </cell>
          <cell r="AH135">
            <v>-8581.8700000000008</v>
          </cell>
          <cell r="AI135">
            <v>0</v>
          </cell>
        </row>
        <row r="136">
          <cell r="M136">
            <v>49992007</v>
          </cell>
          <cell r="AF136">
            <v>19983423.609999999</v>
          </cell>
          <cell r="AG136">
            <v>19752353.609999999</v>
          </cell>
          <cell r="AH136">
            <v>19752353.609999999</v>
          </cell>
          <cell r="AI136">
            <v>0</v>
          </cell>
        </row>
        <row r="137">
          <cell r="M137">
            <v>49992007</v>
          </cell>
          <cell r="AF137">
            <v>-88.820000000000007</v>
          </cell>
          <cell r="AG137">
            <v>-2664.18</v>
          </cell>
          <cell r="AH137">
            <v>-2664.18</v>
          </cell>
          <cell r="AI137">
            <v>0</v>
          </cell>
        </row>
        <row r="138">
          <cell r="M138">
            <v>49992007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M139">
            <v>49992007</v>
          </cell>
          <cell r="AF139">
            <v>316253.39</v>
          </cell>
          <cell r="AG139">
            <v>245390.19</v>
          </cell>
          <cell r="AH139">
            <v>245390.19</v>
          </cell>
          <cell r="AI139">
            <v>0</v>
          </cell>
        </row>
        <row r="140">
          <cell r="M140">
            <v>49992007</v>
          </cell>
          <cell r="AF140">
            <v>-30.93</v>
          </cell>
          <cell r="AG140">
            <v>0</v>
          </cell>
          <cell r="AH140">
            <v>0</v>
          </cell>
          <cell r="AI140">
            <v>0</v>
          </cell>
        </row>
        <row r="141">
          <cell r="M141">
            <v>49992007</v>
          </cell>
          <cell r="AF141">
            <v>0.23</v>
          </cell>
          <cell r="AG141">
            <v>0</v>
          </cell>
          <cell r="AH141">
            <v>0</v>
          </cell>
          <cell r="AI141">
            <v>0</v>
          </cell>
        </row>
        <row r="142">
          <cell r="M142">
            <v>49992007</v>
          </cell>
          <cell r="AF142">
            <v>-782.4</v>
          </cell>
          <cell r="AG142">
            <v>0</v>
          </cell>
          <cell r="AH142">
            <v>0</v>
          </cell>
          <cell r="AI142">
            <v>0</v>
          </cell>
        </row>
        <row r="143">
          <cell r="M143">
            <v>49992007</v>
          </cell>
          <cell r="AF143">
            <v>-11912.36</v>
          </cell>
          <cell r="AG143">
            <v>-33327.29</v>
          </cell>
          <cell r="AH143">
            <v>-33327.29</v>
          </cell>
          <cell r="AI143">
            <v>0</v>
          </cell>
        </row>
        <row r="144">
          <cell r="M144">
            <v>49992007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M145">
            <v>49992007</v>
          </cell>
          <cell r="AF145">
            <v>23219.040000000001</v>
          </cell>
          <cell r="AG145">
            <v>696571.32</v>
          </cell>
          <cell r="AH145">
            <v>696571.32</v>
          </cell>
          <cell r="AI145">
            <v>0</v>
          </cell>
        </row>
        <row r="146">
          <cell r="M146">
            <v>49992007</v>
          </cell>
          <cell r="AF146">
            <v>378129.35</v>
          </cell>
          <cell r="AG146">
            <v>378129.35</v>
          </cell>
          <cell r="AH146">
            <v>378129.35</v>
          </cell>
          <cell r="AI146">
            <v>0</v>
          </cell>
        </row>
        <row r="147">
          <cell r="M147">
            <v>49992007</v>
          </cell>
          <cell r="AF147">
            <v>-105.8</v>
          </cell>
          <cell r="AG147">
            <v>0</v>
          </cell>
          <cell r="AH147">
            <v>0</v>
          </cell>
          <cell r="AI147">
            <v>0</v>
          </cell>
        </row>
        <row r="148">
          <cell r="M148">
            <v>49992007</v>
          </cell>
          <cell r="AF148">
            <v>-4.67</v>
          </cell>
          <cell r="AG148">
            <v>0</v>
          </cell>
          <cell r="AH148">
            <v>0</v>
          </cell>
          <cell r="AI148">
            <v>0</v>
          </cell>
        </row>
        <row r="149">
          <cell r="M149">
            <v>49992007</v>
          </cell>
          <cell r="AF149">
            <v>-28013.96</v>
          </cell>
          <cell r="AG149">
            <v>-43590.32</v>
          </cell>
          <cell r="AH149">
            <v>-43590.32</v>
          </cell>
          <cell r="AI149">
            <v>0</v>
          </cell>
        </row>
        <row r="150">
          <cell r="M150">
            <v>51110004</v>
          </cell>
          <cell r="AF150">
            <v>6926294.4000000004</v>
          </cell>
          <cell r="AG150">
            <v>6167307.7499999991</v>
          </cell>
          <cell r="AH150">
            <v>6167307.7499999991</v>
          </cell>
          <cell r="AI150">
            <v>0</v>
          </cell>
        </row>
        <row r="151">
          <cell r="M151">
            <v>51110004</v>
          </cell>
          <cell r="AF151">
            <v>-56496.95</v>
          </cell>
          <cell r="AG151">
            <v>0</v>
          </cell>
          <cell r="AH151">
            <v>0</v>
          </cell>
          <cell r="AI151">
            <v>0</v>
          </cell>
        </row>
        <row r="152">
          <cell r="E152" t="str">
            <v>MARGENR</v>
          </cell>
          <cell r="G152" t="str">
            <v>MARGENR</v>
          </cell>
          <cell r="I152" t="str">
            <v>MARGEN</v>
          </cell>
          <cell r="M152">
            <v>71115003</v>
          </cell>
          <cell r="AF152">
            <v>10976440.5</v>
          </cell>
          <cell r="AG152">
            <v>13735648</v>
          </cell>
          <cell r="AH152">
            <v>13735648.020000001</v>
          </cell>
          <cell r="AI152">
            <v>2.0000001415610313E-2</v>
          </cell>
        </row>
        <row r="153">
          <cell r="E153" t="str">
            <v>MARGENR</v>
          </cell>
          <cell r="G153" t="str">
            <v>MARGENR</v>
          </cell>
          <cell r="I153" t="str">
            <v>MARGEN</v>
          </cell>
          <cell r="M153">
            <v>71115003</v>
          </cell>
          <cell r="AF153">
            <v>1008485.93</v>
          </cell>
          <cell r="AG153">
            <v>1190218</v>
          </cell>
          <cell r="AH153">
            <v>1190217.6000000001</v>
          </cell>
          <cell r="AI153">
            <v>-0.39999999990686774</v>
          </cell>
        </row>
        <row r="154">
          <cell r="E154" t="str">
            <v>MARGENR</v>
          </cell>
          <cell r="G154" t="str">
            <v>MARGENR</v>
          </cell>
          <cell r="I154" t="str">
            <v>MARGEN</v>
          </cell>
          <cell r="M154">
            <v>71115003</v>
          </cell>
          <cell r="AF154">
            <v>50097.43</v>
          </cell>
          <cell r="AG154">
            <v>57126</v>
          </cell>
          <cell r="AH154">
            <v>57126.09</v>
          </cell>
          <cell r="AI154">
            <v>8.999999999650754E-2</v>
          </cell>
        </row>
        <row r="155">
          <cell r="E155" t="str">
            <v>MARGENR</v>
          </cell>
          <cell r="G155" t="str">
            <v>MARGENR</v>
          </cell>
          <cell r="I155" t="str">
            <v>MARGEN</v>
          </cell>
          <cell r="M155">
            <v>71115003</v>
          </cell>
          <cell r="AF155">
            <v>1553.69</v>
          </cell>
          <cell r="AG155">
            <v>1688</v>
          </cell>
          <cell r="AH155">
            <v>1688.2</v>
          </cell>
          <cell r="AI155">
            <v>0.20000000000004547</v>
          </cell>
        </row>
        <row r="156">
          <cell r="E156" t="str">
            <v>MARGENR</v>
          </cell>
          <cell r="G156" t="str">
            <v>MARGENR</v>
          </cell>
          <cell r="I156" t="str">
            <v>MARGEN</v>
          </cell>
          <cell r="M156">
            <v>71115003</v>
          </cell>
          <cell r="AF156">
            <v>329910.36</v>
          </cell>
          <cell r="AG156">
            <v>376056</v>
          </cell>
          <cell r="AH156">
            <v>376056.13</v>
          </cell>
          <cell r="AI156">
            <v>0.13000000000465661</v>
          </cell>
        </row>
        <row r="157">
          <cell r="E157" t="str">
            <v>MARGENR</v>
          </cell>
          <cell r="G157" t="str">
            <v>MARGENR</v>
          </cell>
          <cell r="I157" t="str">
            <v>MARGEN</v>
          </cell>
          <cell r="M157">
            <v>71115003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</row>
        <row r="158">
          <cell r="I158" t="str">
            <v>MARGEN</v>
          </cell>
          <cell r="M158">
            <v>71330008</v>
          </cell>
          <cell r="AF158">
            <v>78001.37</v>
          </cell>
          <cell r="AG158">
            <v>123869</v>
          </cell>
          <cell r="AH158">
            <v>123868.88</v>
          </cell>
          <cell r="AI158">
            <v>-0.11999999999534339</v>
          </cell>
        </row>
        <row r="159">
          <cell r="E159" t="str">
            <v>COMISSAO</v>
          </cell>
          <cell r="G159" t="str">
            <v>COMISSAO</v>
          </cell>
          <cell r="I159" t="str">
            <v>COMISION</v>
          </cell>
          <cell r="M159">
            <v>71799003</v>
          </cell>
          <cell r="R159">
            <v>35521.189999999995</v>
          </cell>
          <cell r="AF159">
            <v>82003.62</v>
          </cell>
          <cell r="AG159">
            <v>97385</v>
          </cell>
          <cell r="AH159">
            <v>97385.32</v>
          </cell>
          <cell r="AI159">
            <v>0.32000000000698492</v>
          </cell>
        </row>
        <row r="160">
          <cell r="E160" t="str">
            <v>COMISSAO</v>
          </cell>
          <cell r="G160" t="str">
            <v>COMISSAO</v>
          </cell>
          <cell r="I160" t="str">
            <v>COMISION</v>
          </cell>
          <cell r="M160">
            <v>71799003</v>
          </cell>
          <cell r="R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</row>
        <row r="161">
          <cell r="E161" t="str">
            <v>COMISSAO</v>
          </cell>
          <cell r="G161" t="str">
            <v>COMISSAO</v>
          </cell>
          <cell r="I161" t="str">
            <v>COMISION</v>
          </cell>
          <cell r="M161">
            <v>71799003</v>
          </cell>
          <cell r="R161">
            <v>0</v>
          </cell>
          <cell r="AF161">
            <v>15</v>
          </cell>
          <cell r="AG161">
            <v>15</v>
          </cell>
          <cell r="AH161">
            <v>15</v>
          </cell>
          <cell r="AI161">
            <v>0</v>
          </cell>
        </row>
        <row r="162">
          <cell r="E162" t="str">
            <v>COMISSAO</v>
          </cell>
          <cell r="G162" t="str">
            <v>COMISSAO</v>
          </cell>
          <cell r="I162" t="str">
            <v>COMISION</v>
          </cell>
          <cell r="M162">
            <v>71799003</v>
          </cell>
          <cell r="R162">
            <v>2333792.85</v>
          </cell>
          <cell r="AF162">
            <v>3242639.84</v>
          </cell>
          <cell r="AG162">
            <v>4720014</v>
          </cell>
          <cell r="AH162">
            <v>4720014.3600000003</v>
          </cell>
          <cell r="AI162">
            <v>0.36000000033527613</v>
          </cell>
        </row>
        <row r="163">
          <cell r="E163" t="str">
            <v>COMISSAO</v>
          </cell>
          <cell r="G163" t="str">
            <v>COMISSAO</v>
          </cell>
          <cell r="I163" t="str">
            <v>COMISION</v>
          </cell>
          <cell r="M163">
            <v>71799003</v>
          </cell>
          <cell r="R163">
            <v>736814.83000000007</v>
          </cell>
          <cell r="AF163">
            <v>1900840.78</v>
          </cell>
          <cell r="AG163">
            <v>2268487</v>
          </cell>
          <cell r="AH163">
            <v>2268487.37</v>
          </cell>
          <cell r="AI163">
            <v>0.37000000011175871</v>
          </cell>
        </row>
        <row r="164">
          <cell r="E164" t="str">
            <v>COMISSAO</v>
          </cell>
          <cell r="G164" t="str">
            <v>COMISSAO</v>
          </cell>
          <cell r="I164" t="str">
            <v>COMISION</v>
          </cell>
          <cell r="M164">
            <v>71799003</v>
          </cell>
          <cell r="R164">
            <v>26986.219999999998</v>
          </cell>
          <cell r="AF164">
            <v>75646.7</v>
          </cell>
          <cell r="AG164">
            <v>91027</v>
          </cell>
          <cell r="AH164">
            <v>91027.59</v>
          </cell>
          <cell r="AI164">
            <v>0.58999999999650754</v>
          </cell>
        </row>
        <row r="165">
          <cell r="E165" t="str">
            <v>COMISSAO</v>
          </cell>
          <cell r="G165" t="str">
            <v>COMISSAO</v>
          </cell>
          <cell r="I165" t="str">
            <v>COMISION</v>
          </cell>
          <cell r="M165">
            <v>71799003</v>
          </cell>
          <cell r="R165">
            <v>75204.920000000013</v>
          </cell>
          <cell r="AF165">
            <v>218555.13999999998</v>
          </cell>
          <cell r="AG165">
            <v>262763</v>
          </cell>
          <cell r="AH165">
            <v>262762.40000000002</v>
          </cell>
          <cell r="AI165">
            <v>-0.59999999997671694</v>
          </cell>
        </row>
        <row r="166">
          <cell r="E166" t="str">
            <v>COMISSAO</v>
          </cell>
          <cell r="G166" t="str">
            <v>COMISSAO</v>
          </cell>
          <cell r="I166" t="str">
            <v>COMISION</v>
          </cell>
          <cell r="M166">
            <v>71799003</v>
          </cell>
          <cell r="R166">
            <v>68203</v>
          </cell>
          <cell r="AF166">
            <v>267640.76</v>
          </cell>
          <cell r="AG166">
            <v>271240</v>
          </cell>
          <cell r="AH166">
            <v>271239.65999999997</v>
          </cell>
          <cell r="AI166">
            <v>-0.34000000002561137</v>
          </cell>
        </row>
        <row r="167">
          <cell r="E167" t="str">
            <v>COMISSAO</v>
          </cell>
          <cell r="G167" t="str">
            <v>COMISSAO</v>
          </cell>
          <cell r="I167" t="str">
            <v>COMISION</v>
          </cell>
          <cell r="M167">
            <v>71799003</v>
          </cell>
          <cell r="R167">
            <v>-402787.15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E168" t="str">
            <v>COMISSAO</v>
          </cell>
          <cell r="G168" t="str">
            <v>COMISSAO</v>
          </cell>
          <cell r="I168" t="str">
            <v>COMISION</v>
          </cell>
          <cell r="M168">
            <v>71799003</v>
          </cell>
          <cell r="R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E169" t="str">
            <v>COMISSAO</v>
          </cell>
          <cell r="G169" t="str">
            <v>COMISSAO</v>
          </cell>
          <cell r="I169" t="str">
            <v>COMISION</v>
          </cell>
          <cell r="M169">
            <v>71799003</v>
          </cell>
          <cell r="R169">
            <v>0</v>
          </cell>
          <cell r="AF169">
            <v>6.58</v>
          </cell>
          <cell r="AG169">
            <v>8</v>
          </cell>
          <cell r="AH169">
            <v>7.5</v>
          </cell>
          <cell r="AI169">
            <v>-0.5</v>
          </cell>
        </row>
        <row r="170">
          <cell r="E170" t="str">
            <v>COMISSAO</v>
          </cell>
          <cell r="G170" t="str">
            <v>COMISSAO</v>
          </cell>
          <cell r="I170" t="str">
            <v>COMISION</v>
          </cell>
          <cell r="M170">
            <v>71799003</v>
          </cell>
          <cell r="R170">
            <v>65084.69</v>
          </cell>
          <cell r="AF170">
            <v>187166.51</v>
          </cell>
          <cell r="AG170">
            <v>221611</v>
          </cell>
          <cell r="AH170">
            <v>221610.9</v>
          </cell>
          <cell r="AI170">
            <v>-0.10000000000582077</v>
          </cell>
        </row>
        <row r="171">
          <cell r="E171" t="str">
            <v>COMISSAO</v>
          </cell>
          <cell r="G171" t="str">
            <v>COMISSAO</v>
          </cell>
          <cell r="I171" t="str">
            <v>COMISION</v>
          </cell>
          <cell r="M171">
            <v>71799003</v>
          </cell>
          <cell r="R171">
            <v>7.6400000000000006</v>
          </cell>
          <cell r="AF171">
            <v>74.13</v>
          </cell>
          <cell r="AG171">
            <v>82</v>
          </cell>
          <cell r="AH171">
            <v>81.819999999999993</v>
          </cell>
          <cell r="AI171">
            <v>-0.18000000000000682</v>
          </cell>
        </row>
        <row r="172">
          <cell r="E172" t="str">
            <v>COMISSAO</v>
          </cell>
          <cell r="G172" t="str">
            <v>COMISSAO</v>
          </cell>
          <cell r="I172" t="str">
            <v>COMISION</v>
          </cell>
          <cell r="M172">
            <v>71799003</v>
          </cell>
          <cell r="R172">
            <v>110390.07999999999</v>
          </cell>
          <cell r="AF172">
            <v>277018.34999999998</v>
          </cell>
          <cell r="AG172">
            <v>326999</v>
          </cell>
          <cell r="AH172">
            <v>326999.37</v>
          </cell>
          <cell r="AI172">
            <v>0.36999999999534339</v>
          </cell>
        </row>
        <row r="173">
          <cell r="E173" t="str">
            <v>COMISSAO</v>
          </cell>
          <cell r="G173" t="str">
            <v>COMISSAO</v>
          </cell>
          <cell r="I173" t="str">
            <v>COMISION</v>
          </cell>
          <cell r="M173">
            <v>71799003</v>
          </cell>
          <cell r="R173">
            <v>10442.909999999998</v>
          </cell>
          <cell r="AF173">
            <v>24674.11</v>
          </cell>
          <cell r="AG173">
            <v>29532</v>
          </cell>
          <cell r="AH173">
            <v>29532.05</v>
          </cell>
          <cell r="AI173">
            <v>4.9999999999272404E-2</v>
          </cell>
        </row>
        <row r="174">
          <cell r="E174" t="str">
            <v>COMISSAO</v>
          </cell>
          <cell r="G174" t="str">
            <v>COMISSAO</v>
          </cell>
          <cell r="I174" t="str">
            <v>COMISION</v>
          </cell>
          <cell r="M174">
            <v>71799003</v>
          </cell>
          <cell r="R174">
            <v>7249.5999999999985</v>
          </cell>
          <cell r="AF174">
            <v>21367.83</v>
          </cell>
          <cell r="AG174">
            <v>26569</v>
          </cell>
          <cell r="AH174">
            <v>26568.78</v>
          </cell>
          <cell r="AI174">
            <v>-0.22000000000116415</v>
          </cell>
        </row>
        <row r="175">
          <cell r="E175" t="str">
            <v>COMISSAO</v>
          </cell>
          <cell r="G175" t="str">
            <v>COMISSAO</v>
          </cell>
          <cell r="I175" t="str">
            <v>COMISION</v>
          </cell>
          <cell r="M175">
            <v>71799003</v>
          </cell>
          <cell r="R175">
            <v>0</v>
          </cell>
          <cell r="AF175">
            <v>279850.43</v>
          </cell>
          <cell r="AG175">
            <v>296194</v>
          </cell>
          <cell r="AH175">
            <v>296194.02</v>
          </cell>
          <cell r="AI175">
            <v>2.0000000018626451E-2</v>
          </cell>
        </row>
        <row r="176">
          <cell r="E176" t="str">
            <v>COMISSAO</v>
          </cell>
          <cell r="G176" t="str">
            <v>COMISSAO</v>
          </cell>
          <cell r="I176" t="str">
            <v>COMISION</v>
          </cell>
          <cell r="M176">
            <v>71799003</v>
          </cell>
          <cell r="R176">
            <v>368642.42</v>
          </cell>
          <cell r="AF176">
            <v>264518.94</v>
          </cell>
          <cell r="AG176">
            <v>330796</v>
          </cell>
          <cell r="AH176">
            <v>330796.71000000002</v>
          </cell>
          <cell r="AI176">
            <v>0.71000000002095476</v>
          </cell>
        </row>
        <row r="177">
          <cell r="E177" t="str">
            <v>COMISSAO</v>
          </cell>
          <cell r="G177" t="str">
            <v>COMISSAO</v>
          </cell>
          <cell r="I177" t="str">
            <v>COMISION</v>
          </cell>
          <cell r="M177">
            <v>71799003</v>
          </cell>
          <cell r="R177">
            <v>197</v>
          </cell>
          <cell r="AF177">
            <v>1852.78</v>
          </cell>
          <cell r="AG177">
            <v>2365</v>
          </cell>
          <cell r="AH177">
            <v>2365.19</v>
          </cell>
          <cell r="AI177">
            <v>0.19000000000005457</v>
          </cell>
        </row>
        <row r="178">
          <cell r="E178" t="str">
            <v>COMISSAO</v>
          </cell>
          <cell r="G178" t="str">
            <v>COMISSAO</v>
          </cell>
          <cell r="I178" t="str">
            <v>COMISION</v>
          </cell>
          <cell r="M178">
            <v>71799003</v>
          </cell>
          <cell r="R178">
            <v>0</v>
          </cell>
          <cell r="AF178">
            <v>154808.39000000001</v>
          </cell>
          <cell r="AG178">
            <v>173675</v>
          </cell>
          <cell r="AH178">
            <v>173674.9</v>
          </cell>
          <cell r="AI178">
            <v>-0.10000000000582077</v>
          </cell>
        </row>
        <row r="179">
          <cell r="I179" t="str">
            <v>COMISION</v>
          </cell>
          <cell r="M179">
            <v>71799003</v>
          </cell>
          <cell r="R179">
            <v>0</v>
          </cell>
          <cell r="AF179">
            <v>116270.6</v>
          </cell>
          <cell r="AG179">
            <v>177080</v>
          </cell>
          <cell r="AH179">
            <v>177079.47</v>
          </cell>
          <cell r="AI179">
            <v>-0.52999999999883585</v>
          </cell>
        </row>
        <row r="180">
          <cell r="I180" t="str">
            <v>PDD</v>
          </cell>
          <cell r="M180">
            <v>71920009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I181" t="str">
            <v>MARGEN</v>
          </cell>
          <cell r="M181">
            <v>71945008</v>
          </cell>
          <cell r="AF181">
            <v>49417.65</v>
          </cell>
          <cell r="AG181">
            <v>49667</v>
          </cell>
          <cell r="AH181">
            <v>49666.93</v>
          </cell>
          <cell r="AI181">
            <v>-6.9999999999708962E-2</v>
          </cell>
        </row>
        <row r="182">
          <cell r="I182" t="str">
            <v>OREX</v>
          </cell>
          <cell r="M182">
            <v>71990998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I183" t="str">
            <v>OREX</v>
          </cell>
          <cell r="M183">
            <v>71999009</v>
          </cell>
          <cell r="AF183">
            <v>1226.67</v>
          </cell>
          <cell r="AG183">
            <v>1280</v>
          </cell>
          <cell r="AH183">
            <v>1280</v>
          </cell>
          <cell r="AI183">
            <v>0</v>
          </cell>
        </row>
        <row r="184">
          <cell r="E184" t="str">
            <v>MARGENR</v>
          </cell>
          <cell r="G184" t="str">
            <v>MARGENR</v>
          </cell>
          <cell r="I184" t="str">
            <v>MARGEN</v>
          </cell>
          <cell r="M184">
            <v>71999009</v>
          </cell>
          <cell r="AF184">
            <v>198714.66999999998</v>
          </cell>
          <cell r="AG184">
            <v>209146</v>
          </cell>
          <cell r="AH184">
            <v>209145.93</v>
          </cell>
          <cell r="AI184">
            <v>-7.0000000006984919E-2</v>
          </cell>
        </row>
        <row r="185">
          <cell r="M185">
            <v>71999009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M186">
            <v>71999009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I187" t="str">
            <v>COMISION</v>
          </cell>
          <cell r="M187">
            <v>71999009</v>
          </cell>
          <cell r="AF187">
            <v>234191.06999999998</v>
          </cell>
          <cell r="AG187">
            <v>349110</v>
          </cell>
          <cell r="AH187">
            <v>349109.62</v>
          </cell>
          <cell r="AI187">
            <v>-0.38000000000465661</v>
          </cell>
        </row>
        <row r="188">
          <cell r="I188" t="str">
            <v>MARGEN_</v>
          </cell>
          <cell r="M188">
            <v>71999009</v>
          </cell>
          <cell r="AF188">
            <v>456425.64</v>
          </cell>
          <cell r="AG188">
            <v>239253</v>
          </cell>
          <cell r="AH188">
            <v>239252.37</v>
          </cell>
          <cell r="AI188">
            <v>-0.63000000000465661</v>
          </cell>
        </row>
        <row r="189">
          <cell r="M189">
            <v>81712001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M190">
            <v>81712001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M191">
            <v>81712001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M192">
            <v>81724006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I193" t="str">
            <v>ADM</v>
          </cell>
          <cell r="M193">
            <v>81724006</v>
          </cell>
          <cell r="AF193">
            <v>-17851.75</v>
          </cell>
          <cell r="AG193">
            <v>-39708</v>
          </cell>
          <cell r="AH193">
            <v>-39707.83</v>
          </cell>
          <cell r="AI193">
            <v>0.16999999999825377</v>
          </cell>
        </row>
        <row r="194">
          <cell r="I194" t="str">
            <v>ADM</v>
          </cell>
          <cell r="M194">
            <v>81739008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</row>
        <row r="195">
          <cell r="G195" t="str">
            <v>COMISSAO</v>
          </cell>
          <cell r="M195">
            <v>81757004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G196" t="str">
            <v>MARGENC</v>
          </cell>
          <cell r="I196" t="str">
            <v>ADM</v>
          </cell>
          <cell r="M196">
            <v>81757004</v>
          </cell>
          <cell r="AF196">
            <v>-6311276.5099999998</v>
          </cell>
          <cell r="AG196">
            <v>-6945749</v>
          </cell>
          <cell r="AH196">
            <v>-6945748.5099999998</v>
          </cell>
          <cell r="AI196">
            <v>0.49000000022351742</v>
          </cell>
        </row>
        <row r="197">
          <cell r="G197" t="str">
            <v>MARGENC</v>
          </cell>
          <cell r="I197" t="str">
            <v>ADM</v>
          </cell>
          <cell r="M197">
            <v>81757004</v>
          </cell>
          <cell r="AF197">
            <v>-58906.239999999998</v>
          </cell>
          <cell r="AG197">
            <v>-69640</v>
          </cell>
          <cell r="AH197">
            <v>-69639.62</v>
          </cell>
          <cell r="AI197">
            <v>0.38000000000465661</v>
          </cell>
        </row>
        <row r="198">
          <cell r="G198" t="str">
            <v>MARGENC</v>
          </cell>
          <cell r="I198" t="str">
            <v>ADM</v>
          </cell>
          <cell r="M198">
            <v>81757004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G199" t="str">
            <v>MARGENC</v>
          </cell>
          <cell r="I199" t="str">
            <v>ADM</v>
          </cell>
          <cell r="M199">
            <v>81757004</v>
          </cell>
          <cell r="AF199">
            <v>-1733670.79</v>
          </cell>
          <cell r="AG199">
            <v>-1986209</v>
          </cell>
          <cell r="AH199">
            <v>-1986208.65</v>
          </cell>
          <cell r="AI199">
            <v>0.35000000009313226</v>
          </cell>
        </row>
        <row r="200">
          <cell r="G200" t="str">
            <v>MARGENC</v>
          </cell>
          <cell r="I200" t="str">
            <v>ADM</v>
          </cell>
          <cell r="M200">
            <v>81757004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G201" t="str">
            <v>MARGENC</v>
          </cell>
          <cell r="I201" t="str">
            <v>ADM</v>
          </cell>
          <cell r="M201">
            <v>81757004</v>
          </cell>
          <cell r="AF201">
            <v>-2252380.58</v>
          </cell>
          <cell r="AG201">
            <v>-2338580</v>
          </cell>
          <cell r="AH201">
            <v>-2338580.16</v>
          </cell>
          <cell r="AI201">
            <v>-0.16000000014901161</v>
          </cell>
        </row>
        <row r="202">
          <cell r="I202" t="str">
            <v>ADM</v>
          </cell>
          <cell r="M202">
            <v>81757004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I203" t="str">
            <v>ADM</v>
          </cell>
          <cell r="M203">
            <v>81757004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I204" t="str">
            <v>OREX</v>
          </cell>
          <cell r="M204">
            <v>81757004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G205" t="str">
            <v>COMISSAO</v>
          </cell>
          <cell r="I205" t="str">
            <v>COMISION</v>
          </cell>
          <cell r="M205">
            <v>81757004</v>
          </cell>
          <cell r="R205">
            <v>-67154</v>
          </cell>
          <cell r="AF205">
            <v>-204186.67</v>
          </cell>
          <cell r="AG205">
            <v>-240000</v>
          </cell>
          <cell r="AH205">
            <v>-240000</v>
          </cell>
          <cell r="AI205">
            <v>0</v>
          </cell>
        </row>
        <row r="206">
          <cell r="I206" t="str">
            <v>ADM</v>
          </cell>
          <cell r="M206">
            <v>81763005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I207" t="str">
            <v>ADM</v>
          </cell>
          <cell r="M207">
            <v>81763005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</row>
        <row r="208">
          <cell r="I208" t="str">
            <v>ADM</v>
          </cell>
          <cell r="M208">
            <v>81763005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</row>
        <row r="209">
          <cell r="E209" t="str">
            <v>MARGENC</v>
          </cell>
          <cell r="G209" t="str">
            <v>MARGENC</v>
          </cell>
          <cell r="I209" t="str">
            <v>MARGEN</v>
          </cell>
          <cell r="M209">
            <v>81763005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I210" t="str">
            <v>ADM</v>
          </cell>
          <cell r="M210">
            <v>81763005</v>
          </cell>
          <cell r="AF210">
            <v>-41704.800000000003</v>
          </cell>
          <cell r="AG210">
            <v>-57917</v>
          </cell>
          <cell r="AH210">
            <v>-57917.33</v>
          </cell>
          <cell r="AI210">
            <v>-0.33000000000174623</v>
          </cell>
        </row>
        <row r="211">
          <cell r="I211" t="str">
            <v>ADM</v>
          </cell>
          <cell r="M211">
            <v>81769009</v>
          </cell>
          <cell r="AF211">
            <v>-41664.99</v>
          </cell>
          <cell r="AG211">
            <v>-42103</v>
          </cell>
          <cell r="AH211">
            <v>-42103.41</v>
          </cell>
          <cell r="AI211">
            <v>-0.41000000000349246</v>
          </cell>
        </row>
        <row r="212">
          <cell r="G212" t="str">
            <v>MARGENC</v>
          </cell>
          <cell r="I212" t="str">
            <v>ADM</v>
          </cell>
          <cell r="M212">
            <v>81799000</v>
          </cell>
          <cell r="AF212">
            <v>-97811.53</v>
          </cell>
          <cell r="AG212">
            <v>-107508</v>
          </cell>
          <cell r="AH212">
            <v>-107508.24</v>
          </cell>
          <cell r="AI212">
            <v>-0.24000000000523869</v>
          </cell>
        </row>
        <row r="213">
          <cell r="I213" t="str">
            <v>PDD</v>
          </cell>
          <cell r="M213">
            <v>81830309</v>
          </cell>
          <cell r="AF213">
            <v>-4900547.5699999994</v>
          </cell>
          <cell r="AG213">
            <v>-6126012</v>
          </cell>
          <cell r="AH213">
            <v>-6126011.5899999999</v>
          </cell>
          <cell r="AI213">
            <v>0.41000000014901161</v>
          </cell>
        </row>
        <row r="214">
          <cell r="I214" t="str">
            <v>PDD</v>
          </cell>
          <cell r="M214">
            <v>81830309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</row>
        <row r="215">
          <cell r="I215" t="str">
            <v>OREX</v>
          </cell>
          <cell r="M215">
            <v>81830990</v>
          </cell>
          <cell r="AF215">
            <v>-356640.57999999996</v>
          </cell>
          <cell r="AG215">
            <v>-461976</v>
          </cell>
          <cell r="AH215">
            <v>-461975.61</v>
          </cell>
          <cell r="AI215">
            <v>0.39000000001396984</v>
          </cell>
        </row>
        <row r="216">
          <cell r="I216" t="str">
            <v>IMPOSTO</v>
          </cell>
          <cell r="M216">
            <v>81925001</v>
          </cell>
          <cell r="AF216">
            <v>-351948.58</v>
          </cell>
          <cell r="AG216">
            <v>-492276</v>
          </cell>
          <cell r="AH216">
            <v>-492275.92</v>
          </cell>
          <cell r="AI216">
            <v>8.0000000016298145E-2</v>
          </cell>
        </row>
        <row r="217">
          <cell r="I217" t="str">
            <v>PDD</v>
          </cell>
          <cell r="M217">
            <v>81952108</v>
          </cell>
          <cell r="AF217">
            <v>-139411.82</v>
          </cell>
          <cell r="AG217">
            <v>-164373</v>
          </cell>
          <cell r="AH217">
            <v>-164372.37</v>
          </cell>
          <cell r="AI217">
            <v>0.63000000000465661</v>
          </cell>
        </row>
        <row r="218">
          <cell r="M218">
            <v>81999006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</row>
        <row r="219">
          <cell r="I219" t="str">
            <v>OREX</v>
          </cell>
          <cell r="M219">
            <v>81999006</v>
          </cell>
          <cell r="AF219">
            <v>-173574.32</v>
          </cell>
          <cell r="AG219">
            <v>-251796</v>
          </cell>
          <cell r="AH219">
            <v>-251796.39</v>
          </cell>
          <cell r="AI219">
            <v>-0.39000000001396984</v>
          </cell>
        </row>
        <row r="220">
          <cell r="I220" t="str">
            <v>OREX</v>
          </cell>
          <cell r="M220">
            <v>81999006</v>
          </cell>
          <cell r="AF220">
            <v>-20905.060000000001</v>
          </cell>
          <cell r="AG220">
            <v>-20905</v>
          </cell>
          <cell r="AH220">
            <v>-20905.060000000001</v>
          </cell>
          <cell r="AI220">
            <v>-6.0000000001309672E-2</v>
          </cell>
        </row>
        <row r="221">
          <cell r="I221" t="str">
            <v>OREX</v>
          </cell>
          <cell r="M221">
            <v>81999006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</row>
        <row r="222">
          <cell r="G222" t="str">
            <v>MARGENC</v>
          </cell>
          <cell r="I222" t="str">
            <v>COMISION</v>
          </cell>
          <cell r="M222">
            <v>81999006</v>
          </cell>
          <cell r="R222">
            <v>-3837.8300000000008</v>
          </cell>
          <cell r="AF222">
            <v>-16989.21</v>
          </cell>
          <cell r="AG222">
            <v>-21821</v>
          </cell>
          <cell r="AH222">
            <v>-21821.25</v>
          </cell>
          <cell r="AI222">
            <v>-0.25</v>
          </cell>
        </row>
        <row r="223">
          <cell r="E223" t="str">
            <v>MARGENC</v>
          </cell>
          <cell r="G223" t="str">
            <v>MARGENC</v>
          </cell>
          <cell r="I223" t="str">
            <v>MARGEN</v>
          </cell>
          <cell r="M223">
            <v>81999006</v>
          </cell>
          <cell r="AF223">
            <v>-185462.92</v>
          </cell>
          <cell r="AG223">
            <v>-215846</v>
          </cell>
          <cell r="AH223">
            <v>-215845.88</v>
          </cell>
          <cell r="AI223">
            <v>0.11999999999534339</v>
          </cell>
        </row>
        <row r="224">
          <cell r="G224" t="str">
            <v>MARGENC</v>
          </cell>
          <cell r="I224" t="str">
            <v>COMISION</v>
          </cell>
          <cell r="M224">
            <v>81999006</v>
          </cell>
          <cell r="R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G225" t="str">
            <v>MARGENC</v>
          </cell>
          <cell r="I225" t="str">
            <v>COMISION</v>
          </cell>
          <cell r="M225">
            <v>81999006</v>
          </cell>
          <cell r="R225">
            <v>37257.81</v>
          </cell>
          <cell r="AF225">
            <v>-409343.89999999997</v>
          </cell>
          <cell r="AG225">
            <v>-532135</v>
          </cell>
          <cell r="AH225">
            <v>-532134.56999999995</v>
          </cell>
          <cell r="AI225">
            <v>0.43000000005122274</v>
          </cell>
        </row>
        <row r="226">
          <cell r="G226" t="str">
            <v>MARGENC</v>
          </cell>
          <cell r="I226" t="str">
            <v>COMISION</v>
          </cell>
          <cell r="M226">
            <v>81999006</v>
          </cell>
          <cell r="R226">
            <v>-78886.16</v>
          </cell>
          <cell r="AF226">
            <v>-370294.01000000007</v>
          </cell>
          <cell r="AG226">
            <v>-453152</v>
          </cell>
          <cell r="AH226">
            <v>-453151.52</v>
          </cell>
          <cell r="AI226">
            <v>0.47999999998137355</v>
          </cell>
        </row>
        <row r="227">
          <cell r="G227" t="str">
            <v>COMISSAO</v>
          </cell>
          <cell r="I227" t="str">
            <v>COMISION</v>
          </cell>
          <cell r="M227">
            <v>81999006</v>
          </cell>
          <cell r="R227">
            <v>-1249.2800000000002</v>
          </cell>
          <cell r="AF227">
            <v>-543.99</v>
          </cell>
          <cell r="AG227">
            <v>-685</v>
          </cell>
          <cell r="AH227">
            <v>-685.01</v>
          </cell>
          <cell r="AI227">
            <v>-9.9999999999909051E-3</v>
          </cell>
        </row>
        <row r="228">
          <cell r="G228" t="str">
            <v>COMISSAO</v>
          </cell>
          <cell r="I228" t="str">
            <v>COMISION</v>
          </cell>
          <cell r="M228">
            <v>81999006</v>
          </cell>
          <cell r="R228">
            <v>-1626.43</v>
          </cell>
          <cell r="AF228">
            <v>-4171.7300000000005</v>
          </cell>
          <cell r="AG228">
            <v>-4779</v>
          </cell>
          <cell r="AH228">
            <v>-4778.51</v>
          </cell>
          <cell r="AI228">
            <v>0.48999999999978172</v>
          </cell>
        </row>
        <row r="229">
          <cell r="G229" t="str">
            <v>MARGENC</v>
          </cell>
          <cell r="I229" t="str">
            <v>COMISION</v>
          </cell>
          <cell r="M229">
            <v>81999006</v>
          </cell>
          <cell r="R229">
            <v>-50793.350000000006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G230" t="str">
            <v>MARGENC</v>
          </cell>
          <cell r="I230" t="str">
            <v>COMISION</v>
          </cell>
          <cell r="M230">
            <v>81999006</v>
          </cell>
          <cell r="R230">
            <v>-586815.00000000012</v>
          </cell>
          <cell r="AF230">
            <v>-1156815.8600000001</v>
          </cell>
          <cell r="AG230">
            <v>-1649210</v>
          </cell>
          <cell r="AH230">
            <v>-1649209.82</v>
          </cell>
          <cell r="AI230">
            <v>0.17999999993480742</v>
          </cell>
        </row>
        <row r="231">
          <cell r="G231" t="str">
            <v>MARGENC</v>
          </cell>
          <cell r="I231" t="str">
            <v>MARGEN</v>
          </cell>
          <cell r="M231">
            <v>81999006</v>
          </cell>
          <cell r="AF231">
            <v>-164278.60999999999</v>
          </cell>
          <cell r="AG231">
            <v>-204719</v>
          </cell>
          <cell r="AH231">
            <v>-204718.45</v>
          </cell>
          <cell r="AI231">
            <v>0.54999999998835847</v>
          </cell>
        </row>
        <row r="232">
          <cell r="I232" t="str">
            <v>OREX</v>
          </cell>
          <cell r="M232">
            <v>81999006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</row>
        <row r="233">
          <cell r="I233" t="str">
            <v>COMISION</v>
          </cell>
          <cell r="M233">
            <v>81999006</v>
          </cell>
          <cell r="R233">
            <v>-64879.29</v>
          </cell>
          <cell r="AF233">
            <v>-173792.89</v>
          </cell>
          <cell r="AG233">
            <v>-170414</v>
          </cell>
          <cell r="AH233">
            <v>-170413.93</v>
          </cell>
          <cell r="AI233">
            <v>7.0000000006984919E-2</v>
          </cell>
        </row>
        <row r="234">
          <cell r="M234">
            <v>81999006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M235">
            <v>81999006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</row>
        <row r="236">
          <cell r="M236">
            <v>81999006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</row>
        <row r="237">
          <cell r="I237" t="str">
            <v>MARGEN</v>
          </cell>
          <cell r="M237">
            <v>81999006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I238" t="str">
            <v>MARGEN</v>
          </cell>
          <cell r="M238">
            <v>81999006</v>
          </cell>
          <cell r="AF238">
            <v>-198.25</v>
          </cell>
          <cell r="AG238">
            <v>-5948</v>
          </cell>
          <cell r="AH238">
            <v>-5947.58</v>
          </cell>
          <cell r="AI238">
            <v>0.42000000000007276</v>
          </cell>
        </row>
        <row r="239">
          <cell r="I239" t="str">
            <v>OREX</v>
          </cell>
          <cell r="M239">
            <v>81999006</v>
          </cell>
          <cell r="AF239">
            <v>-11283.03</v>
          </cell>
          <cell r="AG239">
            <v>-16721</v>
          </cell>
          <cell r="AH239">
            <v>-16720.72</v>
          </cell>
          <cell r="AI239">
            <v>0.27999999999883585</v>
          </cell>
        </row>
        <row r="240">
          <cell r="I240" t="str">
            <v>COMISION</v>
          </cell>
          <cell r="M240">
            <v>81999006</v>
          </cell>
          <cell r="R240">
            <v>-43549.37999999999</v>
          </cell>
          <cell r="AF240">
            <v>-106338.57</v>
          </cell>
          <cell r="AG240">
            <v>-137076</v>
          </cell>
          <cell r="AH240">
            <v>-137076.24</v>
          </cell>
          <cell r="AI240">
            <v>-0.23999999999068677</v>
          </cell>
        </row>
        <row r="241">
          <cell r="I241" t="str">
            <v>OREX</v>
          </cell>
          <cell r="M241">
            <v>81999006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I242" t="str">
            <v>COMISION</v>
          </cell>
          <cell r="M242">
            <v>81999006</v>
          </cell>
          <cell r="R242">
            <v>-19252.010000000002</v>
          </cell>
          <cell r="AF242">
            <v>-23911.119999999999</v>
          </cell>
          <cell r="AG242">
            <v>-34429</v>
          </cell>
          <cell r="AH242">
            <v>-34428.879999999997</v>
          </cell>
          <cell r="AI242">
            <v>0.12000000000261934</v>
          </cell>
        </row>
        <row r="243">
          <cell r="I243" t="str">
            <v>MARGEN_</v>
          </cell>
          <cell r="M243">
            <v>81999006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I244" t="str">
            <v>OREX</v>
          </cell>
          <cell r="M244">
            <v>81999006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M245">
            <v>83910007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M246">
            <v>90960105</v>
          </cell>
          <cell r="AF246">
            <v>82325066.520000011</v>
          </cell>
          <cell r="AG246">
            <v>85480344.269999996</v>
          </cell>
          <cell r="AH246">
            <v>85480344.269999996</v>
          </cell>
          <cell r="AI246">
            <v>0</v>
          </cell>
        </row>
        <row r="247">
          <cell r="M247">
            <v>90960105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8">
          <cell r="M248">
            <v>91110002</v>
          </cell>
          <cell r="AF248">
            <v>129377495.90000001</v>
          </cell>
          <cell r="AG248">
            <v>148398112.97</v>
          </cell>
          <cell r="AH248">
            <v>148398112.97000003</v>
          </cell>
          <cell r="AI248">
            <v>0</v>
          </cell>
        </row>
        <row r="249">
          <cell r="I249" t="str">
            <v>PDD</v>
          </cell>
          <cell r="M249">
            <v>81830309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1987">
          <cell r="P1987">
            <v>0</v>
          </cell>
          <cell r="R1987">
            <v>2554965.2800000007</v>
          </cell>
          <cell r="T1987">
            <v>0</v>
          </cell>
          <cell r="V1987">
            <v>0</v>
          </cell>
          <cell r="X1987">
            <v>0</v>
          </cell>
          <cell r="Z1987">
            <v>0</v>
          </cell>
          <cell r="AF1987">
            <v>-10.030000150203705</v>
          </cell>
          <cell r="AG1987">
            <v>-3.1300000846385956</v>
          </cell>
          <cell r="AH1987">
            <v>0</v>
          </cell>
          <cell r="AI1987">
            <v>3.1300000057593138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O1987">
            <v>0</v>
          </cell>
        </row>
        <row r="1988">
          <cell r="AG1988">
            <v>0</v>
          </cell>
          <cell r="AI1988">
            <v>0</v>
          </cell>
          <cell r="AK1988">
            <v>0</v>
          </cell>
          <cell r="AM1988">
            <v>0</v>
          </cell>
        </row>
        <row r="1989">
          <cell r="B1989" t="str">
            <v>x</v>
          </cell>
          <cell r="C1989" t="str">
            <v>x</v>
          </cell>
          <cell r="E1989" t="str">
            <v>x</v>
          </cell>
          <cell r="G1989" t="str">
            <v>x</v>
          </cell>
          <cell r="I1989" t="str">
            <v>x</v>
          </cell>
          <cell r="AG1989">
            <v>-563236.83000000101</v>
          </cell>
          <cell r="AI1989">
            <v>2837212.8699999978</v>
          </cell>
          <cell r="AK1989">
            <v>0</v>
          </cell>
          <cell r="AM1989">
            <v>0</v>
          </cell>
          <cell r="AO1989">
            <v>8150735.7999999914</v>
          </cell>
        </row>
        <row r="3484">
          <cell r="B3484" t="str">
            <v>Ajustes</v>
          </cell>
        </row>
      </sheetData>
      <sheetData sheetId="2" refreshError="1">
        <row r="19">
          <cell r="D19">
            <v>2.3653</v>
          </cell>
          <cell r="E19">
            <v>2.3653</v>
          </cell>
          <cell r="F19">
            <v>2.3653</v>
          </cell>
          <cell r="G19">
            <v>2.3653</v>
          </cell>
          <cell r="H19">
            <v>2.3653</v>
          </cell>
          <cell r="I19">
            <v>2.3653</v>
          </cell>
          <cell r="J19">
            <v>2.3653</v>
          </cell>
          <cell r="K19">
            <v>2.3653</v>
          </cell>
          <cell r="L19">
            <v>2.3653</v>
          </cell>
          <cell r="M19">
            <v>2.3653</v>
          </cell>
          <cell r="N19">
            <v>2.3653</v>
          </cell>
          <cell r="O19">
            <v>2.3653</v>
          </cell>
          <cell r="P19">
            <v>2.3203999999999998</v>
          </cell>
          <cell r="Q19">
            <v>2.5287000000000002</v>
          </cell>
        </row>
        <row r="20">
          <cell r="D20">
            <v>2.8593999999999999</v>
          </cell>
          <cell r="E20">
            <v>2.8593999999999999</v>
          </cell>
          <cell r="F20">
            <v>2.8593999999999999</v>
          </cell>
          <cell r="G20">
            <v>2.8593999999999999</v>
          </cell>
          <cell r="H20">
            <v>2.8593999999999999</v>
          </cell>
          <cell r="I20">
            <v>2.8593999999999999</v>
          </cell>
          <cell r="J20">
            <v>2.8593999999999999</v>
          </cell>
          <cell r="K20">
            <v>2.8593999999999999</v>
          </cell>
          <cell r="L20">
            <v>2.8593999999999999</v>
          </cell>
          <cell r="M20">
            <v>2.8593999999999999</v>
          </cell>
          <cell r="N20">
            <v>2.8593999999999999</v>
          </cell>
          <cell r="O20">
            <v>2.8593999999999999</v>
          </cell>
        </row>
      </sheetData>
      <sheetData sheetId="3"/>
      <sheetData sheetId="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BusinessQuery#"/>
      <sheetName val="Principal"/>
      <sheetName val="Tab_Cascada"/>
      <sheetName val="DX_CARTÃO"/>
      <sheetName val="Prévia_VISA"/>
      <sheetName val="Prévia_MASTER"/>
      <sheetName val="Prévia_Consolid"/>
      <sheetName val="Dem_VISA"/>
      <sheetName val="Dem_MASTER"/>
      <sheetName val="Dem_Consolid"/>
      <sheetName val="Cascada"/>
      <sheetName val="Cascada_BR03"/>
      <sheetName val="Rateio_Visa"/>
      <sheetName val="Rateio_Mastercard"/>
      <sheetName val="PIS_COFINS_ISSQN_VISA"/>
      <sheetName val="PIS_COFINS_ISSQN_MASTERCARD"/>
    </sheetNames>
    <sheetDataSet>
      <sheetData sheetId="0"/>
      <sheetData sheetId="1"/>
      <sheetData sheetId="2" refreshError="1">
        <row r="43">
          <cell r="C43" t="str">
            <v>51</v>
          </cell>
          <cell r="D43" t="str">
            <v>MARGEM DE INTERMEDIACION</v>
          </cell>
        </row>
        <row r="44">
          <cell r="C44" t="str">
            <v>50</v>
          </cell>
          <cell r="D44" t="str">
            <v>MARGEM DE INTERMEDIACION</v>
          </cell>
        </row>
        <row r="45">
          <cell r="C45" t="str">
            <v>40</v>
          </cell>
          <cell r="D45" t="str">
            <v>MARGEM DE INTERMEDIACION</v>
          </cell>
        </row>
        <row r="46">
          <cell r="C46" t="str">
            <v>52</v>
          </cell>
          <cell r="D46" t="str">
            <v>COMISIONES</v>
          </cell>
        </row>
        <row r="47">
          <cell r="C47" t="str">
            <v>41</v>
          </cell>
          <cell r="D47" t="str">
            <v>COMISIONES</v>
          </cell>
        </row>
        <row r="48">
          <cell r="C48" t="str">
            <v>53100</v>
          </cell>
          <cell r="D48" t="str">
            <v>ROF</v>
          </cell>
        </row>
        <row r="49">
          <cell r="C49" t="str">
            <v>42100</v>
          </cell>
          <cell r="D49" t="str">
            <v>ROF</v>
          </cell>
        </row>
        <row r="50">
          <cell r="C50" t="str">
            <v>53</v>
          </cell>
          <cell r="D50" t="str">
            <v>ROF</v>
          </cell>
        </row>
        <row r="51">
          <cell r="C51" t="str">
            <v>42</v>
          </cell>
          <cell r="D51" t="str">
            <v>ROF</v>
          </cell>
        </row>
        <row r="52">
          <cell r="C52" t="str">
            <v>12</v>
          </cell>
          <cell r="D52" t="str">
            <v>N/C</v>
          </cell>
        </row>
        <row r="53">
          <cell r="C53" t="str">
            <v>14</v>
          </cell>
          <cell r="D53" t="str">
            <v>N/C</v>
          </cell>
        </row>
        <row r="54">
          <cell r="C54" t="str">
            <v>55</v>
          </cell>
          <cell r="D54" t="str">
            <v>OREX</v>
          </cell>
        </row>
        <row r="55">
          <cell r="C55" t="str">
            <v>45</v>
          </cell>
          <cell r="D55" t="str">
            <v>OREX</v>
          </cell>
        </row>
        <row r="56">
          <cell r="C56" t="str">
            <v>431</v>
          </cell>
          <cell r="D56" t="str">
            <v>OTROS GASTOS ADMINISTRATIVOS</v>
          </cell>
        </row>
        <row r="57">
          <cell r="C57" t="str">
            <v>569</v>
          </cell>
          <cell r="D57" t="str">
            <v>RES EXTR: RESULTADOS</v>
          </cell>
        </row>
        <row r="58">
          <cell r="C58" t="str">
            <v>568</v>
          </cell>
          <cell r="D58" t="str">
            <v>RES EXTR: RESULTADOS</v>
          </cell>
        </row>
        <row r="59">
          <cell r="C59" t="str">
            <v>565</v>
          </cell>
          <cell r="D59" t="str">
            <v>RES EXTR: RESULTADOS</v>
          </cell>
        </row>
        <row r="60">
          <cell r="C60" t="str">
            <v>564</v>
          </cell>
          <cell r="D60" t="str">
            <v>RES EXTR: RESULTADOS</v>
          </cell>
        </row>
        <row r="61">
          <cell r="C61" t="str">
            <v>563</v>
          </cell>
          <cell r="D61" t="str">
            <v>RES EXTR: RESULTADOS</v>
          </cell>
        </row>
        <row r="62">
          <cell r="C62" t="str">
            <v>473</v>
          </cell>
          <cell r="D62" t="str">
            <v>RES EXTR: RESULTADOS</v>
          </cell>
        </row>
        <row r="63">
          <cell r="C63" t="str">
            <v>476</v>
          </cell>
          <cell r="D63" t="str">
            <v>RES EXTR: RESULTADOS</v>
          </cell>
        </row>
        <row r="64">
          <cell r="C64" t="str">
            <v>478</v>
          </cell>
          <cell r="D64" t="str">
            <v>RES EXTR: RESULTADOS</v>
          </cell>
        </row>
        <row r="65">
          <cell r="C65" t="str">
            <v>479</v>
          </cell>
          <cell r="D65" t="str">
            <v>RES EXTR: RESULTADOS</v>
          </cell>
        </row>
        <row r="66">
          <cell r="C66" t="str">
            <v>474</v>
          </cell>
          <cell r="D66" t="str">
            <v>RES EXTR: DOTACIONES</v>
          </cell>
        </row>
        <row r="67">
          <cell r="C67" t="str">
            <v>475</v>
          </cell>
          <cell r="D67" t="str">
            <v>RES EXTR: DOTACIONES</v>
          </cell>
        </row>
        <row r="68">
          <cell r="C68" t="str">
            <v>544</v>
          </cell>
          <cell r="D68" t="str">
            <v>RES EXTR: DOTACIONES</v>
          </cell>
        </row>
        <row r="69">
          <cell r="C69" t="str">
            <v>546</v>
          </cell>
          <cell r="D69" t="str">
            <v>AMORT Y PROV P/ INSOLV</v>
          </cell>
        </row>
        <row r="70">
          <cell r="C70" t="str">
            <v>541</v>
          </cell>
          <cell r="D70" t="str">
            <v>AMORT Y PROV P/ INSOLV</v>
          </cell>
        </row>
        <row r="71">
          <cell r="C71" t="str">
            <v>540</v>
          </cell>
          <cell r="D71" t="str">
            <v>AMORT Y PROV P/ INSOLV</v>
          </cell>
        </row>
        <row r="72">
          <cell r="C72" t="str">
            <v>46</v>
          </cell>
          <cell r="D72" t="str">
            <v>AMORT Y PROV P/ INSOLV</v>
          </cell>
        </row>
      </sheetData>
      <sheetData sheetId="3" refreshError="1">
        <row r="1">
          <cell r="A1" t="str">
            <v>Data de Movimento</v>
          </cell>
          <cell r="C1" t="str">
            <v>Conta Contábil</v>
          </cell>
          <cell r="D1" t="str">
            <v>Nome da Conta Contábil</v>
          </cell>
          <cell r="E1" t="str">
            <v>Nível Contábil</v>
          </cell>
          <cell r="F1" t="str">
            <v>Movimento do Mês</v>
          </cell>
          <cell r="G1" t="str">
            <v>Saldo Médio do Mês</v>
          </cell>
          <cell r="H1" t="str">
            <v>Movimento do Ano</v>
          </cell>
          <cell r="I1" t="str">
            <v>CARGABAL</v>
          </cell>
          <cell r="J1" t="str">
            <v>COSIF</v>
          </cell>
          <cell r="K1" t="str">
            <v>Data de Atualização</v>
          </cell>
        </row>
        <row r="2">
          <cell r="C2">
            <v>127138</v>
          </cell>
          <cell r="D2" t="str">
            <v xml:space="preserve">VISA-FAT A REC-PORTAD-PFISICAS     </v>
          </cell>
          <cell r="E2" t="str">
            <v>KR</v>
          </cell>
          <cell r="F2">
            <v>4075564.68</v>
          </cell>
          <cell r="G2">
            <v>29929222.949999999</v>
          </cell>
          <cell r="H2">
            <v>-9115097.4800000004</v>
          </cell>
          <cell r="I2" t="str">
            <v xml:space="preserve">12211020X000   </v>
          </cell>
          <cell r="J2">
            <v>18880102</v>
          </cell>
          <cell r="K2">
            <v>37809</v>
          </cell>
        </row>
        <row r="3">
          <cell r="C3">
            <v>127158</v>
          </cell>
          <cell r="D3" t="str">
            <v xml:space="preserve">VISA-VRS A FAT-PORTAD-PFISICAS     </v>
          </cell>
          <cell r="E3" t="str">
            <v>KR</v>
          </cell>
          <cell r="F3">
            <v>-7060320.3300000001</v>
          </cell>
          <cell r="G3">
            <v>86467155.810000002</v>
          </cell>
          <cell r="H3">
            <v>-12832345.199999999</v>
          </cell>
          <cell r="I3" t="str">
            <v xml:space="preserve">12211020X000   </v>
          </cell>
          <cell r="J3">
            <v>18880102</v>
          </cell>
          <cell r="K3">
            <v>37809</v>
          </cell>
        </row>
        <row r="4">
          <cell r="C4" t="str">
            <v>Conta Contábil</v>
          </cell>
          <cell r="D4" t="str">
            <v>Nome da Conta Contábil</v>
          </cell>
          <cell r="E4" t="str">
            <v>Nível Contábil</v>
          </cell>
          <cell r="F4" t="str">
            <v>Movimento do Mês</v>
          </cell>
          <cell r="G4" t="str">
            <v>Saldo Médio do Mês</v>
          </cell>
          <cell r="H4" t="str">
            <v>Movimento do Ano</v>
          </cell>
          <cell r="I4" t="str">
            <v>CARGABAL</v>
          </cell>
          <cell r="J4" t="str">
            <v>COSIF</v>
          </cell>
          <cell r="K4" t="str">
            <v>Data de Atualização</v>
          </cell>
        </row>
        <row r="5">
          <cell r="C5">
            <v>127138</v>
          </cell>
          <cell r="D5" t="str">
            <v xml:space="preserve">VISA-FAT A REC-PORTAD-PFISICAS     </v>
          </cell>
          <cell r="E5" t="str">
            <v xml:space="preserve">  </v>
          </cell>
          <cell r="F5">
            <v>-5192345.38</v>
          </cell>
          <cell r="G5">
            <v>39031619.530000001</v>
          </cell>
          <cell r="H5">
            <v>-12740623.039999999</v>
          </cell>
          <cell r="I5" t="str">
            <v xml:space="preserve">12211020X000   </v>
          </cell>
          <cell r="J5">
            <v>18880102</v>
          </cell>
          <cell r="K5">
            <v>37868</v>
          </cell>
        </row>
        <row r="6">
          <cell r="C6">
            <v>127158</v>
          </cell>
          <cell r="D6" t="str">
            <v xml:space="preserve">VISA-VRS A FAT-PORTAD-PFISICAS     </v>
          </cell>
          <cell r="E6" t="str">
            <v xml:space="preserve">  </v>
          </cell>
          <cell r="F6">
            <v>-1874747.74</v>
          </cell>
          <cell r="G6">
            <v>61065612.359999999</v>
          </cell>
          <cell r="H6">
            <v>-10396886.75</v>
          </cell>
          <cell r="I6" t="str">
            <v xml:space="preserve">12211020X000   </v>
          </cell>
          <cell r="J6">
            <v>18880102</v>
          </cell>
          <cell r="K6">
            <v>37868</v>
          </cell>
        </row>
        <row r="7">
          <cell r="C7">
            <v>127170</v>
          </cell>
          <cell r="D7" t="str">
            <v xml:space="preserve">TIT CRED REC-CRED EX-BADESP        </v>
          </cell>
          <cell r="E7" t="str">
            <v xml:space="preserve">  </v>
          </cell>
          <cell r="F7">
            <v>0</v>
          </cell>
          <cell r="G7">
            <v>276</v>
          </cell>
          <cell r="H7">
            <v>0</v>
          </cell>
          <cell r="I7" t="str">
            <v xml:space="preserve">12211020X000   </v>
          </cell>
          <cell r="J7">
            <v>18880102</v>
          </cell>
          <cell r="K7">
            <v>37868</v>
          </cell>
        </row>
        <row r="8">
          <cell r="C8">
            <v>127172</v>
          </cell>
          <cell r="D8" t="str">
            <v xml:space="preserve">(-)T CRED REC-EX BADESP-RDS AP     </v>
          </cell>
          <cell r="E8" t="str">
            <v xml:space="preserve">  </v>
          </cell>
          <cell r="F8">
            <v>0</v>
          </cell>
          <cell r="G8">
            <v>-276</v>
          </cell>
          <cell r="H8">
            <v>0</v>
          </cell>
          <cell r="I8" t="str">
            <v xml:space="preserve">12211020X000   </v>
          </cell>
          <cell r="J8">
            <v>18880102</v>
          </cell>
          <cell r="K8">
            <v>37868</v>
          </cell>
        </row>
        <row r="9">
          <cell r="C9">
            <v>127185</v>
          </cell>
          <cell r="D9" t="str">
            <v xml:space="preserve">VISA-FIN-PORTAD-P FISICAS          </v>
          </cell>
          <cell r="E9" t="str">
            <v xml:space="preserve">  </v>
          </cell>
          <cell r="F9">
            <v>224070.43</v>
          </cell>
          <cell r="G9">
            <v>51608123.219999999</v>
          </cell>
          <cell r="H9">
            <v>-2479077.5499999998</v>
          </cell>
          <cell r="I9" t="str">
            <v xml:space="preserve">12211020X000   </v>
          </cell>
          <cell r="J9">
            <v>16210004</v>
          </cell>
          <cell r="K9">
            <v>37868</v>
          </cell>
        </row>
        <row r="10">
          <cell r="C10">
            <v>127186</v>
          </cell>
          <cell r="D10" t="str">
            <v xml:space="preserve">VISA-FIN-ENCARGOS A REC-P FIS      </v>
          </cell>
          <cell r="E10" t="str">
            <v xml:space="preserve">  </v>
          </cell>
          <cell r="F10">
            <v>-86647.77</v>
          </cell>
          <cell r="G10">
            <v>288581.36</v>
          </cell>
          <cell r="H10">
            <v>-202153.59</v>
          </cell>
          <cell r="I10" t="str">
            <v xml:space="preserve">12211020X000   </v>
          </cell>
          <cell r="J10">
            <v>16210004</v>
          </cell>
          <cell r="K10">
            <v>37868</v>
          </cell>
        </row>
        <row r="11">
          <cell r="C11">
            <v>127187</v>
          </cell>
          <cell r="D11" t="str">
            <v xml:space="preserve">(-)VISA-FIN-P FISICAS-RDS APR      </v>
          </cell>
          <cell r="E11" t="str">
            <v xml:space="preserve">  </v>
          </cell>
          <cell r="F11">
            <v>0</v>
          </cell>
          <cell r="G11">
            <v>-176218.75</v>
          </cell>
          <cell r="H11">
            <v>0</v>
          </cell>
          <cell r="I11" t="str">
            <v xml:space="preserve">12211020X000   </v>
          </cell>
          <cell r="J11">
            <v>16210004</v>
          </cell>
          <cell r="K11">
            <v>37868</v>
          </cell>
        </row>
        <row r="12">
          <cell r="C12">
            <v>127228</v>
          </cell>
          <cell r="D12" t="str">
            <v xml:space="preserve">VISA-SAQUES-PORTAD-P FISICAS       </v>
          </cell>
          <cell r="E12" t="str">
            <v xml:space="preserve">  </v>
          </cell>
          <cell r="F12">
            <v>0</v>
          </cell>
          <cell r="G12">
            <v>1516904.11</v>
          </cell>
          <cell r="H12">
            <v>0</v>
          </cell>
          <cell r="I12" t="str">
            <v xml:space="preserve">12211020X000   </v>
          </cell>
          <cell r="J12">
            <v>16210004</v>
          </cell>
          <cell r="K12">
            <v>37868</v>
          </cell>
        </row>
        <row r="13">
          <cell r="C13">
            <v>127235</v>
          </cell>
          <cell r="D13" t="str">
            <v xml:space="preserve">VISA-COMPRAS-PESSOAS FISICAS       </v>
          </cell>
          <cell r="E13" t="str">
            <v xml:space="preserve">  </v>
          </cell>
          <cell r="F13">
            <v>627429.5</v>
          </cell>
          <cell r="G13">
            <v>48415422.369999997</v>
          </cell>
          <cell r="H13">
            <v>48223719.439999998</v>
          </cell>
          <cell r="I13" t="str">
            <v xml:space="preserve">12211020X000   </v>
          </cell>
          <cell r="J13">
            <v>18880102</v>
          </cell>
          <cell r="K13">
            <v>37868</v>
          </cell>
        </row>
        <row r="14">
          <cell r="C14">
            <v>127288</v>
          </cell>
          <cell r="D14" t="str">
            <v xml:space="preserve">MCARD-FAT A REC-PORT-P FISICAS     </v>
          </cell>
          <cell r="E14" t="str">
            <v xml:space="preserve">  </v>
          </cell>
          <cell r="F14">
            <v>0</v>
          </cell>
          <cell r="G14">
            <v>3053613.58</v>
          </cell>
          <cell r="H14">
            <v>0</v>
          </cell>
          <cell r="I14" t="str">
            <v xml:space="preserve">12211020X000   </v>
          </cell>
          <cell r="J14">
            <v>18880102</v>
          </cell>
          <cell r="K14">
            <v>37868</v>
          </cell>
        </row>
        <row r="15">
          <cell r="C15">
            <v>127308</v>
          </cell>
          <cell r="D15" t="str">
            <v xml:space="preserve">MCARD-VRS A FAT-PORT-P FISICAS     </v>
          </cell>
          <cell r="E15" t="str">
            <v xml:space="preserve">  </v>
          </cell>
          <cell r="F15">
            <v>0</v>
          </cell>
          <cell r="G15">
            <v>10764343.880000001</v>
          </cell>
          <cell r="H15">
            <v>0</v>
          </cell>
          <cell r="I15" t="str">
            <v xml:space="preserve">12211020X000   </v>
          </cell>
          <cell r="J15">
            <v>18880102</v>
          </cell>
          <cell r="K15">
            <v>37868</v>
          </cell>
        </row>
        <row r="16">
          <cell r="C16">
            <v>127322</v>
          </cell>
          <cell r="D16" t="str">
            <v xml:space="preserve">MCARD-ENC A FAT PARCELADO/ACORDO   </v>
          </cell>
          <cell r="E16" t="str">
            <v xml:space="preserve">  </v>
          </cell>
          <cell r="F16">
            <v>0</v>
          </cell>
          <cell r="G16">
            <v>40595.43</v>
          </cell>
          <cell r="H16">
            <v>0</v>
          </cell>
          <cell r="I16" t="str">
            <v xml:space="preserve">12211020X000   </v>
          </cell>
          <cell r="J16">
            <v>16210004</v>
          </cell>
          <cell r="K16">
            <v>37868</v>
          </cell>
        </row>
        <row r="17">
          <cell r="C17">
            <v>127323</v>
          </cell>
          <cell r="D17" t="str">
            <v>(-)MCARD-ENC PROC PARC/ACORDO-R APR</v>
          </cell>
          <cell r="E17" t="str">
            <v xml:space="preserve">  </v>
          </cell>
          <cell r="F17">
            <v>0</v>
          </cell>
          <cell r="G17">
            <v>-40595.43</v>
          </cell>
          <cell r="H17">
            <v>0</v>
          </cell>
          <cell r="I17" t="str">
            <v xml:space="preserve">12211020X000   </v>
          </cell>
          <cell r="J17">
            <v>16210004</v>
          </cell>
          <cell r="K17">
            <v>37868</v>
          </cell>
        </row>
        <row r="18">
          <cell r="C18">
            <v>127332</v>
          </cell>
          <cell r="D18" t="str">
            <v xml:space="preserve">MCARD-FIN-PORT-PRIV OUTROS         </v>
          </cell>
          <cell r="E18" t="str">
            <v xml:space="preserve">  </v>
          </cell>
          <cell r="F18">
            <v>0</v>
          </cell>
          <cell r="G18">
            <v>0</v>
          </cell>
          <cell r="H18">
            <v>0</v>
          </cell>
          <cell r="I18" t="str">
            <v xml:space="preserve">12211020X000   </v>
          </cell>
          <cell r="J18">
            <v>16210004</v>
          </cell>
          <cell r="K18">
            <v>37868</v>
          </cell>
        </row>
        <row r="19">
          <cell r="C19">
            <v>127335</v>
          </cell>
          <cell r="D19" t="str">
            <v xml:space="preserve">MCARD-FIN-PORT-P FISICAS           </v>
          </cell>
          <cell r="E19" t="str">
            <v xml:space="preserve">  </v>
          </cell>
          <cell r="F19">
            <v>0</v>
          </cell>
          <cell r="G19">
            <v>4642866.59</v>
          </cell>
          <cell r="H19">
            <v>0</v>
          </cell>
          <cell r="I19" t="str">
            <v xml:space="preserve">12211020X000   </v>
          </cell>
          <cell r="J19">
            <v>16210004</v>
          </cell>
          <cell r="K19">
            <v>37868</v>
          </cell>
        </row>
        <row r="20">
          <cell r="C20">
            <v>127339</v>
          </cell>
          <cell r="D20" t="str">
            <v xml:space="preserve">MCARD-FIN PARCELADO COM JUROS-PF   </v>
          </cell>
          <cell r="E20" t="str">
            <v xml:space="preserve">  </v>
          </cell>
          <cell r="F20">
            <v>0</v>
          </cell>
          <cell r="G20">
            <v>207505.68</v>
          </cell>
          <cell r="H20">
            <v>0</v>
          </cell>
          <cell r="I20" t="str">
            <v xml:space="preserve">12211020X000   </v>
          </cell>
          <cell r="J20">
            <v>16210004</v>
          </cell>
          <cell r="K20">
            <v>37868</v>
          </cell>
        </row>
        <row r="21">
          <cell r="C21">
            <v>127340</v>
          </cell>
          <cell r="D21" t="str">
            <v xml:space="preserve">MCARD-FIN PARCELADO ACORDO-PF      </v>
          </cell>
          <cell r="E21" t="str">
            <v xml:space="preserve">  </v>
          </cell>
          <cell r="F21">
            <v>0</v>
          </cell>
          <cell r="G21">
            <v>8370.59</v>
          </cell>
          <cell r="H21">
            <v>0</v>
          </cell>
          <cell r="I21" t="str">
            <v xml:space="preserve">12211020X000   </v>
          </cell>
          <cell r="J21">
            <v>16210004</v>
          </cell>
          <cell r="K21">
            <v>37868</v>
          </cell>
        </row>
        <row r="22">
          <cell r="C22">
            <v>127341</v>
          </cell>
          <cell r="D22" t="str">
            <v xml:space="preserve">MCARD-ACORDO                       </v>
          </cell>
          <cell r="E22" t="str">
            <v xml:space="preserve">  </v>
          </cell>
          <cell r="F22">
            <v>0</v>
          </cell>
          <cell r="G22">
            <v>61.96</v>
          </cell>
          <cell r="H22">
            <v>0</v>
          </cell>
          <cell r="I22" t="str">
            <v xml:space="preserve">12211020X000   </v>
          </cell>
          <cell r="J22">
            <v>16210004</v>
          </cell>
          <cell r="K22">
            <v>37868</v>
          </cell>
        </row>
        <row r="23">
          <cell r="C23">
            <v>127344</v>
          </cell>
          <cell r="D23" t="str">
            <v xml:space="preserve">MCARD-PARCELADO                    </v>
          </cell>
          <cell r="E23" t="str">
            <v xml:space="preserve">  </v>
          </cell>
          <cell r="F23">
            <v>0</v>
          </cell>
          <cell r="G23">
            <v>5237.66</v>
          </cell>
          <cell r="H23">
            <v>0</v>
          </cell>
          <cell r="I23" t="str">
            <v xml:space="preserve">12211020X000   </v>
          </cell>
          <cell r="J23">
            <v>16210004</v>
          </cell>
          <cell r="K23">
            <v>37868</v>
          </cell>
        </row>
        <row r="24">
          <cell r="C24">
            <v>127345</v>
          </cell>
          <cell r="D24" t="str">
            <v xml:space="preserve">MCARD-PARCELADO-RRF                </v>
          </cell>
          <cell r="E24" t="str">
            <v xml:space="preserve">  </v>
          </cell>
          <cell r="F24">
            <v>0</v>
          </cell>
          <cell r="G24">
            <v>517.53</v>
          </cell>
          <cell r="H24">
            <v>0</v>
          </cell>
          <cell r="I24" t="str">
            <v xml:space="preserve">12211020X000   </v>
          </cell>
          <cell r="J24">
            <v>16210004</v>
          </cell>
          <cell r="K24">
            <v>37868</v>
          </cell>
        </row>
        <row r="25">
          <cell r="C25">
            <v>127346</v>
          </cell>
          <cell r="D25" t="str">
            <v xml:space="preserve">(-)MCARD-PARCELADO-RDS APROPRIAR   </v>
          </cell>
          <cell r="E25" t="str">
            <v xml:space="preserve">  </v>
          </cell>
          <cell r="F25">
            <v>0</v>
          </cell>
          <cell r="G25">
            <v>-69.87</v>
          </cell>
          <cell r="H25">
            <v>0</v>
          </cell>
          <cell r="I25" t="str">
            <v xml:space="preserve">12211020X000   </v>
          </cell>
          <cell r="J25">
            <v>16210004</v>
          </cell>
          <cell r="K25">
            <v>37868</v>
          </cell>
        </row>
        <row r="26">
          <cell r="C26">
            <v>127347</v>
          </cell>
          <cell r="D26" t="str">
            <v xml:space="preserve">MCARD-ACORDO-RRF                   </v>
          </cell>
          <cell r="E26" t="str">
            <v xml:space="preserve">  </v>
          </cell>
          <cell r="F26">
            <v>0</v>
          </cell>
          <cell r="G26">
            <v>10.15</v>
          </cell>
          <cell r="H26">
            <v>0</v>
          </cell>
          <cell r="I26" t="str">
            <v xml:space="preserve">12211020X000   </v>
          </cell>
          <cell r="J26">
            <v>16210004</v>
          </cell>
          <cell r="K26">
            <v>37868</v>
          </cell>
        </row>
        <row r="27">
          <cell r="C27">
            <v>127348</v>
          </cell>
          <cell r="D27" t="str">
            <v xml:space="preserve">(-)MCARD-ACORDOS-RDS APROPR        </v>
          </cell>
          <cell r="E27" t="str">
            <v xml:space="preserve">  </v>
          </cell>
          <cell r="F27">
            <v>0</v>
          </cell>
          <cell r="G27">
            <v>-0.28999999999999998</v>
          </cell>
          <cell r="H27">
            <v>0</v>
          </cell>
          <cell r="I27" t="str">
            <v xml:space="preserve">12211020X000   </v>
          </cell>
          <cell r="J27">
            <v>16210004</v>
          </cell>
          <cell r="K27">
            <v>37868</v>
          </cell>
        </row>
        <row r="28">
          <cell r="C28">
            <v>127349</v>
          </cell>
          <cell r="D28" t="str">
            <v xml:space="preserve">MCARD-ROTATIVO                     </v>
          </cell>
          <cell r="E28" t="str">
            <v xml:space="preserve">  </v>
          </cell>
          <cell r="F28">
            <v>0</v>
          </cell>
          <cell r="G28">
            <v>114151.51</v>
          </cell>
          <cell r="H28">
            <v>0</v>
          </cell>
          <cell r="I28" t="str">
            <v xml:space="preserve">12211020X000   </v>
          </cell>
          <cell r="J28">
            <v>16210004</v>
          </cell>
          <cell r="K28">
            <v>37868</v>
          </cell>
        </row>
        <row r="29">
          <cell r="C29">
            <v>127351</v>
          </cell>
          <cell r="D29" t="str">
            <v xml:space="preserve">MCARD-ROTATIVO-MULTAS E JRS        </v>
          </cell>
          <cell r="E29" t="str">
            <v xml:space="preserve">  </v>
          </cell>
          <cell r="F29">
            <v>0</v>
          </cell>
          <cell r="G29">
            <v>17420.13</v>
          </cell>
          <cell r="H29">
            <v>0</v>
          </cell>
          <cell r="I29" t="str">
            <v xml:space="preserve">12211020X000   </v>
          </cell>
          <cell r="J29">
            <v>16210004</v>
          </cell>
          <cell r="K29">
            <v>37868</v>
          </cell>
        </row>
        <row r="30">
          <cell r="C30">
            <v>127352</v>
          </cell>
          <cell r="D30" t="str">
            <v xml:space="preserve">MCARD-ROTATIVO-RRF                 </v>
          </cell>
          <cell r="E30" t="str">
            <v xml:space="preserve">  </v>
          </cell>
          <cell r="F30">
            <v>0</v>
          </cell>
          <cell r="G30">
            <v>16366.04</v>
          </cell>
          <cell r="H30">
            <v>0</v>
          </cell>
          <cell r="I30" t="str">
            <v xml:space="preserve">12211020X000   </v>
          </cell>
          <cell r="J30">
            <v>16210004</v>
          </cell>
          <cell r="K30">
            <v>37868</v>
          </cell>
        </row>
        <row r="31">
          <cell r="C31">
            <v>127353</v>
          </cell>
          <cell r="D31" t="str">
            <v xml:space="preserve">MCARD-ROTATIVO-RDS APROPR          </v>
          </cell>
          <cell r="E31" t="str">
            <v xml:space="preserve">  </v>
          </cell>
          <cell r="F31">
            <v>0</v>
          </cell>
          <cell r="G31">
            <v>-219.62</v>
          </cell>
          <cell r="H31">
            <v>0</v>
          </cell>
          <cell r="I31" t="str">
            <v xml:space="preserve">12211020X000   </v>
          </cell>
          <cell r="J31">
            <v>16210004</v>
          </cell>
          <cell r="K31">
            <v>37868</v>
          </cell>
        </row>
        <row r="32">
          <cell r="C32">
            <v>127382</v>
          </cell>
          <cell r="D32" t="str">
            <v xml:space="preserve">MCARD-SAQUES-CASH                  </v>
          </cell>
          <cell r="E32" t="str">
            <v xml:space="preserve">  </v>
          </cell>
          <cell r="F32">
            <v>0</v>
          </cell>
          <cell r="G32">
            <v>558278.81000000006</v>
          </cell>
          <cell r="H32">
            <v>0</v>
          </cell>
          <cell r="I32" t="str">
            <v xml:space="preserve">12211020X000   </v>
          </cell>
          <cell r="J32">
            <v>16210004</v>
          </cell>
          <cell r="K32">
            <v>37868</v>
          </cell>
        </row>
        <row r="33">
          <cell r="C33">
            <v>127383</v>
          </cell>
          <cell r="D33" t="str">
            <v xml:space="preserve">MCARD-SAQUES-CASH-ENCARGOS         </v>
          </cell>
          <cell r="E33" t="str">
            <v xml:space="preserve">  </v>
          </cell>
          <cell r="F33">
            <v>0</v>
          </cell>
          <cell r="G33">
            <v>18021.169999999998</v>
          </cell>
          <cell r="H33">
            <v>0</v>
          </cell>
          <cell r="I33" t="str">
            <v xml:space="preserve">12211020X000   </v>
          </cell>
          <cell r="J33">
            <v>16210004</v>
          </cell>
          <cell r="K33">
            <v>37868</v>
          </cell>
        </row>
        <row r="34">
          <cell r="C34">
            <v>127384</v>
          </cell>
          <cell r="D34" t="str">
            <v xml:space="preserve">MCARD-SAQUES-CASH-RRF              </v>
          </cell>
          <cell r="E34" t="str">
            <v xml:space="preserve">  </v>
          </cell>
          <cell r="F34">
            <v>0</v>
          </cell>
          <cell r="G34">
            <v>1430.19</v>
          </cell>
          <cell r="H34">
            <v>0</v>
          </cell>
          <cell r="I34" t="str">
            <v xml:space="preserve">12211020X000   </v>
          </cell>
          <cell r="J34">
            <v>16210004</v>
          </cell>
          <cell r="K34">
            <v>37868</v>
          </cell>
        </row>
        <row r="35">
          <cell r="C35">
            <v>127385</v>
          </cell>
          <cell r="D35" t="str">
            <v xml:space="preserve">(-)MCARD-SAQUES-CASH-RDS APROPR    </v>
          </cell>
          <cell r="E35" t="str">
            <v xml:space="preserve">  </v>
          </cell>
          <cell r="F35">
            <v>0</v>
          </cell>
          <cell r="G35">
            <v>-103.49</v>
          </cell>
          <cell r="H35">
            <v>0</v>
          </cell>
          <cell r="I35" t="str">
            <v xml:space="preserve">12211020X000   </v>
          </cell>
          <cell r="J35">
            <v>16210004</v>
          </cell>
          <cell r="K35">
            <v>37868</v>
          </cell>
        </row>
        <row r="36">
          <cell r="C36">
            <v>127416</v>
          </cell>
          <cell r="D36" t="str">
            <v xml:space="preserve">VISA-FIN INAD-PORTAD-P FISICAS     </v>
          </cell>
          <cell r="E36" t="str">
            <v xml:space="preserve">  </v>
          </cell>
          <cell r="F36">
            <v>-273513.68</v>
          </cell>
          <cell r="G36">
            <v>13307352.35</v>
          </cell>
          <cell r="H36">
            <v>-30613870.390000001</v>
          </cell>
          <cell r="I36" t="str">
            <v xml:space="preserve">143122X000     </v>
          </cell>
          <cell r="J36">
            <v>16210004</v>
          </cell>
          <cell r="K36">
            <v>37868</v>
          </cell>
        </row>
        <row r="37">
          <cell r="C37">
            <v>127438</v>
          </cell>
          <cell r="D37" t="str">
            <v>MCARD-FIN INAD-COBRANCA JUDICIAL-PF</v>
          </cell>
          <cell r="E37" t="str">
            <v xml:space="preserve">  </v>
          </cell>
          <cell r="F37">
            <v>0</v>
          </cell>
          <cell r="G37">
            <v>165194.79999999999</v>
          </cell>
          <cell r="H37">
            <v>0</v>
          </cell>
          <cell r="I37" t="str">
            <v xml:space="preserve">143122X000     </v>
          </cell>
          <cell r="J37">
            <v>16210004</v>
          </cell>
          <cell r="K37">
            <v>37868</v>
          </cell>
        </row>
        <row r="38">
          <cell r="C38">
            <v>835152</v>
          </cell>
          <cell r="D38" t="str">
            <v xml:space="preserve">C VISA-RDS S/VRS FINANCIADOS       </v>
          </cell>
          <cell r="E38" t="str">
            <v xml:space="preserve">  </v>
          </cell>
          <cell r="F38">
            <v>4660865.0999999996</v>
          </cell>
          <cell r="G38">
            <v>7521569.1900000004</v>
          </cell>
          <cell r="H38">
            <v>41670846.020000003</v>
          </cell>
          <cell r="I38" t="str">
            <v xml:space="preserve">502202X000     </v>
          </cell>
          <cell r="J38">
            <v>71115003</v>
          </cell>
          <cell r="K38">
            <v>37868</v>
          </cell>
        </row>
        <row r="39">
          <cell r="C39">
            <v>835154</v>
          </cell>
          <cell r="D39" t="str">
            <v xml:space="preserve">C VISA-RDS S/VRS FATURADOS         </v>
          </cell>
          <cell r="E39" t="str">
            <v xml:space="preserve">  </v>
          </cell>
          <cell r="F39">
            <v>0</v>
          </cell>
          <cell r="G39">
            <v>0</v>
          </cell>
          <cell r="H39">
            <v>0</v>
          </cell>
          <cell r="I39" t="str">
            <v xml:space="preserve">502202X000     </v>
          </cell>
          <cell r="J39">
            <v>71999009</v>
          </cell>
          <cell r="K39">
            <v>37868</v>
          </cell>
        </row>
        <row r="40">
          <cell r="C40">
            <v>835156</v>
          </cell>
          <cell r="D40" t="str">
            <v xml:space="preserve">C VISA-RDS S/VRS SACADOS EXT       </v>
          </cell>
          <cell r="E40" t="str">
            <v xml:space="preserve">  </v>
          </cell>
          <cell r="F40">
            <v>11215.92</v>
          </cell>
          <cell r="G40">
            <v>6327.49</v>
          </cell>
          <cell r="H40">
            <v>11215.92</v>
          </cell>
          <cell r="I40" t="str">
            <v xml:space="preserve">502202X000     </v>
          </cell>
          <cell r="J40">
            <v>71999009</v>
          </cell>
          <cell r="K40">
            <v>37868</v>
          </cell>
        </row>
        <row r="41">
          <cell r="C41">
            <v>835158</v>
          </cell>
          <cell r="D41" t="str">
            <v xml:space="preserve">C VISA-RDS S/COMPRAS EXT           </v>
          </cell>
          <cell r="E41" t="str">
            <v xml:space="preserve">  </v>
          </cell>
          <cell r="F41">
            <v>188728.59</v>
          </cell>
          <cell r="G41">
            <v>128367.45</v>
          </cell>
          <cell r="H41">
            <v>188728.59</v>
          </cell>
          <cell r="I41" t="str">
            <v xml:space="preserve">502202X000     </v>
          </cell>
          <cell r="J41">
            <v>71999009</v>
          </cell>
          <cell r="K41">
            <v>37868</v>
          </cell>
        </row>
        <row r="42">
          <cell r="C42">
            <v>835160</v>
          </cell>
          <cell r="D42" t="str">
            <v xml:space="preserve">C VISA-ENCARGOS INADIMPLENCIA      </v>
          </cell>
          <cell r="E42" t="str">
            <v xml:space="preserve">  </v>
          </cell>
          <cell r="F42">
            <v>458799.35999999999</v>
          </cell>
          <cell r="G42">
            <v>774534.31</v>
          </cell>
          <cell r="H42">
            <v>4377173.16</v>
          </cell>
          <cell r="I42" t="str">
            <v xml:space="preserve">52122X000      </v>
          </cell>
          <cell r="J42">
            <v>71999009</v>
          </cell>
          <cell r="K42">
            <v>37868</v>
          </cell>
        </row>
        <row r="43">
          <cell r="C43">
            <v>835172</v>
          </cell>
          <cell r="D43" t="str">
            <v xml:space="preserve">C MCARD-RDS S/VRS FINANCIADOS      </v>
          </cell>
          <cell r="E43" t="str">
            <v xml:space="preserve">  </v>
          </cell>
          <cell r="F43">
            <v>596824.79</v>
          </cell>
          <cell r="G43">
            <v>598561.19999999995</v>
          </cell>
          <cell r="H43">
            <v>1499730.21</v>
          </cell>
          <cell r="I43" t="str">
            <v xml:space="preserve">502202X000     </v>
          </cell>
          <cell r="J43">
            <v>71115003</v>
          </cell>
          <cell r="K43">
            <v>37868</v>
          </cell>
        </row>
        <row r="44">
          <cell r="C44">
            <v>835173</v>
          </cell>
          <cell r="D44" t="str">
            <v xml:space="preserve">C MCARD-RDS ENCARGOS FIN S/CL      </v>
          </cell>
          <cell r="E44" t="str">
            <v xml:space="preserve">  </v>
          </cell>
          <cell r="F44">
            <v>45.74</v>
          </cell>
          <cell r="G44">
            <v>45.25</v>
          </cell>
          <cell r="H44">
            <v>46.21</v>
          </cell>
          <cell r="I44" t="str">
            <v xml:space="preserve">50332X000      </v>
          </cell>
          <cell r="J44">
            <v>71115003</v>
          </cell>
          <cell r="K44">
            <v>37868</v>
          </cell>
        </row>
        <row r="45">
          <cell r="C45">
            <v>835178</v>
          </cell>
          <cell r="D45" t="str">
            <v xml:space="preserve">C MCARD-VAR CAMBIAL ATIVA OPER     </v>
          </cell>
          <cell r="E45" t="str">
            <v xml:space="preserve">  </v>
          </cell>
          <cell r="F45">
            <v>20134.98</v>
          </cell>
          <cell r="G45">
            <v>16329.78</v>
          </cell>
          <cell r="H45">
            <v>29968.52</v>
          </cell>
          <cell r="I45" t="str">
            <v xml:space="preserve">50522X000      </v>
          </cell>
          <cell r="J45">
            <v>71999009</v>
          </cell>
          <cell r="K45">
            <v>37868</v>
          </cell>
        </row>
        <row r="46">
          <cell r="C46">
            <v>835180</v>
          </cell>
          <cell r="D46" t="str">
            <v xml:space="preserve">C MCARD-ENCARG INADIMPLENCIA       </v>
          </cell>
          <cell r="E46" t="str">
            <v xml:space="preserve">  </v>
          </cell>
          <cell r="F46">
            <v>65593.56</v>
          </cell>
          <cell r="G46">
            <v>73334.42</v>
          </cell>
          <cell r="H46">
            <v>131354.19</v>
          </cell>
          <cell r="I46" t="str">
            <v xml:space="preserve">52122X000      </v>
          </cell>
          <cell r="J46">
            <v>71999009</v>
          </cell>
          <cell r="K46">
            <v>37868</v>
          </cell>
        </row>
        <row r="47">
          <cell r="C47">
            <v>835182</v>
          </cell>
          <cell r="D47" t="str">
            <v xml:space="preserve">C MCARD-RDS CARTAO INT EMISSIVO    </v>
          </cell>
          <cell r="E47" t="str">
            <v xml:space="preserve">  </v>
          </cell>
          <cell r="F47">
            <v>5162.8500000000004</v>
          </cell>
          <cell r="G47">
            <v>8638.4699999999993</v>
          </cell>
          <cell r="H47">
            <v>14791.4</v>
          </cell>
          <cell r="I47" t="str">
            <v xml:space="preserve">502202X000     </v>
          </cell>
          <cell r="J47">
            <v>71999009</v>
          </cell>
          <cell r="K47">
            <v>37868</v>
          </cell>
        </row>
        <row r="48">
          <cell r="C48">
            <v>835183</v>
          </cell>
          <cell r="D48" t="str">
            <v xml:space="preserve">C MCARD-EXCESSO LIMITE CREDITO     </v>
          </cell>
          <cell r="E48" t="str">
            <v xml:space="preserve">  </v>
          </cell>
          <cell r="F48">
            <v>12474</v>
          </cell>
          <cell r="G48">
            <v>14392.84</v>
          </cell>
          <cell r="H48">
            <v>21372</v>
          </cell>
          <cell r="I48" t="str">
            <v xml:space="preserve">502202X000     </v>
          </cell>
          <cell r="J48">
            <v>71999009</v>
          </cell>
          <cell r="K48">
            <v>37868</v>
          </cell>
        </row>
        <row r="49">
          <cell r="C49">
            <v>835185</v>
          </cell>
          <cell r="D49" t="str">
            <v xml:space="preserve">MCARD ENCARGOS DIVERSOS            </v>
          </cell>
          <cell r="E49" t="str">
            <v xml:space="preserve">  </v>
          </cell>
          <cell r="F49">
            <v>9440.1200000000008</v>
          </cell>
          <cell r="G49">
            <v>10912.03</v>
          </cell>
          <cell r="H49">
            <v>17634.439999999999</v>
          </cell>
          <cell r="I49" t="str">
            <v xml:space="preserve">502202X000     </v>
          </cell>
          <cell r="J49">
            <v>71999009</v>
          </cell>
          <cell r="K49">
            <v>37868</v>
          </cell>
        </row>
        <row r="50">
          <cell r="C50">
            <v>835186</v>
          </cell>
          <cell r="D50" t="str">
            <v xml:space="preserve">COMISSOES S/ REPASSE DE SEGUROS    </v>
          </cell>
          <cell r="E50" t="str">
            <v xml:space="preserve">  </v>
          </cell>
          <cell r="F50">
            <v>150.28</v>
          </cell>
          <cell r="G50">
            <v>239.82</v>
          </cell>
          <cell r="H50">
            <v>285.05</v>
          </cell>
          <cell r="I50" t="str">
            <v xml:space="preserve">52102X000      </v>
          </cell>
          <cell r="J50">
            <v>71799003</v>
          </cell>
          <cell r="K50">
            <v>37868</v>
          </cell>
        </row>
        <row r="51">
          <cell r="C51">
            <v>835190</v>
          </cell>
          <cell r="D51" t="str">
            <v xml:space="preserve">EX-BADESP JUROS                    </v>
          </cell>
          <cell r="E51" t="str">
            <v xml:space="preserve">  </v>
          </cell>
          <cell r="F51">
            <v>996.95</v>
          </cell>
          <cell r="G51">
            <v>1217.58</v>
          </cell>
          <cell r="H51">
            <v>613302.23</v>
          </cell>
          <cell r="I51" t="str">
            <v xml:space="preserve">5692X000       </v>
          </cell>
          <cell r="J51">
            <v>71999009</v>
          </cell>
          <cell r="K51">
            <v>37868</v>
          </cell>
        </row>
        <row r="52">
          <cell r="C52">
            <v>835204</v>
          </cell>
          <cell r="D52" t="str">
            <v xml:space="preserve">RDS DEP EXT M ESTRANG-CARTOES      </v>
          </cell>
          <cell r="E52" t="str">
            <v xml:space="preserve">  </v>
          </cell>
          <cell r="F52">
            <v>31660.02</v>
          </cell>
          <cell r="G52">
            <v>48630.94</v>
          </cell>
          <cell r="H52">
            <v>247418.22</v>
          </cell>
          <cell r="I52" t="str">
            <v xml:space="preserve">50522X000      </v>
          </cell>
          <cell r="J52">
            <v>71370006</v>
          </cell>
          <cell r="K52">
            <v>37868</v>
          </cell>
        </row>
        <row r="53">
          <cell r="C53">
            <v>835210</v>
          </cell>
          <cell r="D53" t="str">
            <v xml:space="preserve">RDS APL EXT-TX FL-ABN-C CRED-JUROS </v>
          </cell>
          <cell r="E53" t="str">
            <v xml:space="preserve">  </v>
          </cell>
          <cell r="F53">
            <v>354.29</v>
          </cell>
          <cell r="G53">
            <v>685</v>
          </cell>
          <cell r="H53">
            <v>4175.8100000000004</v>
          </cell>
          <cell r="I53" t="str">
            <v xml:space="preserve">501121X000     </v>
          </cell>
          <cell r="J53">
            <v>71945008</v>
          </cell>
          <cell r="K53">
            <v>37868</v>
          </cell>
        </row>
        <row r="54">
          <cell r="C54">
            <v>835211</v>
          </cell>
          <cell r="D54" t="str">
            <v>RDS APL EXT-TX FL-ABN-C CRED-V CAMB</v>
          </cell>
          <cell r="E54" t="str">
            <v xml:space="preserve">  </v>
          </cell>
          <cell r="F54">
            <v>9907.43</v>
          </cell>
          <cell r="G54">
            <v>22161.77</v>
          </cell>
          <cell r="H54">
            <v>31110.42</v>
          </cell>
          <cell r="I54" t="str">
            <v xml:space="preserve">50522X000      </v>
          </cell>
          <cell r="J54">
            <v>71945008</v>
          </cell>
          <cell r="K54">
            <v>37868</v>
          </cell>
        </row>
        <row r="55">
          <cell r="C55">
            <v>851826</v>
          </cell>
          <cell r="D55" t="str">
            <v xml:space="preserve">RDS EMPR-CL-JUROS-LY               </v>
          </cell>
          <cell r="E55" t="str">
            <v xml:space="preserve">  </v>
          </cell>
          <cell r="F55">
            <v>0.35</v>
          </cell>
          <cell r="G55">
            <v>0.2</v>
          </cell>
          <cell r="H55">
            <v>1823.32</v>
          </cell>
          <cell r="I55" t="str">
            <v xml:space="preserve">50332X000      </v>
          </cell>
          <cell r="J55">
            <v>71105006</v>
          </cell>
          <cell r="K55">
            <v>37868</v>
          </cell>
        </row>
        <row r="56">
          <cell r="C56">
            <v>851856</v>
          </cell>
          <cell r="D56" t="str">
            <v xml:space="preserve">RDS FINANC-CL-JUROS-LY             </v>
          </cell>
          <cell r="E56" t="str">
            <v xml:space="preserve">  </v>
          </cell>
          <cell r="F56">
            <v>113325.38</v>
          </cell>
          <cell r="G56">
            <v>134859.57</v>
          </cell>
          <cell r="H56">
            <v>281751.53999999998</v>
          </cell>
          <cell r="I56" t="str">
            <v xml:space="preserve">50332X000      </v>
          </cell>
          <cell r="J56">
            <v>71115003</v>
          </cell>
          <cell r="K56">
            <v>37868</v>
          </cell>
        </row>
        <row r="57">
          <cell r="C57">
            <v>874600</v>
          </cell>
          <cell r="D57" t="str">
            <v xml:space="preserve">TRANSPORTES DE VALORES             </v>
          </cell>
          <cell r="E57" t="str">
            <v xml:space="preserve">  </v>
          </cell>
          <cell r="F57">
            <v>0</v>
          </cell>
          <cell r="G57">
            <v>0</v>
          </cell>
          <cell r="H57">
            <v>0</v>
          </cell>
          <cell r="I57" t="str">
            <v xml:space="preserve">52102X000      </v>
          </cell>
          <cell r="J57">
            <v>71799003</v>
          </cell>
          <cell r="K57">
            <v>37868</v>
          </cell>
        </row>
        <row r="58">
          <cell r="C58">
            <v>874627</v>
          </cell>
          <cell r="D58" t="str">
            <v xml:space="preserve">RDS C VISA-TARIFA SAQUE-M.E.       </v>
          </cell>
          <cell r="E58" t="str">
            <v xml:space="preserve">  </v>
          </cell>
          <cell r="F58">
            <v>75249.8</v>
          </cell>
          <cell r="G58">
            <v>127147.05</v>
          </cell>
          <cell r="H58">
            <v>540711.01</v>
          </cell>
          <cell r="I58" t="str">
            <v xml:space="preserve">52122X000      </v>
          </cell>
          <cell r="J58">
            <v>71799003</v>
          </cell>
          <cell r="K58">
            <v>37868</v>
          </cell>
        </row>
        <row r="59">
          <cell r="C59">
            <v>874629</v>
          </cell>
          <cell r="D59" t="str">
            <v xml:space="preserve">RDS C VISA-TARIFA TRANS NAC        </v>
          </cell>
          <cell r="E59" t="str">
            <v xml:space="preserve">  </v>
          </cell>
          <cell r="F59">
            <v>231222</v>
          </cell>
          <cell r="G59">
            <v>450710.51</v>
          </cell>
          <cell r="H59">
            <v>2038652</v>
          </cell>
          <cell r="I59" t="str">
            <v xml:space="preserve">52122X000      </v>
          </cell>
          <cell r="J59">
            <v>71799003</v>
          </cell>
          <cell r="K59">
            <v>37868</v>
          </cell>
        </row>
        <row r="60">
          <cell r="C60">
            <v>874631</v>
          </cell>
          <cell r="D60" t="str">
            <v xml:space="preserve">RDS C VISA-DIVERSOS                </v>
          </cell>
          <cell r="E60" t="str">
            <v xml:space="preserve">  </v>
          </cell>
          <cell r="F60">
            <v>312.45999999999998</v>
          </cell>
          <cell r="G60">
            <v>430.03</v>
          </cell>
          <cell r="H60">
            <v>5019.5</v>
          </cell>
          <cell r="I60" t="str">
            <v xml:space="preserve">52122X000      </v>
          </cell>
          <cell r="J60">
            <v>71799003</v>
          </cell>
          <cell r="K60">
            <v>37868</v>
          </cell>
        </row>
        <row r="61">
          <cell r="C61">
            <v>874633</v>
          </cell>
          <cell r="D61" t="str">
            <v xml:space="preserve">RDS C VISA-CREDENC ESTABELEC       </v>
          </cell>
          <cell r="E61" t="str">
            <v xml:space="preserve">  </v>
          </cell>
          <cell r="F61">
            <v>6626.87</v>
          </cell>
          <cell r="G61">
            <v>12160.76</v>
          </cell>
          <cell r="H61">
            <v>87953.61</v>
          </cell>
          <cell r="I61" t="str">
            <v xml:space="preserve">52122X000      </v>
          </cell>
          <cell r="J61">
            <v>71799003</v>
          </cell>
          <cell r="K61">
            <v>37868</v>
          </cell>
        </row>
        <row r="62">
          <cell r="C62">
            <v>874635</v>
          </cell>
          <cell r="D62" t="str">
            <v xml:space="preserve">RDS C VISA-REEMB INTERC INTERN     </v>
          </cell>
          <cell r="E62" t="str">
            <v xml:space="preserve">  </v>
          </cell>
          <cell r="F62">
            <v>21429.81</v>
          </cell>
          <cell r="G62">
            <v>39377.79</v>
          </cell>
          <cell r="H62">
            <v>187304.85</v>
          </cell>
          <cell r="I62" t="str">
            <v xml:space="preserve">52122X000      </v>
          </cell>
          <cell r="J62">
            <v>71799003</v>
          </cell>
          <cell r="K62">
            <v>37868</v>
          </cell>
        </row>
        <row r="63">
          <cell r="C63">
            <v>874637</v>
          </cell>
          <cell r="D63" t="str">
            <v xml:space="preserve">RDS C VISA-REEMB INTERC LOCAL      </v>
          </cell>
          <cell r="E63" t="str">
            <v xml:space="preserve">  </v>
          </cell>
          <cell r="F63">
            <v>1083034.32</v>
          </cell>
          <cell r="G63">
            <v>1903395.98</v>
          </cell>
          <cell r="H63">
            <v>9437347.5999999996</v>
          </cell>
          <cell r="I63" t="str">
            <v xml:space="preserve">52122X000      </v>
          </cell>
          <cell r="J63">
            <v>71799003</v>
          </cell>
          <cell r="K63">
            <v>37868</v>
          </cell>
        </row>
        <row r="64">
          <cell r="C64">
            <v>874639</v>
          </cell>
          <cell r="D64" t="str">
            <v xml:space="preserve">RDS C VISA-REEMB INT ELECTRON      </v>
          </cell>
          <cell r="E64" t="str">
            <v xml:space="preserve">  </v>
          </cell>
          <cell r="F64">
            <v>240945.59</v>
          </cell>
          <cell r="G64">
            <v>411549.84</v>
          </cell>
          <cell r="H64">
            <v>2172526.2000000002</v>
          </cell>
          <cell r="I64" t="str">
            <v xml:space="preserve">52122X000      </v>
          </cell>
          <cell r="J64">
            <v>71799003</v>
          </cell>
          <cell r="K64">
            <v>37868</v>
          </cell>
        </row>
        <row r="65">
          <cell r="C65">
            <v>874640</v>
          </cell>
          <cell r="D65" t="str">
            <v xml:space="preserve">RDS C VISA-ANUIDADES               </v>
          </cell>
          <cell r="E65" t="str">
            <v xml:space="preserve">  </v>
          </cell>
          <cell r="F65">
            <v>3211674.4</v>
          </cell>
          <cell r="G65">
            <v>3649562.53</v>
          </cell>
          <cell r="H65">
            <v>25511833</v>
          </cell>
          <cell r="I65" t="str">
            <v xml:space="preserve">52122X000      </v>
          </cell>
          <cell r="J65">
            <v>71799003</v>
          </cell>
          <cell r="K65">
            <v>37868</v>
          </cell>
        </row>
        <row r="66">
          <cell r="C66">
            <v>874647</v>
          </cell>
          <cell r="D66" t="str">
            <v xml:space="preserve">RDAS CARTAO MAESTRO INT-COMPRA-PO  </v>
          </cell>
          <cell r="E66" t="str">
            <v xml:space="preserve">  </v>
          </cell>
          <cell r="F66">
            <v>2.1800000000000002</v>
          </cell>
          <cell r="G66">
            <v>2.1</v>
          </cell>
          <cell r="H66">
            <v>46.66</v>
          </cell>
          <cell r="I66" t="str">
            <v xml:space="preserve">52122X000      </v>
          </cell>
          <cell r="J66">
            <v>71799003</v>
          </cell>
          <cell r="K66">
            <v>37868</v>
          </cell>
        </row>
        <row r="67">
          <cell r="C67">
            <v>874648</v>
          </cell>
          <cell r="D67" t="str">
            <v xml:space="preserve">RDS CARTAO-MAESTRO INT-PO          </v>
          </cell>
          <cell r="E67" t="str">
            <v xml:space="preserve">  </v>
          </cell>
          <cell r="F67">
            <v>814.61</v>
          </cell>
          <cell r="G67">
            <v>1487.91</v>
          </cell>
          <cell r="H67">
            <v>2450.14</v>
          </cell>
          <cell r="I67" t="str">
            <v xml:space="preserve">52122X000      </v>
          </cell>
          <cell r="J67">
            <v>71799003</v>
          </cell>
          <cell r="K67">
            <v>37868</v>
          </cell>
        </row>
        <row r="68">
          <cell r="C68">
            <v>874649</v>
          </cell>
          <cell r="D68" t="str">
            <v xml:space="preserve">RDAS INTERC-CARTAO MAESTRO INT-PO  </v>
          </cell>
          <cell r="E68" t="str">
            <v xml:space="preserve">  </v>
          </cell>
          <cell r="F68">
            <v>0</v>
          </cell>
          <cell r="G68">
            <v>0</v>
          </cell>
          <cell r="H68">
            <v>90.49</v>
          </cell>
          <cell r="I68" t="str">
            <v xml:space="preserve">52122X000      </v>
          </cell>
          <cell r="J68">
            <v>71799003</v>
          </cell>
          <cell r="K68">
            <v>37868</v>
          </cell>
        </row>
        <row r="69">
          <cell r="C69">
            <v>874650</v>
          </cell>
          <cell r="D69" t="str">
            <v xml:space="preserve">RDS C MCARD-TARIFA SAQUE-M E       </v>
          </cell>
          <cell r="E69" t="str">
            <v xml:space="preserve">  </v>
          </cell>
          <cell r="F69">
            <v>38454.92</v>
          </cell>
          <cell r="G69">
            <v>60020.98</v>
          </cell>
          <cell r="H69">
            <v>101998.92</v>
          </cell>
          <cell r="I69" t="str">
            <v xml:space="preserve">52122X000      </v>
          </cell>
          <cell r="J69">
            <v>71799003</v>
          </cell>
          <cell r="K69">
            <v>37868</v>
          </cell>
        </row>
        <row r="70">
          <cell r="C70">
            <v>874658</v>
          </cell>
          <cell r="D70" t="str">
            <v xml:space="preserve">RDS C MCARD-REEMB INTERC LOCAL     </v>
          </cell>
          <cell r="E70" t="str">
            <v xml:space="preserve">  </v>
          </cell>
          <cell r="F70">
            <v>150599.16</v>
          </cell>
          <cell r="G70">
            <v>188127.6</v>
          </cell>
          <cell r="H70">
            <v>406074.97</v>
          </cell>
          <cell r="I70" t="str">
            <v xml:space="preserve">52122X000      </v>
          </cell>
          <cell r="J70">
            <v>71799003</v>
          </cell>
          <cell r="K70">
            <v>37868</v>
          </cell>
        </row>
        <row r="71">
          <cell r="C71">
            <v>874659</v>
          </cell>
          <cell r="D71" t="str">
            <v xml:space="preserve">RDS TAR SAQUE MAESTRO NAC-PO       </v>
          </cell>
          <cell r="E71" t="str">
            <v xml:space="preserve">  </v>
          </cell>
          <cell r="F71">
            <v>856</v>
          </cell>
          <cell r="G71">
            <v>1051.6199999999999</v>
          </cell>
          <cell r="H71">
            <v>2040</v>
          </cell>
          <cell r="I71" t="str">
            <v xml:space="preserve">52122X000      </v>
          </cell>
          <cell r="J71">
            <v>71799003</v>
          </cell>
          <cell r="K71">
            <v>37868</v>
          </cell>
        </row>
        <row r="72">
          <cell r="C72">
            <v>874660</v>
          </cell>
          <cell r="D72" t="str">
            <v xml:space="preserve">RDS C MCARD-TX INTERC MAESTRO- PO  </v>
          </cell>
          <cell r="E72" t="str">
            <v xml:space="preserve">  </v>
          </cell>
          <cell r="F72">
            <v>15854.57</v>
          </cell>
          <cell r="G72">
            <v>20754</v>
          </cell>
          <cell r="H72">
            <v>52429.18</v>
          </cell>
          <cell r="I72" t="str">
            <v xml:space="preserve">52122X000      </v>
          </cell>
          <cell r="J72">
            <v>71799003</v>
          </cell>
          <cell r="K72">
            <v>37868</v>
          </cell>
        </row>
        <row r="73">
          <cell r="C73">
            <v>874661</v>
          </cell>
          <cell r="D73" t="str">
            <v xml:space="preserve">RDS C MCARD-ANUIDADES INICIAL      </v>
          </cell>
          <cell r="E73" t="str">
            <v xml:space="preserve">  </v>
          </cell>
          <cell r="F73">
            <v>69402.570000000007</v>
          </cell>
          <cell r="G73">
            <v>43236.03</v>
          </cell>
          <cell r="H73">
            <v>126554.21</v>
          </cell>
          <cell r="I73" t="str">
            <v xml:space="preserve">52122X000      </v>
          </cell>
          <cell r="J73">
            <v>71799003</v>
          </cell>
          <cell r="K73">
            <v>37868</v>
          </cell>
        </row>
        <row r="74">
          <cell r="C74">
            <v>874662</v>
          </cell>
          <cell r="D74" t="str">
            <v xml:space="preserve">RDS C MCARD-ANUIDADES PERMANENCIA  </v>
          </cell>
          <cell r="E74" t="str">
            <v xml:space="preserve">  </v>
          </cell>
          <cell r="F74">
            <v>2586.52</v>
          </cell>
          <cell r="G74">
            <v>800.66</v>
          </cell>
          <cell r="H74">
            <v>3160.88</v>
          </cell>
          <cell r="I74" t="str">
            <v xml:space="preserve">52122X000      </v>
          </cell>
          <cell r="J74">
            <v>71799003</v>
          </cell>
          <cell r="K74">
            <v>37868</v>
          </cell>
        </row>
        <row r="75">
          <cell r="C75">
            <v>874669</v>
          </cell>
          <cell r="D75" t="str">
            <v xml:space="preserve">RDS C MCARD SERV ASSISTENCIA       </v>
          </cell>
          <cell r="E75" t="str">
            <v xml:space="preserve">  </v>
          </cell>
          <cell r="F75">
            <v>727.5</v>
          </cell>
          <cell r="G75">
            <v>1167.51</v>
          </cell>
          <cell r="H75">
            <v>1930</v>
          </cell>
          <cell r="I75" t="str">
            <v xml:space="preserve">52122X000      </v>
          </cell>
          <cell r="J75">
            <v>71799003</v>
          </cell>
          <cell r="K75">
            <v>37868</v>
          </cell>
        </row>
        <row r="76">
          <cell r="C76">
            <v>874673</v>
          </cell>
          <cell r="D76" t="str">
            <v xml:space="preserve">RDS C MCARD MISCELLANOEIUS INTERN  </v>
          </cell>
          <cell r="E76" t="str">
            <v xml:space="preserve">  </v>
          </cell>
          <cell r="F76">
            <v>0</v>
          </cell>
          <cell r="G76">
            <v>0</v>
          </cell>
          <cell r="H76">
            <v>19.07</v>
          </cell>
          <cell r="I76" t="str">
            <v xml:space="preserve">52122X000      </v>
          </cell>
          <cell r="J76">
            <v>71799003</v>
          </cell>
          <cell r="K76">
            <v>37868</v>
          </cell>
        </row>
        <row r="77">
          <cell r="C77">
            <v>874675</v>
          </cell>
          <cell r="D77" t="str">
            <v xml:space="preserve">RDS C MCARD PROT PERDA/ROUBO       </v>
          </cell>
          <cell r="E77" t="str">
            <v xml:space="preserve">  </v>
          </cell>
          <cell r="F77">
            <v>13730</v>
          </cell>
          <cell r="G77">
            <v>22400.38</v>
          </cell>
          <cell r="H77">
            <v>42157.5</v>
          </cell>
          <cell r="I77" t="str">
            <v xml:space="preserve">52122X000      </v>
          </cell>
          <cell r="J77">
            <v>71799003</v>
          </cell>
          <cell r="K77">
            <v>37868</v>
          </cell>
        </row>
        <row r="78">
          <cell r="C78">
            <v>874676</v>
          </cell>
          <cell r="D78" t="str">
            <v xml:space="preserve">RDS C MCARD RESGATE DE BONUS       </v>
          </cell>
          <cell r="E78" t="str">
            <v xml:space="preserve">  </v>
          </cell>
          <cell r="F78">
            <v>29</v>
          </cell>
          <cell r="G78">
            <v>13.1</v>
          </cell>
          <cell r="H78">
            <v>29</v>
          </cell>
          <cell r="I78" t="str">
            <v xml:space="preserve">52122X000      </v>
          </cell>
          <cell r="J78">
            <v>71799003</v>
          </cell>
          <cell r="K78">
            <v>37868</v>
          </cell>
        </row>
        <row r="79">
          <cell r="C79">
            <v>874677</v>
          </cell>
          <cell r="D79" t="str">
            <v xml:space="preserve">RDS C MCARD PARTIC SUPER BONUS     </v>
          </cell>
          <cell r="E79" t="str">
            <v xml:space="preserve">  </v>
          </cell>
          <cell r="F79">
            <v>1253</v>
          </cell>
          <cell r="G79">
            <v>2113.81</v>
          </cell>
          <cell r="H79">
            <v>4481</v>
          </cell>
          <cell r="I79" t="str">
            <v xml:space="preserve">52122X000      </v>
          </cell>
          <cell r="J79">
            <v>71799003</v>
          </cell>
          <cell r="K79">
            <v>37868</v>
          </cell>
        </row>
        <row r="80">
          <cell r="C80">
            <v>874678</v>
          </cell>
          <cell r="D80" t="str">
            <v xml:space="preserve">RDS REDECARD                       </v>
          </cell>
          <cell r="E80" t="str">
            <v xml:space="preserve">  </v>
          </cell>
          <cell r="F80">
            <v>28135.8</v>
          </cell>
          <cell r="G80">
            <v>33570.339999999997</v>
          </cell>
          <cell r="H80">
            <v>54659.9</v>
          </cell>
          <cell r="I80" t="str">
            <v xml:space="preserve">52122X000      </v>
          </cell>
          <cell r="J80">
            <v>71799003</v>
          </cell>
          <cell r="K80">
            <v>37868</v>
          </cell>
        </row>
        <row r="81">
          <cell r="C81">
            <v>875467</v>
          </cell>
          <cell r="D81" t="str">
            <v xml:space="preserve">REC CRED BAIXADO ENQUADR-BAIXA     </v>
          </cell>
          <cell r="E81" t="str">
            <v xml:space="preserve">  </v>
          </cell>
          <cell r="F81">
            <v>137004.82999999999</v>
          </cell>
          <cell r="G81">
            <v>187506.21</v>
          </cell>
          <cell r="H81">
            <v>497141.87</v>
          </cell>
          <cell r="I81" t="str">
            <v xml:space="preserve">5461X000       </v>
          </cell>
          <cell r="J81">
            <v>71920009</v>
          </cell>
          <cell r="K81">
            <v>37868</v>
          </cell>
        </row>
        <row r="82">
          <cell r="C82">
            <v>875469</v>
          </cell>
          <cell r="D82" t="str">
            <v xml:space="preserve">REC CRED BAIXADO ENQUADR-GANHO     </v>
          </cell>
          <cell r="E82" t="str">
            <v xml:space="preserve">  </v>
          </cell>
          <cell r="F82">
            <v>12910.17</v>
          </cell>
          <cell r="G82">
            <v>16778.59</v>
          </cell>
          <cell r="H82">
            <v>33390.21</v>
          </cell>
          <cell r="I82" t="str">
            <v xml:space="preserve">5461X000       </v>
          </cell>
          <cell r="J82">
            <v>71920009</v>
          </cell>
          <cell r="K82">
            <v>37868</v>
          </cell>
        </row>
        <row r="83">
          <cell r="C83">
            <v>875473</v>
          </cell>
          <cell r="D83" t="str">
            <v xml:space="preserve">REC CRED BAIXADO NAO ENQ-GANHO     </v>
          </cell>
          <cell r="E83" t="str">
            <v xml:space="preserve">  </v>
          </cell>
          <cell r="F83">
            <v>-48.1</v>
          </cell>
          <cell r="G83">
            <v>-2888.07</v>
          </cell>
          <cell r="H83">
            <v>-3015.42</v>
          </cell>
          <cell r="I83" t="str">
            <v xml:space="preserve">5461X000       </v>
          </cell>
          <cell r="J83">
            <v>71920009</v>
          </cell>
          <cell r="K83">
            <v>37868</v>
          </cell>
        </row>
        <row r="84">
          <cell r="C84">
            <v>875529</v>
          </cell>
          <cell r="D84" t="str">
            <v xml:space="preserve">RECUP CRED BAIXADOS-POS 2000       </v>
          </cell>
          <cell r="E84" t="str">
            <v xml:space="preserve">  </v>
          </cell>
          <cell r="F84">
            <v>111447</v>
          </cell>
          <cell r="G84">
            <v>1990419.1</v>
          </cell>
          <cell r="H84">
            <v>2033693.18</v>
          </cell>
          <cell r="I84" t="str">
            <v xml:space="preserve">5461X000       </v>
          </cell>
          <cell r="J84">
            <v>71920009</v>
          </cell>
          <cell r="K84">
            <v>37868</v>
          </cell>
        </row>
        <row r="85">
          <cell r="C85">
            <v>875830</v>
          </cell>
          <cell r="D85" t="str">
            <v xml:space="preserve">RECUP DESP EMISSAO DOCUMENTOS      </v>
          </cell>
          <cell r="E85" t="str">
            <v xml:space="preserve">  </v>
          </cell>
          <cell r="F85">
            <v>1941.2</v>
          </cell>
          <cell r="G85">
            <v>3123.07</v>
          </cell>
          <cell r="H85">
            <v>4991.91</v>
          </cell>
          <cell r="I85" t="str">
            <v xml:space="preserve">52102X000      </v>
          </cell>
          <cell r="J85">
            <v>71930006</v>
          </cell>
          <cell r="K85">
            <v>37868</v>
          </cell>
        </row>
        <row r="86">
          <cell r="C86">
            <v>875833</v>
          </cell>
          <cell r="D86" t="str">
            <v xml:space="preserve">RECUP DESP-DESCONTO CONCED-CARTOES </v>
          </cell>
          <cell r="E86" t="str">
            <v xml:space="preserve">  </v>
          </cell>
          <cell r="F86">
            <v>15741.76</v>
          </cell>
          <cell r="G86">
            <v>54181.06</v>
          </cell>
          <cell r="H86">
            <v>155263.04999999999</v>
          </cell>
          <cell r="I86" t="str">
            <v xml:space="preserve">46001X000      </v>
          </cell>
          <cell r="J86">
            <v>71930006</v>
          </cell>
          <cell r="K86">
            <v>37868</v>
          </cell>
        </row>
        <row r="87">
          <cell r="C87">
            <v>876061</v>
          </cell>
          <cell r="D87" t="str">
            <v xml:space="preserve">RDAS S/MILHAGEM CARTOES-SUPERBONUS </v>
          </cell>
          <cell r="E87" t="str">
            <v xml:space="preserve">  </v>
          </cell>
          <cell r="F87">
            <v>3614.29</v>
          </cell>
          <cell r="G87">
            <v>3825.37</v>
          </cell>
          <cell r="H87">
            <v>16545.02</v>
          </cell>
          <cell r="I87" t="str">
            <v xml:space="preserve">52122X000      </v>
          </cell>
          <cell r="J87">
            <v>71999009</v>
          </cell>
          <cell r="K87">
            <v>37868</v>
          </cell>
        </row>
        <row r="88">
          <cell r="C88">
            <v>876062</v>
          </cell>
          <cell r="D88" t="str">
            <v xml:space="preserve">RDAS VAR CAMBIAL MILHAGEM-CARTOES  </v>
          </cell>
          <cell r="E88" t="str">
            <v xml:space="preserve">  </v>
          </cell>
          <cell r="F88">
            <v>136.22999999999999</v>
          </cell>
          <cell r="G88">
            <v>12640.91</v>
          </cell>
          <cell r="H88">
            <v>24742.880000000001</v>
          </cell>
          <cell r="I88" t="str">
            <v xml:space="preserve">50522X000      </v>
          </cell>
          <cell r="J88">
            <v>71999009</v>
          </cell>
          <cell r="K88">
            <v>37868</v>
          </cell>
        </row>
        <row r="89">
          <cell r="C89">
            <v>876075</v>
          </cell>
          <cell r="D89" t="str">
            <v xml:space="preserve">OUTRAS RENDAS OPERACIONAIS         </v>
          </cell>
          <cell r="E89" t="str">
            <v xml:space="preserve">  </v>
          </cell>
          <cell r="F89">
            <v>3342.34</v>
          </cell>
          <cell r="G89">
            <v>1964.53</v>
          </cell>
          <cell r="H89">
            <v>6201.36</v>
          </cell>
          <cell r="I89" t="str">
            <v xml:space="preserve">5062X000       </v>
          </cell>
          <cell r="J89">
            <v>71999009</v>
          </cell>
          <cell r="K89">
            <v>37868</v>
          </cell>
        </row>
        <row r="90">
          <cell r="C90">
            <v>876252</v>
          </cell>
          <cell r="D90" t="str">
            <v xml:space="preserve">OPER CRED LIQUID DUVIDOSA-DX       </v>
          </cell>
          <cell r="E90" t="str">
            <v xml:space="preserve">  </v>
          </cell>
          <cell r="F90">
            <v>0</v>
          </cell>
          <cell r="G90">
            <v>0</v>
          </cell>
          <cell r="H90">
            <v>0</v>
          </cell>
          <cell r="I90" t="str">
            <v xml:space="preserve">54002X000      </v>
          </cell>
          <cell r="J90">
            <v>71990307</v>
          </cell>
          <cell r="K90">
            <v>37868</v>
          </cell>
        </row>
        <row r="91">
          <cell r="C91">
            <v>876272</v>
          </cell>
          <cell r="D91" t="str">
            <v xml:space="preserve">OUTROS CRED LIQUID DUVIDOSA-DX     </v>
          </cell>
          <cell r="E91" t="str">
            <v xml:space="preserve">  </v>
          </cell>
          <cell r="F91">
            <v>0</v>
          </cell>
          <cell r="G91">
            <v>0</v>
          </cell>
          <cell r="H91">
            <v>194734.01</v>
          </cell>
          <cell r="I91" t="str">
            <v xml:space="preserve">54002X000      </v>
          </cell>
          <cell r="J91">
            <v>71990606</v>
          </cell>
          <cell r="K91">
            <v>37868</v>
          </cell>
        </row>
        <row r="92">
          <cell r="C92">
            <v>876297</v>
          </cell>
          <cell r="D92" t="str">
            <v>REVERS PROV P/PERDAS C/CARTOES CRED</v>
          </cell>
          <cell r="E92" t="str">
            <v xml:space="preserve">  </v>
          </cell>
          <cell r="F92">
            <v>7515.09</v>
          </cell>
          <cell r="G92">
            <v>53623.28</v>
          </cell>
          <cell r="H92">
            <v>451848.44</v>
          </cell>
          <cell r="I92" t="str">
            <v xml:space="preserve">54412X000      </v>
          </cell>
          <cell r="J92">
            <v>71990998</v>
          </cell>
          <cell r="K92">
            <v>37868</v>
          </cell>
        </row>
        <row r="93">
          <cell r="C93">
            <v>876310</v>
          </cell>
          <cell r="D93" t="str">
            <v xml:space="preserve">OUTRAS REVERSOES PROV OPERAC       </v>
          </cell>
          <cell r="E93" t="str">
            <v xml:space="preserve">  </v>
          </cell>
          <cell r="F93">
            <v>0</v>
          </cell>
          <cell r="G93">
            <v>0</v>
          </cell>
          <cell r="H93">
            <v>0</v>
          </cell>
          <cell r="I93" t="str">
            <v xml:space="preserve">5592X000       </v>
          </cell>
          <cell r="J93">
            <v>71990998</v>
          </cell>
          <cell r="K93">
            <v>37868</v>
          </cell>
        </row>
        <row r="94">
          <cell r="C94">
            <v>884261</v>
          </cell>
          <cell r="D94" t="str">
            <v xml:space="preserve">RECUP PERDAS OPERACIONAIS-MCARD    </v>
          </cell>
          <cell r="E94" t="str">
            <v xml:space="preserve">  </v>
          </cell>
          <cell r="F94">
            <v>0</v>
          </cell>
          <cell r="G94">
            <v>0</v>
          </cell>
          <cell r="H94">
            <v>0</v>
          </cell>
          <cell r="I94" t="str">
            <v xml:space="preserve">5592X000       </v>
          </cell>
          <cell r="J94">
            <v>73910000</v>
          </cell>
          <cell r="K94">
            <v>37868</v>
          </cell>
        </row>
        <row r="95">
          <cell r="C95">
            <v>895180</v>
          </cell>
          <cell r="D95" t="str">
            <v xml:space="preserve">RRI-CRED-ESTAGIARIOS-CIEE          </v>
          </cell>
          <cell r="E95" t="str">
            <v xml:space="preserve">  </v>
          </cell>
          <cell r="F95">
            <v>0</v>
          </cell>
          <cell r="G95">
            <v>0</v>
          </cell>
          <cell r="H95">
            <v>12708.75</v>
          </cell>
          <cell r="I95" t="str">
            <v xml:space="preserve">5681X000       </v>
          </cell>
          <cell r="J95">
            <v>78110001</v>
          </cell>
          <cell r="K95">
            <v>37868</v>
          </cell>
        </row>
        <row r="96">
          <cell r="C96">
            <v>944732</v>
          </cell>
          <cell r="D96" t="str">
            <v xml:space="preserve">DESP PROV OP CRED NAO TRANS FI     </v>
          </cell>
          <cell r="E96" t="str">
            <v xml:space="preserve">  </v>
          </cell>
          <cell r="F96">
            <v>344425.35</v>
          </cell>
          <cell r="G96">
            <v>-850391.22</v>
          </cell>
          <cell r="H96">
            <v>-26386667.210000001</v>
          </cell>
          <cell r="I96" t="str">
            <v xml:space="preserve">461002X000     </v>
          </cell>
          <cell r="J96">
            <v>81830309</v>
          </cell>
          <cell r="K96">
            <v>37868</v>
          </cell>
        </row>
        <row r="97">
          <cell r="C97">
            <v>944734</v>
          </cell>
          <cell r="D97" t="str">
            <v xml:space="preserve">DESP PROV OP CRED NAO ENQ          </v>
          </cell>
          <cell r="E97" t="str">
            <v xml:space="preserve">  </v>
          </cell>
          <cell r="F97">
            <v>1082702.01</v>
          </cell>
          <cell r="G97">
            <v>2512785.2400000002</v>
          </cell>
          <cell r="H97">
            <v>19096258.629999999</v>
          </cell>
          <cell r="I97" t="str">
            <v xml:space="preserve">461002X000     </v>
          </cell>
          <cell r="J97">
            <v>81830309</v>
          </cell>
          <cell r="K97">
            <v>37868</v>
          </cell>
        </row>
        <row r="98">
          <cell r="C98">
            <v>944738</v>
          </cell>
          <cell r="D98" t="str">
            <v xml:space="preserve">DESP PR BX-OP CRED NAO ENQ RIR     </v>
          </cell>
          <cell r="E98" t="str">
            <v xml:space="preserve">  </v>
          </cell>
          <cell r="F98">
            <v>0</v>
          </cell>
          <cell r="G98">
            <v>0</v>
          </cell>
          <cell r="H98">
            <v>17732044.620000001</v>
          </cell>
          <cell r="I98" t="str">
            <v xml:space="preserve">461002X000     </v>
          </cell>
          <cell r="J98">
            <v>81830309</v>
          </cell>
          <cell r="K98">
            <v>37868</v>
          </cell>
        </row>
        <row r="99">
          <cell r="C99">
            <v>944752</v>
          </cell>
          <cell r="D99" t="str">
            <v xml:space="preserve">DESP PR OP CRED-AJUSTE P/REVER     </v>
          </cell>
          <cell r="E99" t="str">
            <v xml:space="preserve">  </v>
          </cell>
          <cell r="F99">
            <v>0</v>
          </cell>
          <cell r="G99">
            <v>0</v>
          </cell>
          <cell r="H99">
            <v>0</v>
          </cell>
          <cell r="I99" t="str">
            <v xml:space="preserve">461002X000     </v>
          </cell>
          <cell r="J99">
            <v>81830309</v>
          </cell>
          <cell r="K99">
            <v>37868</v>
          </cell>
        </row>
        <row r="100">
          <cell r="C100">
            <v>944762</v>
          </cell>
          <cell r="D100" t="str">
            <v xml:space="preserve">DESP PROV OTS CRED NAO TRAN FI     </v>
          </cell>
          <cell r="E100" t="str">
            <v xml:space="preserve">  </v>
          </cell>
          <cell r="F100">
            <v>-57844.63</v>
          </cell>
          <cell r="G100">
            <v>48521.38</v>
          </cell>
          <cell r="H100">
            <v>108250.46</v>
          </cell>
          <cell r="I100" t="str">
            <v xml:space="preserve">461002X000     </v>
          </cell>
          <cell r="J100">
            <v>81830608</v>
          </cell>
          <cell r="K100">
            <v>37868</v>
          </cell>
        </row>
        <row r="101">
          <cell r="C101">
            <v>944782</v>
          </cell>
          <cell r="D101" t="str">
            <v xml:space="preserve">DESP PR OTS CRED-AJUST P/REVER     </v>
          </cell>
          <cell r="E101" t="str">
            <v xml:space="preserve">  </v>
          </cell>
          <cell r="F101">
            <v>0</v>
          </cell>
          <cell r="G101">
            <v>0</v>
          </cell>
          <cell r="H101">
            <v>194734.01</v>
          </cell>
          <cell r="I101" t="str">
            <v xml:space="preserve">461002X000     </v>
          </cell>
          <cell r="J101">
            <v>81830608</v>
          </cell>
          <cell r="K101">
            <v>37868</v>
          </cell>
        </row>
        <row r="102">
          <cell r="C102">
            <v>944870</v>
          </cell>
          <cell r="D102" t="str">
            <v xml:space="preserve">MCARD-DESP PROV FRAUDE             </v>
          </cell>
          <cell r="E102" t="str">
            <v xml:space="preserve">  </v>
          </cell>
          <cell r="F102">
            <v>14411.26</v>
          </cell>
          <cell r="G102">
            <v>3517.34</v>
          </cell>
          <cell r="H102">
            <v>29294.26</v>
          </cell>
          <cell r="I102" t="str">
            <v xml:space="preserve">47412X000      </v>
          </cell>
          <cell r="J102">
            <v>81830990</v>
          </cell>
          <cell r="K102">
            <v>37868</v>
          </cell>
        </row>
        <row r="103">
          <cell r="C103">
            <v>944871</v>
          </cell>
          <cell r="D103" t="str">
            <v xml:space="preserve">DESP PR PERD C/CARTOES DE CRED     </v>
          </cell>
          <cell r="E103" t="str">
            <v xml:space="preserve">  </v>
          </cell>
          <cell r="F103">
            <v>0</v>
          </cell>
          <cell r="G103">
            <v>0</v>
          </cell>
          <cell r="H103">
            <v>0</v>
          </cell>
          <cell r="I103" t="str">
            <v xml:space="preserve">47412X000      </v>
          </cell>
          <cell r="J103">
            <v>81830990</v>
          </cell>
          <cell r="K103">
            <v>37868</v>
          </cell>
        </row>
        <row r="104">
          <cell r="C104">
            <v>944872</v>
          </cell>
          <cell r="D104" t="str">
            <v xml:space="preserve">DESP PR NAO DEDUTIVEIS-MCARD       </v>
          </cell>
          <cell r="E104" t="str">
            <v xml:space="preserve">  </v>
          </cell>
          <cell r="F104">
            <v>0</v>
          </cell>
          <cell r="G104">
            <v>0</v>
          </cell>
          <cell r="H104">
            <v>0</v>
          </cell>
          <cell r="I104" t="str">
            <v xml:space="preserve">52122X000      </v>
          </cell>
          <cell r="J104">
            <v>81830990</v>
          </cell>
          <cell r="K104">
            <v>37868</v>
          </cell>
        </row>
        <row r="105">
          <cell r="C105">
            <v>944873</v>
          </cell>
          <cell r="D105" t="str">
            <v>DESP PR PERD CHARGEBACK MASTER-MCAR</v>
          </cell>
          <cell r="E105" t="str">
            <v xml:space="preserve">  </v>
          </cell>
          <cell r="F105">
            <v>17867.25</v>
          </cell>
          <cell r="G105">
            <v>6347.47</v>
          </cell>
          <cell r="H105">
            <v>69079.38</v>
          </cell>
          <cell r="I105" t="str">
            <v xml:space="preserve">47412X000      </v>
          </cell>
          <cell r="J105">
            <v>81830990</v>
          </cell>
          <cell r="K105">
            <v>37868</v>
          </cell>
        </row>
        <row r="106">
          <cell r="C106">
            <v>944875</v>
          </cell>
          <cell r="D106" t="str">
            <v xml:space="preserve">MCARD-DESP PERDAS-DEDUTIVEL        </v>
          </cell>
          <cell r="E106" t="str">
            <v xml:space="preserve">  </v>
          </cell>
          <cell r="F106">
            <v>233.31</v>
          </cell>
          <cell r="G106">
            <v>49.43</v>
          </cell>
          <cell r="H106">
            <v>491.21</v>
          </cell>
          <cell r="I106" t="str">
            <v xml:space="preserve">47412X000      </v>
          </cell>
          <cell r="J106">
            <v>81830990</v>
          </cell>
          <cell r="K106">
            <v>37868</v>
          </cell>
        </row>
        <row r="107">
          <cell r="C107">
            <v>945782</v>
          </cell>
          <cell r="D107" t="str">
            <v xml:space="preserve">DESC CONC OP CRED ENQUADRADO       </v>
          </cell>
          <cell r="E107" t="str">
            <v xml:space="preserve">  </v>
          </cell>
          <cell r="F107">
            <v>82089.279999999999</v>
          </cell>
          <cell r="G107">
            <v>119057.81</v>
          </cell>
          <cell r="H107">
            <v>483878.41</v>
          </cell>
          <cell r="I107" t="str">
            <v xml:space="preserve">40921X000      </v>
          </cell>
          <cell r="J107">
            <v>81952108</v>
          </cell>
          <cell r="K107">
            <v>37868</v>
          </cell>
        </row>
        <row r="108">
          <cell r="C108">
            <v>945784</v>
          </cell>
          <cell r="D108" t="str">
            <v xml:space="preserve">DESC CONC OP CRED NAO ENQUAD       </v>
          </cell>
          <cell r="E108" t="str">
            <v xml:space="preserve">  </v>
          </cell>
          <cell r="F108">
            <v>27560.03</v>
          </cell>
          <cell r="G108">
            <v>82502.490000000005</v>
          </cell>
          <cell r="H108">
            <v>404483.11</v>
          </cell>
          <cell r="I108" t="str">
            <v xml:space="preserve">40921X000      </v>
          </cell>
          <cell r="J108">
            <v>81952108</v>
          </cell>
          <cell r="K108">
            <v>37868</v>
          </cell>
        </row>
        <row r="109">
          <cell r="C109">
            <v>945806</v>
          </cell>
          <cell r="D109" t="str">
            <v xml:space="preserve">DESC CONC OP CRED-MANUAL-ENQU      </v>
          </cell>
          <cell r="E109" t="str">
            <v xml:space="preserve">  </v>
          </cell>
          <cell r="F109">
            <v>0</v>
          </cell>
          <cell r="G109">
            <v>0</v>
          </cell>
          <cell r="H109">
            <v>0</v>
          </cell>
          <cell r="I109" t="str">
            <v xml:space="preserve">40921X000      </v>
          </cell>
          <cell r="J109">
            <v>81952108</v>
          </cell>
          <cell r="K109">
            <v>37868</v>
          </cell>
        </row>
        <row r="110">
          <cell r="C110">
            <v>945812</v>
          </cell>
          <cell r="D110" t="str">
            <v xml:space="preserve">DESC CONC OP CRED-MANUAL-N ENQ     </v>
          </cell>
          <cell r="E110" t="str">
            <v xml:space="preserve">  </v>
          </cell>
          <cell r="F110">
            <v>0</v>
          </cell>
          <cell r="G110">
            <v>0</v>
          </cell>
          <cell r="H110">
            <v>0</v>
          </cell>
          <cell r="I110" t="str">
            <v xml:space="preserve">40921X000      </v>
          </cell>
          <cell r="J110">
            <v>81952108</v>
          </cell>
          <cell r="K110">
            <v>37868</v>
          </cell>
        </row>
        <row r="111">
          <cell r="C111">
            <v>945852</v>
          </cell>
          <cell r="D111" t="str">
            <v xml:space="preserve">DESP CRED INADIMPLENTES-LY         </v>
          </cell>
          <cell r="E111" t="str">
            <v xml:space="preserve">  </v>
          </cell>
          <cell r="F111">
            <v>300.95999999999998</v>
          </cell>
          <cell r="G111">
            <v>1188.2</v>
          </cell>
          <cell r="H111">
            <v>2144.33</v>
          </cell>
          <cell r="I111" t="str">
            <v xml:space="preserve">40921X000      </v>
          </cell>
          <cell r="J111">
            <v>81999006</v>
          </cell>
          <cell r="K111">
            <v>37868</v>
          </cell>
        </row>
        <row r="112">
          <cell r="C112">
            <v>945888</v>
          </cell>
          <cell r="D112" t="str">
            <v xml:space="preserve">DESP REPASSE ANUIDADE - CARTOES    </v>
          </cell>
          <cell r="E112" t="str">
            <v xml:space="preserve">  </v>
          </cell>
          <cell r="F112">
            <v>30527.919999999998</v>
          </cell>
          <cell r="G112">
            <v>4923.8599999999997</v>
          </cell>
          <cell r="H112">
            <v>76709.45</v>
          </cell>
          <cell r="I112" t="str">
            <v xml:space="preserve">52122X000      </v>
          </cell>
          <cell r="J112">
            <v>81999006</v>
          </cell>
          <cell r="K112">
            <v>37868</v>
          </cell>
        </row>
        <row r="113">
          <cell r="C113">
            <v>945961</v>
          </cell>
          <cell r="D113" t="str">
            <v xml:space="preserve">DESP VAR CAMBIAL MILHAGEM-CARTOES  </v>
          </cell>
          <cell r="E113" t="str">
            <v xml:space="preserve">  </v>
          </cell>
          <cell r="F113">
            <v>0</v>
          </cell>
          <cell r="G113">
            <v>0</v>
          </cell>
          <cell r="H113">
            <v>68657.990000000005</v>
          </cell>
          <cell r="I113" t="str">
            <v xml:space="preserve">40621X000      </v>
          </cell>
          <cell r="J113">
            <v>81999006</v>
          </cell>
          <cell r="K113">
            <v>37868</v>
          </cell>
        </row>
        <row r="114">
          <cell r="C114">
            <v>945978</v>
          </cell>
          <cell r="D114" t="str">
            <v>DESP DESV CAMB-APL MOED ESTR-C CRED</v>
          </cell>
          <cell r="E114" t="str">
            <v xml:space="preserve">  </v>
          </cell>
          <cell r="F114">
            <v>0</v>
          </cell>
          <cell r="G114">
            <v>0</v>
          </cell>
          <cell r="H114">
            <v>107728.11</v>
          </cell>
          <cell r="I114" t="str">
            <v xml:space="preserve">40621X000      </v>
          </cell>
          <cell r="J114">
            <v>81999006</v>
          </cell>
          <cell r="K114">
            <v>37868</v>
          </cell>
        </row>
        <row r="115">
          <cell r="C115">
            <v>945979</v>
          </cell>
          <cell r="D115" t="str">
            <v xml:space="preserve">DESP MANUT CONTA EXTERIOR-C CRED   </v>
          </cell>
          <cell r="E115" t="str">
            <v xml:space="preserve">  </v>
          </cell>
          <cell r="F115">
            <v>1663.35</v>
          </cell>
          <cell r="G115">
            <v>3074.25</v>
          </cell>
          <cell r="H115">
            <v>6897.22</v>
          </cell>
          <cell r="I115" t="str">
            <v xml:space="preserve">52122X000      </v>
          </cell>
          <cell r="J115">
            <v>81999006</v>
          </cell>
          <cell r="K115">
            <v>37868</v>
          </cell>
        </row>
        <row r="116">
          <cell r="C116">
            <v>945981</v>
          </cell>
          <cell r="D116" t="str">
            <v xml:space="preserve">C VISA-REEMB EMISSOR INTERNAC      </v>
          </cell>
          <cell r="E116" t="str">
            <v xml:space="preserve">  </v>
          </cell>
          <cell r="F116">
            <v>4701.95</v>
          </cell>
          <cell r="G116">
            <v>6385.23</v>
          </cell>
          <cell r="H116">
            <v>310229.17</v>
          </cell>
          <cell r="I116" t="str">
            <v xml:space="preserve">52122X000      </v>
          </cell>
          <cell r="J116">
            <v>81999006</v>
          </cell>
          <cell r="K116">
            <v>37868</v>
          </cell>
        </row>
        <row r="117">
          <cell r="C117">
            <v>945982</v>
          </cell>
          <cell r="D117" t="str">
            <v xml:space="preserve">C VISA-REEMB EMISSOR LOCAL         </v>
          </cell>
          <cell r="E117" t="str">
            <v xml:space="preserve">  </v>
          </cell>
          <cell r="F117">
            <v>678.61</v>
          </cell>
          <cell r="G117">
            <v>956.72</v>
          </cell>
          <cell r="H117">
            <v>55839.43</v>
          </cell>
          <cell r="I117" t="str">
            <v xml:space="preserve">52122X000      </v>
          </cell>
          <cell r="J117">
            <v>81999006</v>
          </cell>
          <cell r="K117">
            <v>37868</v>
          </cell>
        </row>
        <row r="118">
          <cell r="C118">
            <v>945983</v>
          </cell>
          <cell r="D118" t="str">
            <v xml:space="preserve">C VISA-REEMB SAQUE EM DINHEIRO     </v>
          </cell>
          <cell r="E118" t="str">
            <v xml:space="preserve">  </v>
          </cell>
          <cell r="F118">
            <v>5251.81</v>
          </cell>
          <cell r="G118">
            <v>11586.41</v>
          </cell>
          <cell r="H118">
            <v>54926.91</v>
          </cell>
          <cell r="I118" t="str">
            <v xml:space="preserve">52122X000      </v>
          </cell>
          <cell r="J118">
            <v>81999006</v>
          </cell>
          <cell r="K118">
            <v>37868</v>
          </cell>
        </row>
        <row r="119">
          <cell r="C119">
            <v>945984</v>
          </cell>
          <cell r="D119" t="str">
            <v xml:space="preserve">C VISA-COPIA DE DOCUMENTOS         </v>
          </cell>
          <cell r="E119" t="str">
            <v xml:space="preserve">  </v>
          </cell>
          <cell r="F119">
            <v>1136.33</v>
          </cell>
          <cell r="G119">
            <v>2110.66</v>
          </cell>
          <cell r="H119">
            <v>8956.25</v>
          </cell>
          <cell r="I119" t="str">
            <v xml:space="preserve">52122X000      </v>
          </cell>
          <cell r="J119">
            <v>81999006</v>
          </cell>
          <cell r="K119">
            <v>37868</v>
          </cell>
        </row>
        <row r="120">
          <cell r="C120">
            <v>945987</v>
          </cell>
          <cell r="D120" t="str">
            <v xml:space="preserve">C VISA-VARIACAO CAMBIAL            </v>
          </cell>
          <cell r="E120" t="str">
            <v xml:space="preserve">  </v>
          </cell>
          <cell r="F120">
            <v>-1367.78</v>
          </cell>
          <cell r="G120">
            <v>4109.75</v>
          </cell>
          <cell r="H120">
            <v>413236.85</v>
          </cell>
          <cell r="I120" t="str">
            <v xml:space="preserve">40621X000      </v>
          </cell>
          <cell r="J120">
            <v>81999006</v>
          </cell>
          <cell r="K120">
            <v>37868</v>
          </cell>
        </row>
        <row r="121">
          <cell r="C121">
            <v>946002</v>
          </cell>
          <cell r="D121" t="str">
            <v xml:space="preserve">C VISA-S BASE II-TAXA/ENCARGOS     </v>
          </cell>
          <cell r="E121" t="str">
            <v xml:space="preserve">  </v>
          </cell>
          <cell r="F121">
            <v>377059.13</v>
          </cell>
          <cell r="G121">
            <v>548678.25</v>
          </cell>
          <cell r="H121">
            <v>2813077.85</v>
          </cell>
          <cell r="I121" t="str">
            <v xml:space="preserve">52122X000      </v>
          </cell>
          <cell r="J121">
            <v>81999006</v>
          </cell>
          <cell r="K121">
            <v>37868</v>
          </cell>
        </row>
        <row r="122">
          <cell r="C122">
            <v>946004</v>
          </cell>
          <cell r="D122" t="str">
            <v xml:space="preserve">C VISA-TAXA INCLUS CANCELAMENT     </v>
          </cell>
          <cell r="E122" t="str">
            <v xml:space="preserve">  </v>
          </cell>
          <cell r="F122">
            <v>0</v>
          </cell>
          <cell r="G122">
            <v>103.86</v>
          </cell>
          <cell r="H122">
            <v>103.86</v>
          </cell>
          <cell r="I122" t="str">
            <v xml:space="preserve">52122X000      </v>
          </cell>
          <cell r="J122">
            <v>81999006</v>
          </cell>
          <cell r="K122">
            <v>37868</v>
          </cell>
        </row>
        <row r="123">
          <cell r="C123">
            <v>946006</v>
          </cell>
          <cell r="D123" t="str">
            <v xml:space="preserve">C VISA-CONTRIB FDO INVESTIG        </v>
          </cell>
          <cell r="E123" t="str">
            <v xml:space="preserve">  </v>
          </cell>
          <cell r="F123">
            <v>0</v>
          </cell>
          <cell r="G123">
            <v>0</v>
          </cell>
          <cell r="H123">
            <v>0</v>
          </cell>
          <cell r="I123" t="str">
            <v xml:space="preserve">52122X000      </v>
          </cell>
          <cell r="J123">
            <v>81999006</v>
          </cell>
          <cell r="K123">
            <v>37868</v>
          </cell>
        </row>
        <row r="124">
          <cell r="C124">
            <v>946007</v>
          </cell>
          <cell r="D124" t="str">
            <v xml:space="preserve">C VISA-DESP COM AFINIDADES         </v>
          </cell>
          <cell r="E124" t="str">
            <v xml:space="preserve">  </v>
          </cell>
          <cell r="F124">
            <v>18705.900000000001</v>
          </cell>
          <cell r="G124">
            <v>36484.75</v>
          </cell>
          <cell r="H124">
            <v>266105.62</v>
          </cell>
          <cell r="I124" t="str">
            <v xml:space="preserve">41132X000      </v>
          </cell>
          <cell r="J124">
            <v>81999006</v>
          </cell>
          <cell r="K124">
            <v>37868</v>
          </cell>
        </row>
        <row r="125">
          <cell r="C125">
            <v>946014</v>
          </cell>
          <cell r="D125" t="str">
            <v xml:space="preserve">C MCARD-DESP COMISSAO GARANTIA     </v>
          </cell>
          <cell r="E125" t="str">
            <v xml:space="preserve">  </v>
          </cell>
          <cell r="F125">
            <v>0</v>
          </cell>
          <cell r="G125">
            <v>0</v>
          </cell>
          <cell r="H125">
            <v>1397.27</v>
          </cell>
          <cell r="I125" t="str">
            <v xml:space="preserve">52122X000      </v>
          </cell>
          <cell r="J125">
            <v>81999006</v>
          </cell>
          <cell r="K125">
            <v>37868</v>
          </cell>
        </row>
        <row r="126">
          <cell r="C126">
            <v>946015</v>
          </cell>
          <cell r="D126" t="str">
            <v xml:space="preserve">C MCARD-REEMB EMISSOR INTERNAC     </v>
          </cell>
          <cell r="E126" t="str">
            <v xml:space="preserve">  </v>
          </cell>
          <cell r="F126">
            <v>0</v>
          </cell>
          <cell r="G126">
            <v>0</v>
          </cell>
          <cell r="H126">
            <v>33.090000000000003</v>
          </cell>
          <cell r="I126" t="str">
            <v xml:space="preserve">52122X000      </v>
          </cell>
          <cell r="J126">
            <v>81999006</v>
          </cell>
          <cell r="K126">
            <v>37868</v>
          </cell>
        </row>
        <row r="127">
          <cell r="C127">
            <v>946034</v>
          </cell>
          <cell r="D127" t="str">
            <v xml:space="preserve">DESVAL CAMB DEP EXT ME-C CRED      </v>
          </cell>
          <cell r="E127" t="str">
            <v xml:space="preserve">  </v>
          </cell>
          <cell r="F127">
            <v>0</v>
          </cell>
          <cell r="G127">
            <v>0</v>
          </cell>
          <cell r="H127">
            <v>0</v>
          </cell>
          <cell r="I127" t="str">
            <v xml:space="preserve">40621X000      </v>
          </cell>
          <cell r="J127">
            <v>81999006</v>
          </cell>
          <cell r="K127">
            <v>37868</v>
          </cell>
        </row>
        <row r="128">
          <cell r="C128">
            <v>946035</v>
          </cell>
          <cell r="D128" t="str">
            <v xml:space="preserve">C MCARD-COMISSAO PREMIOS           </v>
          </cell>
          <cell r="E128" t="str">
            <v xml:space="preserve">  </v>
          </cell>
          <cell r="F128">
            <v>145.78</v>
          </cell>
          <cell r="G128">
            <v>145.78</v>
          </cell>
          <cell r="H128">
            <v>309.57</v>
          </cell>
          <cell r="I128" t="str">
            <v xml:space="preserve">52122X000      </v>
          </cell>
          <cell r="J128">
            <v>81999006</v>
          </cell>
          <cell r="K128">
            <v>37868</v>
          </cell>
        </row>
        <row r="129">
          <cell r="C129">
            <v>946039</v>
          </cell>
          <cell r="D129" t="str">
            <v xml:space="preserve">C MCARD-DESP C/CARTAO INTERNAC     </v>
          </cell>
          <cell r="E129" t="str">
            <v xml:space="preserve">  </v>
          </cell>
          <cell r="F129">
            <v>21667.32</v>
          </cell>
          <cell r="G129">
            <v>88446.04</v>
          </cell>
          <cell r="H129">
            <v>225373.74</v>
          </cell>
          <cell r="I129" t="str">
            <v xml:space="preserve">52122X000      </v>
          </cell>
          <cell r="J129">
            <v>81999006</v>
          </cell>
          <cell r="K129">
            <v>37868</v>
          </cell>
        </row>
        <row r="130">
          <cell r="C130">
            <v>946043</v>
          </cell>
          <cell r="D130" t="str">
            <v xml:space="preserve">MCARD-DESP MISCELLANOUS INTERNAC   </v>
          </cell>
          <cell r="E130" t="str">
            <v xml:space="preserve">  </v>
          </cell>
          <cell r="F130">
            <v>3959.97</v>
          </cell>
          <cell r="G130">
            <v>5545.62</v>
          </cell>
          <cell r="H130">
            <v>11970.8</v>
          </cell>
          <cell r="I130" t="str">
            <v xml:space="preserve">52122X000      </v>
          </cell>
          <cell r="J130">
            <v>81999006</v>
          </cell>
          <cell r="K130">
            <v>37868</v>
          </cell>
        </row>
        <row r="131">
          <cell r="C131">
            <v>946044</v>
          </cell>
          <cell r="D131" t="str">
            <v xml:space="preserve">C MCARD-COMISSOES CVS              </v>
          </cell>
          <cell r="E131" t="str">
            <v xml:space="preserve">  </v>
          </cell>
          <cell r="F131">
            <v>229.38</v>
          </cell>
          <cell r="G131">
            <v>270.25</v>
          </cell>
          <cell r="H131">
            <v>783.72</v>
          </cell>
          <cell r="I131" t="str">
            <v xml:space="preserve">52122X000      </v>
          </cell>
          <cell r="J131">
            <v>81999006</v>
          </cell>
          <cell r="K131">
            <v>37868</v>
          </cell>
        </row>
        <row r="132">
          <cell r="C132">
            <v>946045</v>
          </cell>
          <cell r="D132" t="str">
            <v xml:space="preserve">CARTAO-TAR SAQUE MAESTRO NAC-PO    </v>
          </cell>
          <cell r="E132" t="str">
            <v xml:space="preserve">  </v>
          </cell>
          <cell r="F132">
            <v>506.46</v>
          </cell>
          <cell r="G132">
            <v>610.52</v>
          </cell>
          <cell r="H132">
            <v>940</v>
          </cell>
          <cell r="I132" t="str">
            <v xml:space="preserve">52122X000      </v>
          </cell>
          <cell r="J132">
            <v>81999006</v>
          </cell>
          <cell r="K132">
            <v>37868</v>
          </cell>
        </row>
        <row r="133">
          <cell r="C133">
            <v>946046</v>
          </cell>
          <cell r="D133" t="str">
            <v xml:space="preserve">DESP CARTAO MAESTRO NAC-INTERC-PO  </v>
          </cell>
          <cell r="E133" t="str">
            <v xml:space="preserve">  </v>
          </cell>
          <cell r="F133">
            <v>374.87</v>
          </cell>
          <cell r="G133">
            <v>673.83</v>
          </cell>
          <cell r="H133">
            <v>951.51</v>
          </cell>
          <cell r="I133" t="str">
            <v xml:space="preserve">52122X000      </v>
          </cell>
          <cell r="J133">
            <v>81999006</v>
          </cell>
          <cell r="K133">
            <v>37868</v>
          </cell>
        </row>
        <row r="134">
          <cell r="C134">
            <v>946048</v>
          </cell>
          <cell r="D134" t="str">
            <v xml:space="preserve">DESP CARTAO MAESTRO INT-COMPRAS-PO </v>
          </cell>
          <cell r="E134" t="str">
            <v xml:space="preserve">  </v>
          </cell>
          <cell r="F134">
            <v>10876.05</v>
          </cell>
          <cell r="G134">
            <v>14422.19</v>
          </cell>
          <cell r="H134">
            <v>64270.879999999997</v>
          </cell>
          <cell r="I134" t="str">
            <v xml:space="preserve">52122X000      </v>
          </cell>
          <cell r="J134">
            <v>81999006</v>
          </cell>
          <cell r="K134">
            <v>37868</v>
          </cell>
        </row>
        <row r="135">
          <cell r="C135">
            <v>946051</v>
          </cell>
          <cell r="D135" t="str">
            <v xml:space="preserve">DESCONTO CONCEDIDO-CARTOES         </v>
          </cell>
          <cell r="E135" t="str">
            <v xml:space="preserve">  </v>
          </cell>
          <cell r="F135">
            <v>26111.83</v>
          </cell>
          <cell r="G135">
            <v>2680.47</v>
          </cell>
          <cell r="H135">
            <v>26111.83</v>
          </cell>
          <cell r="I135" t="str">
            <v xml:space="preserve">46001X000      </v>
          </cell>
          <cell r="J135">
            <v>81999006</v>
          </cell>
          <cell r="K135">
            <v>37868</v>
          </cell>
        </row>
        <row r="136">
          <cell r="C136">
            <v>946053</v>
          </cell>
          <cell r="D136" t="str">
            <v xml:space="preserve">MCARD-DESP MISCELLANEOUS NACIONAL  </v>
          </cell>
          <cell r="E136" t="str">
            <v xml:space="preserve">  </v>
          </cell>
          <cell r="F136">
            <v>318.26</v>
          </cell>
          <cell r="G136">
            <v>216.02</v>
          </cell>
          <cell r="H136">
            <v>447.4</v>
          </cell>
          <cell r="I136" t="str">
            <v xml:space="preserve">52122X000      </v>
          </cell>
          <cell r="J136">
            <v>81999006</v>
          </cell>
          <cell r="K136">
            <v>37868</v>
          </cell>
        </row>
        <row r="137">
          <cell r="C137">
            <v>946132</v>
          </cell>
          <cell r="D137" t="str">
            <v xml:space="preserve">DESP TRIB PORTADORES CART CRED     </v>
          </cell>
          <cell r="E137" t="str">
            <v xml:space="preserve">  </v>
          </cell>
          <cell r="F137">
            <v>152934.28</v>
          </cell>
          <cell r="G137">
            <v>238253.83</v>
          </cell>
          <cell r="H137">
            <v>1125057.97</v>
          </cell>
          <cell r="I137" t="str">
            <v xml:space="preserve">431121X000     </v>
          </cell>
          <cell r="J137">
            <v>81999006</v>
          </cell>
          <cell r="K137">
            <v>37868</v>
          </cell>
        </row>
        <row r="138">
          <cell r="C138">
            <v>946140</v>
          </cell>
          <cell r="D138" t="str">
            <v xml:space="preserve">DESP OPERACIONAIS-OUTRAS           </v>
          </cell>
          <cell r="E138" t="str">
            <v xml:space="preserve">  </v>
          </cell>
          <cell r="F138">
            <v>1500.51</v>
          </cell>
          <cell r="G138">
            <v>2943.92</v>
          </cell>
          <cell r="H138">
            <v>23783.51</v>
          </cell>
          <cell r="I138" t="str">
            <v xml:space="preserve">40921X000      </v>
          </cell>
          <cell r="J138">
            <v>81999006</v>
          </cell>
          <cell r="K138">
            <v>37868</v>
          </cell>
        </row>
        <row r="139">
          <cell r="C139">
            <v>953810</v>
          </cell>
          <cell r="D139" t="str">
            <v xml:space="preserve">DESP TRIB CPMF S/OUTROS PGTOS      </v>
          </cell>
          <cell r="E139" t="str">
            <v xml:space="preserve">  </v>
          </cell>
          <cell r="F139">
            <v>4568.84</v>
          </cell>
          <cell r="G139">
            <v>6546.78</v>
          </cell>
          <cell r="H139">
            <v>24575.61</v>
          </cell>
          <cell r="I139" t="str">
            <v xml:space="preserve">431121X000     </v>
          </cell>
          <cell r="J139">
            <v>81769009</v>
          </cell>
          <cell r="K139">
            <v>37868</v>
          </cell>
        </row>
        <row r="140">
          <cell r="C140">
            <v>954369</v>
          </cell>
          <cell r="D140" t="str">
            <v xml:space="preserve">DESP MAT CONFECCAO-CARTAO MCARD    </v>
          </cell>
          <cell r="E140" t="str">
            <v xml:space="preserve">  </v>
          </cell>
          <cell r="F140">
            <v>46145.47</v>
          </cell>
          <cell r="G140">
            <v>54364.78</v>
          </cell>
          <cell r="H140">
            <v>232021.35</v>
          </cell>
          <cell r="I140" t="str">
            <v xml:space="preserve">4311031X000    </v>
          </cell>
          <cell r="J140">
            <v>81724006</v>
          </cell>
          <cell r="K140">
            <v>37868</v>
          </cell>
        </row>
        <row r="141">
          <cell r="C141">
            <v>954371</v>
          </cell>
          <cell r="D141" t="str">
            <v xml:space="preserve">DESP MAT CONFECCAO-CARTAO VISA     </v>
          </cell>
          <cell r="E141" t="str">
            <v xml:space="preserve">  </v>
          </cell>
          <cell r="F141">
            <v>5112.5600000000004</v>
          </cell>
          <cell r="G141">
            <v>14669.46</v>
          </cell>
          <cell r="H141">
            <v>115277.1</v>
          </cell>
          <cell r="I141" t="str">
            <v xml:space="preserve">4311031X000    </v>
          </cell>
          <cell r="J141">
            <v>81724006</v>
          </cell>
          <cell r="K141">
            <v>37868</v>
          </cell>
        </row>
        <row r="142">
          <cell r="C142">
            <v>954373</v>
          </cell>
          <cell r="D142" t="str">
            <v xml:space="preserve">DESP MAT CONFECCAO-CART DEBITO     </v>
          </cell>
          <cell r="E142" t="str">
            <v xml:space="preserve">  </v>
          </cell>
          <cell r="F142">
            <v>44803.22</v>
          </cell>
          <cell r="G142">
            <v>49719.98</v>
          </cell>
          <cell r="H142">
            <v>286130.71999999997</v>
          </cell>
          <cell r="I142" t="str">
            <v xml:space="preserve">4311031X000    </v>
          </cell>
          <cell r="J142">
            <v>81724006</v>
          </cell>
          <cell r="K142">
            <v>37868</v>
          </cell>
        </row>
        <row r="143">
          <cell r="C143">
            <v>956348</v>
          </cell>
          <cell r="D143" t="str">
            <v xml:space="preserve">DESP COMUNIC POSTAGEM-CARTAO       </v>
          </cell>
          <cell r="E143" t="str">
            <v xml:space="preserve">  </v>
          </cell>
          <cell r="F143">
            <v>482570.13</v>
          </cell>
          <cell r="G143">
            <v>831650.58</v>
          </cell>
          <cell r="H143">
            <v>3859738.42</v>
          </cell>
          <cell r="I143" t="str">
            <v xml:space="preserve">4311112X000    </v>
          </cell>
          <cell r="J143">
            <v>81712001</v>
          </cell>
          <cell r="K143">
            <v>37868</v>
          </cell>
        </row>
        <row r="144">
          <cell r="C144">
            <v>958379</v>
          </cell>
          <cell r="D144" t="str">
            <v xml:space="preserve">S TERC-GESTAO REL CLIENT-CARTAO    </v>
          </cell>
          <cell r="E144" t="str">
            <v xml:space="preserve">  </v>
          </cell>
          <cell r="F144">
            <v>14934.6</v>
          </cell>
          <cell r="G144">
            <v>6744.65</v>
          </cell>
          <cell r="H144">
            <v>89154.5</v>
          </cell>
          <cell r="I144" t="str">
            <v xml:space="preserve">4311191X000    </v>
          </cell>
          <cell r="J144">
            <v>81757004</v>
          </cell>
          <cell r="K144">
            <v>37868</v>
          </cell>
        </row>
        <row r="145">
          <cell r="C145">
            <v>958389</v>
          </cell>
          <cell r="D145" t="str">
            <v xml:space="preserve">S TERC-ANALISE CREDITO-CARTOES     </v>
          </cell>
          <cell r="E145" t="str">
            <v xml:space="preserve">  </v>
          </cell>
          <cell r="F145">
            <v>0</v>
          </cell>
          <cell r="G145">
            <v>0</v>
          </cell>
          <cell r="H145">
            <v>200000</v>
          </cell>
          <cell r="I145" t="str">
            <v xml:space="preserve">4311191X000    </v>
          </cell>
          <cell r="J145">
            <v>81757004</v>
          </cell>
          <cell r="K145">
            <v>37868</v>
          </cell>
        </row>
        <row r="146">
          <cell r="C146">
            <v>958392</v>
          </cell>
          <cell r="D146" t="str">
            <v xml:space="preserve">S TERC-EMBOSSAMENTO-CARTAO VIS     </v>
          </cell>
          <cell r="E146" t="str">
            <v xml:space="preserve">  </v>
          </cell>
          <cell r="F146">
            <v>330557.78999999998</v>
          </cell>
          <cell r="G146">
            <v>376877.68</v>
          </cell>
          <cell r="H146">
            <v>1705940.25</v>
          </cell>
          <cell r="I146" t="str">
            <v xml:space="preserve">4311191X000    </v>
          </cell>
          <cell r="J146">
            <v>81757004</v>
          </cell>
          <cell r="K146">
            <v>37868</v>
          </cell>
        </row>
      </sheetData>
      <sheetData sheetId="4"/>
      <sheetData sheetId="5"/>
      <sheetData sheetId="6"/>
      <sheetData sheetId="7" refreshError="1">
        <row r="2">
          <cell r="H2" t="str">
            <v>OPERAÇÕES - CARTÃO DE CRÉDITO</v>
          </cell>
        </row>
        <row r="4">
          <cell r="J4" t="str">
            <v>VISA</v>
          </cell>
          <cell r="K4" t="str">
            <v>VISA</v>
          </cell>
        </row>
        <row r="5">
          <cell r="G5" t="str">
            <v>Preliminar</v>
          </cell>
        </row>
        <row r="6">
          <cell r="F6">
            <v>37868</v>
          </cell>
          <cell r="H6" t="str">
            <v xml:space="preserve">   Demonstrativo de Resultado  -  2.003</v>
          </cell>
        </row>
        <row r="8">
          <cell r="T8" t="str">
            <v>Em R$</v>
          </cell>
        </row>
        <row r="9">
          <cell r="E9">
            <v>37864</v>
          </cell>
          <cell r="F9" t="str">
            <v>Cta</v>
          </cell>
          <cell r="G9" t="str">
            <v>D e s c r i ç ã o</v>
          </cell>
          <cell r="H9">
            <v>37652</v>
          </cell>
          <cell r="I9">
            <v>37680</v>
          </cell>
          <cell r="J9">
            <v>37711</v>
          </cell>
          <cell r="K9">
            <v>37741</v>
          </cell>
          <cell r="L9">
            <v>37772</v>
          </cell>
          <cell r="M9">
            <v>37802</v>
          </cell>
          <cell r="N9">
            <v>37833</v>
          </cell>
          <cell r="O9">
            <v>37864</v>
          </cell>
          <cell r="P9">
            <v>37894</v>
          </cell>
          <cell r="Q9">
            <v>37925</v>
          </cell>
          <cell r="R9">
            <v>37955</v>
          </cell>
          <cell r="S9">
            <v>37986</v>
          </cell>
          <cell r="T9" t="str">
            <v>Acumulado 2003</v>
          </cell>
        </row>
        <row r="10">
          <cell r="G10" t="str">
            <v>Financiamentos</v>
          </cell>
          <cell r="H10">
            <v>54005154.740000002</v>
          </cell>
          <cell r="I10">
            <v>56091794.410000004</v>
          </cell>
          <cell r="J10">
            <v>50256372.529999994</v>
          </cell>
          <cell r="K10">
            <v>48338252.399999999</v>
          </cell>
          <cell r="L10">
            <v>55073943.249999993</v>
          </cell>
          <cell r="M10">
            <v>54950228.459999993</v>
          </cell>
          <cell r="N10">
            <v>51510227.729999997</v>
          </cell>
          <cell r="O10">
            <v>51720485.829999998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52743307.418750003</v>
          </cell>
        </row>
        <row r="11">
          <cell r="F11">
            <v>127176</v>
          </cell>
          <cell r="G11" t="str">
            <v>PORTADORES-S PRIV-INDUSTRIA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F12">
            <v>127177</v>
          </cell>
          <cell r="G12" t="str">
            <v>ENCARGOS A RECEBER-INDUSTRIA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F13">
            <v>127178</v>
          </cell>
          <cell r="G13" t="str">
            <v>(-)RDS APROP-S PRIV INDUSTRIA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F14">
            <v>127179</v>
          </cell>
          <cell r="G14" t="str">
            <v>PORTADORES- S PRIV-COMERCIO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F15">
            <v>127180</v>
          </cell>
          <cell r="G15" t="str">
            <v>ENCARGOS A RECEBER-COMERCIO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F16">
            <v>127181</v>
          </cell>
          <cell r="G16" t="str">
            <v>(-)RDS APROP-S PRIV COMERCIO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F17">
            <v>127182</v>
          </cell>
          <cell r="G17" t="str">
            <v>PORTADORES-S PRIV-OUTROS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F18">
            <v>127183</v>
          </cell>
          <cell r="G18" t="str">
            <v>ENCARGOS A RECEBER-OUTROS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F19">
            <v>127184</v>
          </cell>
          <cell r="G19" t="str">
            <v>(-)RDS APROP-S PRIV OUTROS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F20">
            <v>127185</v>
          </cell>
          <cell r="G20" t="str">
            <v xml:space="preserve">VISA-FIN-PORTAD-P FISICAS          </v>
          </cell>
          <cell r="H20">
            <v>53919033.770000003</v>
          </cell>
          <cell r="I20">
            <v>56041231.390000001</v>
          </cell>
          <cell r="J20">
            <v>49997365.159999996</v>
          </cell>
          <cell r="K20">
            <v>48350519.880000003</v>
          </cell>
          <cell r="L20">
            <v>54953483.759999998</v>
          </cell>
          <cell r="M20">
            <v>54784043.019999996</v>
          </cell>
          <cell r="N20">
            <v>51486979.159999996</v>
          </cell>
          <cell r="O20">
            <v>51608123.219999999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52642597.420000002</v>
          </cell>
        </row>
        <row r="21">
          <cell r="F21">
            <v>127186</v>
          </cell>
          <cell r="G21" t="str">
            <v xml:space="preserve">VISA-FIN-ENCARGOS A REC-P FIS      </v>
          </cell>
          <cell r="H21">
            <v>256816.54</v>
          </cell>
          <cell r="I21">
            <v>223104.45</v>
          </cell>
          <cell r="J21">
            <v>432516.96</v>
          </cell>
          <cell r="K21">
            <v>200731.4</v>
          </cell>
          <cell r="L21">
            <v>310859.05</v>
          </cell>
          <cell r="M21">
            <v>360332.89</v>
          </cell>
          <cell r="N21">
            <v>149641.37</v>
          </cell>
          <cell r="O21">
            <v>288581.36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277823.0025</v>
          </cell>
        </row>
        <row r="22">
          <cell r="F22">
            <v>127187</v>
          </cell>
          <cell r="G22" t="str">
            <v xml:space="preserve">(-)VISA-FIN-P FISICAS-RDS APR      </v>
          </cell>
          <cell r="H22">
            <v>-170695.57</v>
          </cell>
          <cell r="I22">
            <v>-172541.43</v>
          </cell>
          <cell r="J22">
            <v>-173509.59</v>
          </cell>
          <cell r="K22">
            <v>-212998.88</v>
          </cell>
          <cell r="L22">
            <v>-190399.56</v>
          </cell>
          <cell r="M22">
            <v>-194147.45</v>
          </cell>
          <cell r="N22">
            <v>-126392.8</v>
          </cell>
          <cell r="O22">
            <v>-176218.75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-177113.00375</v>
          </cell>
        </row>
        <row r="23">
          <cell r="G23" t="str">
            <v>Saques</v>
          </cell>
          <cell r="H23">
            <v>1984536.55</v>
          </cell>
          <cell r="I23">
            <v>1703028.07</v>
          </cell>
          <cell r="J23">
            <v>1916980.56</v>
          </cell>
          <cell r="K23">
            <v>1981715.5</v>
          </cell>
          <cell r="L23">
            <v>1875109.19</v>
          </cell>
          <cell r="M23">
            <v>1856988.01</v>
          </cell>
          <cell r="N23">
            <v>1976516.2</v>
          </cell>
          <cell r="O23">
            <v>1516904.11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1851472.2737499997</v>
          </cell>
        </row>
        <row r="24">
          <cell r="F24">
            <v>127204</v>
          </cell>
          <cell r="G24" t="str">
            <v>PORTADORES-S PRIV-INDUSTRIA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F25">
            <v>127208</v>
          </cell>
          <cell r="G25" t="str">
            <v>ENCARGOS A RECEBER-INDUSTRIA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F26">
            <v>127212</v>
          </cell>
          <cell r="G26" t="str">
            <v>PORTADORES-S PRIV-COMERCIO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F27">
            <v>127216</v>
          </cell>
          <cell r="G27" t="str">
            <v>ENCARGOS A RECEBER-COMERCIO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F28">
            <v>127222</v>
          </cell>
          <cell r="G28" t="str">
            <v>PORTADORES-S PRIV-OUTROS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F29">
            <v>127224</v>
          </cell>
          <cell r="G29" t="str">
            <v>ENCARGOS A RECEBER-OUTROS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F30">
            <v>127228</v>
          </cell>
          <cell r="G30" t="str">
            <v xml:space="preserve">VISA-SAQUES-PORTAD-P FISICAS       </v>
          </cell>
          <cell r="H30">
            <v>1984536.55</v>
          </cell>
          <cell r="I30">
            <v>1703028.07</v>
          </cell>
          <cell r="J30">
            <v>1916980.56</v>
          </cell>
          <cell r="K30">
            <v>1981715.5</v>
          </cell>
          <cell r="L30">
            <v>1875109.19</v>
          </cell>
          <cell r="M30">
            <v>1856988.01</v>
          </cell>
          <cell r="N30">
            <v>1976516.2</v>
          </cell>
          <cell r="O30">
            <v>1516904.11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1851472.2737499997</v>
          </cell>
        </row>
        <row r="31">
          <cell r="F31">
            <v>127230</v>
          </cell>
          <cell r="G31" t="str">
            <v xml:space="preserve">VISA-SAQUES-ENCARGOS A REC-PF      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F32" t="str">
            <v>SDMD</v>
          </cell>
          <cell r="G32" t="str">
            <v>Saldo Médio  ( Total Empréstimos)</v>
          </cell>
          <cell r="H32">
            <v>55989691.289999999</v>
          </cell>
          <cell r="I32">
            <v>57794822.480000004</v>
          </cell>
          <cell r="J32">
            <v>52173353.089999996</v>
          </cell>
          <cell r="K32">
            <v>50319967.899999999</v>
          </cell>
          <cell r="L32">
            <v>56949052.43999999</v>
          </cell>
          <cell r="M32">
            <v>56807216.469999991</v>
          </cell>
          <cell r="N32">
            <v>53486743.93</v>
          </cell>
          <cell r="O32">
            <v>53237389.939999998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54594779.692500003</v>
          </cell>
        </row>
        <row r="33">
          <cell r="F33">
            <v>835152</v>
          </cell>
          <cell r="G33" t="str">
            <v>C VISA-RDS S/  VRS FINANCIADOS</v>
          </cell>
          <cell r="H33">
            <v>5574680.46</v>
          </cell>
          <cell r="I33">
            <v>5126939.0599999996</v>
          </cell>
          <cell r="J33">
            <v>5143983.3099999996</v>
          </cell>
          <cell r="K33">
            <v>5564203.4400000004</v>
          </cell>
          <cell r="L33">
            <v>5178365.04</v>
          </cell>
          <cell r="M33">
            <v>4914708.5599999996</v>
          </cell>
          <cell r="N33">
            <v>5507101.0499999998</v>
          </cell>
          <cell r="O33">
            <v>4660865.0999999996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41670846.019999996</v>
          </cell>
        </row>
        <row r="34">
          <cell r="F34">
            <v>835154</v>
          </cell>
          <cell r="G34" t="str">
            <v>C VISA-RDS S/  VRS FATURADOS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F35">
            <v>835156</v>
          </cell>
          <cell r="G35" t="str">
            <v>C VISA-RDS S/  VRS SACADOS EXT</v>
          </cell>
          <cell r="H35">
            <v>0</v>
          </cell>
          <cell r="I35">
            <v>6305.05</v>
          </cell>
          <cell r="J35">
            <v>484.47</v>
          </cell>
          <cell r="K35">
            <v>-6789.52</v>
          </cell>
          <cell r="L35">
            <v>0</v>
          </cell>
          <cell r="M35">
            <v>0</v>
          </cell>
          <cell r="N35">
            <v>0</v>
          </cell>
          <cell r="O35">
            <v>11215.92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11215.92</v>
          </cell>
        </row>
        <row r="36">
          <cell r="F36">
            <v>835158</v>
          </cell>
          <cell r="G36" t="str">
            <v>C VISA-RDS S/  COMPRAS EXT</v>
          </cell>
          <cell r="H36">
            <v>0</v>
          </cell>
          <cell r="I36">
            <v>52200.72</v>
          </cell>
          <cell r="J36">
            <v>-44505.75</v>
          </cell>
          <cell r="K36">
            <v>-7694.97</v>
          </cell>
          <cell r="L36">
            <v>0</v>
          </cell>
          <cell r="M36">
            <v>0</v>
          </cell>
          <cell r="N36">
            <v>0</v>
          </cell>
          <cell r="O36">
            <v>188728.59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188728.59</v>
          </cell>
        </row>
        <row r="37">
          <cell r="F37">
            <v>835204</v>
          </cell>
          <cell r="G37" t="str">
            <v xml:space="preserve">RDS DEP EXT M ESTRANG-CARTOES </v>
          </cell>
          <cell r="H37">
            <v>43542.17</v>
          </cell>
          <cell r="I37">
            <v>58761.47</v>
          </cell>
          <cell r="J37">
            <v>11919.8</v>
          </cell>
          <cell r="K37">
            <v>13488.14</v>
          </cell>
          <cell r="L37">
            <v>25321.19</v>
          </cell>
          <cell r="M37">
            <v>17563.919999999998</v>
          </cell>
          <cell r="N37">
            <v>45161.51</v>
          </cell>
          <cell r="O37">
            <v>31660.02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247418.22</v>
          </cell>
        </row>
        <row r="38">
          <cell r="F38">
            <v>835210</v>
          </cell>
          <cell r="G38" t="str">
            <v xml:space="preserve">RDS APL EXT-TX FL-ABN-C CRED-JUROS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3490.81</v>
          </cell>
          <cell r="N38">
            <v>330.71</v>
          </cell>
          <cell r="O38">
            <v>354.29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4175.8100000000004</v>
          </cell>
        </row>
        <row r="39">
          <cell r="F39">
            <v>835211</v>
          </cell>
          <cell r="G39" t="str">
            <v>RDS APL EXT-TX FL-ABN-C CRED-V CAMB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21202.99</v>
          </cell>
          <cell r="O39">
            <v>9907.43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31110.420000000002</v>
          </cell>
        </row>
        <row r="40">
          <cell r="F40">
            <v>851826</v>
          </cell>
          <cell r="G40" t="str">
            <v xml:space="preserve">RDS EMPR-CL-JUROS-LY               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1822.97</v>
          </cell>
          <cell r="N40">
            <v>0</v>
          </cell>
          <cell r="O40">
            <v>0.35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1823.32</v>
          </cell>
        </row>
        <row r="41">
          <cell r="F41">
            <v>851856</v>
          </cell>
          <cell r="G41" t="str">
            <v xml:space="preserve">RDS FINANC-CL-JUROS-LY             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80486.41</v>
          </cell>
          <cell r="N41">
            <v>87939.75</v>
          </cell>
          <cell r="O41">
            <v>113325.38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281751.54000000004</v>
          </cell>
        </row>
        <row r="42">
          <cell r="F42">
            <v>876075</v>
          </cell>
          <cell r="G42" t="str">
            <v>OUTRAS RENDAS OPERACIONAIS</v>
          </cell>
          <cell r="H42">
            <v>216.77</v>
          </cell>
          <cell r="I42">
            <v>304.25</v>
          </cell>
          <cell r="J42">
            <v>274.95999999999998</v>
          </cell>
          <cell r="K42">
            <v>0</v>
          </cell>
          <cell r="L42">
            <v>943.09</v>
          </cell>
          <cell r="M42">
            <v>637.20000000000005</v>
          </cell>
          <cell r="N42">
            <v>482.75</v>
          </cell>
          <cell r="O42">
            <v>3342.34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6201.3600000000006</v>
          </cell>
        </row>
        <row r="43">
          <cell r="F43">
            <v>945852</v>
          </cell>
          <cell r="G43" t="str">
            <v xml:space="preserve">DESP CRED INADIMPLENTES-LY         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-713.43</v>
          </cell>
          <cell r="N43">
            <v>-1129.94</v>
          </cell>
          <cell r="O43">
            <v>-300.95999999999998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-2144.33</v>
          </cell>
        </row>
        <row r="44">
          <cell r="F44">
            <v>945978</v>
          </cell>
          <cell r="G44" t="str">
            <v>DESP DESV CAMB-APL MOED ESTR-C CRED</v>
          </cell>
          <cell r="H44">
            <v>0</v>
          </cell>
          <cell r="I44">
            <v>0</v>
          </cell>
          <cell r="J44">
            <v>-17764.18</v>
          </cell>
          <cell r="K44">
            <v>-88640.37</v>
          </cell>
          <cell r="L44">
            <v>27947.49</v>
          </cell>
          <cell r="M44">
            <v>-29271.05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-107728.10999999999</v>
          </cell>
        </row>
        <row r="45">
          <cell r="F45">
            <v>945987</v>
          </cell>
          <cell r="G45" t="str">
            <v xml:space="preserve">C VISA-VARIACAO CAMBIAL       </v>
          </cell>
          <cell r="H45">
            <v>-127558.64</v>
          </cell>
          <cell r="I45">
            <v>127558.64</v>
          </cell>
          <cell r="J45">
            <v>0</v>
          </cell>
          <cell r="K45">
            <v>-201413.33</v>
          </cell>
          <cell r="L45">
            <v>-174969.06</v>
          </cell>
          <cell r="M45">
            <v>-36854.46</v>
          </cell>
          <cell r="N45">
            <v>-1367.78</v>
          </cell>
          <cell r="O45">
            <v>1367.78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-413236.85000000003</v>
          </cell>
        </row>
        <row r="46">
          <cell r="F46">
            <v>946034</v>
          </cell>
          <cell r="G46" t="str">
            <v xml:space="preserve">DESVAL CAMB DEP EXT ME-C CRED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F47">
            <v>946140</v>
          </cell>
          <cell r="G47" t="str">
            <v>OUTRAS DESPESAS OPERACIONAIS</v>
          </cell>
          <cell r="H47">
            <v>-5147.21</v>
          </cell>
          <cell r="I47">
            <v>-4170.8100000000004</v>
          </cell>
          <cell r="J47">
            <v>-3894.97</v>
          </cell>
          <cell r="K47">
            <v>-2801.31</v>
          </cell>
          <cell r="L47">
            <v>-2484.13</v>
          </cell>
          <cell r="M47">
            <v>-2341.16</v>
          </cell>
          <cell r="N47">
            <v>-1443.41</v>
          </cell>
          <cell r="O47">
            <v>-1500.51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-23783.51</v>
          </cell>
        </row>
        <row r="48">
          <cell r="F48" t="str">
            <v>cst_ger</v>
          </cell>
          <cell r="G48" t="str">
            <v>CUSTO GERENCIAL (TAXA JUROS INTERN.)</v>
          </cell>
          <cell r="H48">
            <v>-1159714.47568977</v>
          </cell>
          <cell r="I48">
            <v>-1115671.2531539202</v>
          </cell>
          <cell r="J48">
            <v>-979293.8374992999</v>
          </cell>
          <cell r="K48">
            <v>-992108.48711640004</v>
          </cell>
          <cell r="L48">
            <v>-1176168.7800433198</v>
          </cell>
          <cell r="M48">
            <v>-1111546.8046684898</v>
          </cell>
          <cell r="N48">
            <v>-1168257.46091906</v>
          </cell>
          <cell r="O48">
            <v>-997828.39964541991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-8700589.4987356793</v>
          </cell>
        </row>
        <row r="49">
          <cell r="F49" t="str">
            <v>MF</v>
          </cell>
          <cell r="G49" t="str">
            <v>Margem Financeira</v>
          </cell>
          <cell r="H49">
            <v>4326019.0743102301</v>
          </cell>
          <cell r="I49">
            <v>4252227.1268460788</v>
          </cell>
          <cell r="J49">
            <v>4111203.8025006996</v>
          </cell>
          <cell r="K49">
            <v>4278243.5928836009</v>
          </cell>
          <cell r="L49">
            <v>3878954.8399566812</v>
          </cell>
          <cell r="M49">
            <v>3837982.9653315097</v>
          </cell>
          <cell r="N49">
            <v>4490020.1690809391</v>
          </cell>
          <cell r="O49">
            <v>4021137.3303545788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33195788.901264325</v>
          </cell>
        </row>
        <row r="50">
          <cell r="F50">
            <v>835160</v>
          </cell>
          <cell r="G50" t="str">
            <v>C VISA- ENCARGOS INADIMPLENCIA</v>
          </cell>
          <cell r="H50">
            <v>720850.38</v>
          </cell>
          <cell r="I50">
            <v>646270.74</v>
          </cell>
          <cell r="J50">
            <v>683328.44</v>
          </cell>
          <cell r="K50">
            <v>635824.99</v>
          </cell>
          <cell r="L50">
            <v>403761.07</v>
          </cell>
          <cell r="M50">
            <v>316187.15000000002</v>
          </cell>
          <cell r="N50">
            <v>512151.03</v>
          </cell>
          <cell r="O50">
            <v>458799.35999999999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4377173.16</v>
          </cell>
        </row>
        <row r="51">
          <cell r="F51">
            <v>874623</v>
          </cell>
          <cell r="G51" t="str">
            <v xml:space="preserve">RDS C VISA CASH-TAR INTERCAMBIO   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>
            <v>874625</v>
          </cell>
          <cell r="G52" t="str">
            <v xml:space="preserve">RDS CARTAO-VISA ELECTRON INT      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F53">
            <v>874627</v>
          </cell>
          <cell r="G53" t="str">
            <v xml:space="preserve">RDS C VISA-TARIFA SAQUE-M.E.  </v>
          </cell>
          <cell r="H53">
            <v>61262.82</v>
          </cell>
          <cell r="I53">
            <v>80646.45</v>
          </cell>
          <cell r="J53">
            <v>54234.92</v>
          </cell>
          <cell r="K53">
            <v>63255</v>
          </cell>
          <cell r="L53">
            <v>58904.69</v>
          </cell>
          <cell r="M53">
            <v>69162.84</v>
          </cell>
          <cell r="N53">
            <v>77994.490000000005</v>
          </cell>
          <cell r="O53">
            <v>75249.8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540711.01</v>
          </cell>
        </row>
        <row r="54">
          <cell r="F54">
            <v>874629</v>
          </cell>
          <cell r="G54" t="str">
            <v xml:space="preserve">RDS C VISA-TARIFA TRANS NAC   </v>
          </cell>
          <cell r="H54">
            <v>230556</v>
          </cell>
          <cell r="I54">
            <v>321672</v>
          </cell>
          <cell r="J54">
            <v>164852</v>
          </cell>
          <cell r="K54">
            <v>291726</v>
          </cell>
          <cell r="L54">
            <v>263058</v>
          </cell>
          <cell r="M54">
            <v>269076</v>
          </cell>
          <cell r="N54">
            <v>266490</v>
          </cell>
          <cell r="O54">
            <v>231222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2038652</v>
          </cell>
        </row>
        <row r="55">
          <cell r="F55">
            <v>874631</v>
          </cell>
          <cell r="G55" t="str">
            <v xml:space="preserve">RDS C VISA-DIVERSOS           </v>
          </cell>
          <cell r="H55">
            <v>295.16000000000003</v>
          </cell>
          <cell r="I55">
            <v>24.52</v>
          </cell>
          <cell r="J55">
            <v>207.02</v>
          </cell>
          <cell r="K55">
            <v>134.54</v>
          </cell>
          <cell r="L55">
            <v>2658.95</v>
          </cell>
          <cell r="M55">
            <v>1118.21</v>
          </cell>
          <cell r="N55">
            <v>268.64</v>
          </cell>
          <cell r="O55">
            <v>312.45999999999998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5019.5</v>
          </cell>
        </row>
        <row r="56">
          <cell r="F56">
            <v>874633</v>
          </cell>
          <cell r="G56" t="str">
            <v xml:space="preserve">RDS C VISA-CREDENC ESTABELEC  </v>
          </cell>
          <cell r="H56">
            <v>12687.45</v>
          </cell>
          <cell r="I56">
            <v>13621.07</v>
          </cell>
          <cell r="J56">
            <v>12896.17</v>
          </cell>
          <cell r="K56">
            <v>12129.75</v>
          </cell>
          <cell r="L56">
            <v>10628.88</v>
          </cell>
          <cell r="M56">
            <v>11204.83</v>
          </cell>
          <cell r="N56">
            <v>8158.59</v>
          </cell>
          <cell r="O56">
            <v>6626.87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87953.609999999986</v>
          </cell>
        </row>
        <row r="57">
          <cell r="F57">
            <v>874635</v>
          </cell>
          <cell r="G57" t="str">
            <v>RDS C VISA-REEMB INTERC INTERN</v>
          </cell>
          <cell r="H57">
            <v>22715.29</v>
          </cell>
          <cell r="I57">
            <v>23951.62</v>
          </cell>
          <cell r="J57">
            <v>26484.15</v>
          </cell>
          <cell r="K57">
            <v>22678.33</v>
          </cell>
          <cell r="L57">
            <v>20350.73</v>
          </cell>
          <cell r="M57">
            <v>23057.78</v>
          </cell>
          <cell r="N57">
            <v>26637.14</v>
          </cell>
          <cell r="O57">
            <v>21429.81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187304.84999999998</v>
          </cell>
        </row>
        <row r="58">
          <cell r="F58">
            <v>874637</v>
          </cell>
          <cell r="G58" t="str">
            <v xml:space="preserve">RDS C VISA-REEMB INTERC LOCAL </v>
          </cell>
          <cell r="H58">
            <v>1346413.54</v>
          </cell>
          <cell r="I58">
            <v>1131309.17</v>
          </cell>
          <cell r="J58">
            <v>1145086.46</v>
          </cell>
          <cell r="K58">
            <v>1215632.82</v>
          </cell>
          <cell r="L58">
            <v>1164048.21</v>
          </cell>
          <cell r="M58">
            <v>1089712.97</v>
          </cell>
          <cell r="N58">
            <v>1262110.1100000001</v>
          </cell>
          <cell r="O58">
            <v>1083034.32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9437347.5999999996</v>
          </cell>
        </row>
        <row r="59">
          <cell r="F59">
            <v>874639</v>
          </cell>
          <cell r="G59" t="str">
            <v xml:space="preserve">RDS C VISA-REEMB INT ELECTRON </v>
          </cell>
          <cell r="H59">
            <v>323328.03999999998</v>
          </cell>
          <cell r="I59">
            <v>246269.21</v>
          </cell>
          <cell r="J59">
            <v>230676.25</v>
          </cell>
          <cell r="K59">
            <v>271983.95</v>
          </cell>
          <cell r="L59">
            <v>286248.75</v>
          </cell>
          <cell r="M59">
            <v>267335.69</v>
          </cell>
          <cell r="N59">
            <v>305738.71999999997</v>
          </cell>
          <cell r="O59">
            <v>240945.59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2172526.1999999997</v>
          </cell>
        </row>
        <row r="60">
          <cell r="F60">
            <v>874640</v>
          </cell>
          <cell r="G60" t="str">
            <v xml:space="preserve">RDS C VISA-ANUIDADES          </v>
          </cell>
          <cell r="H60">
            <v>3252676.64</v>
          </cell>
          <cell r="I60">
            <v>3143190.7</v>
          </cell>
          <cell r="J60">
            <v>2979026.45</v>
          </cell>
          <cell r="K60">
            <v>3086044.57</v>
          </cell>
          <cell r="L60">
            <v>3199564</v>
          </cell>
          <cell r="M60">
            <v>3300900.91</v>
          </cell>
          <cell r="N60">
            <v>3338755.33</v>
          </cell>
          <cell r="O60">
            <v>3211674.4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25511833</v>
          </cell>
        </row>
        <row r="61">
          <cell r="F61">
            <v>875830</v>
          </cell>
          <cell r="G61" t="str">
            <v xml:space="preserve">RECUP DESP EMISSAO DOCUMENTOS      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1026.3900000000001</v>
          </cell>
          <cell r="N61">
            <v>2024.32</v>
          </cell>
          <cell r="O61">
            <v>1941.2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4991.91</v>
          </cell>
        </row>
        <row r="62">
          <cell r="F62">
            <v>945888</v>
          </cell>
          <cell r="G62" t="str">
            <v xml:space="preserve">DESP REPASSE ANUIDADE - CARTOES    </v>
          </cell>
          <cell r="H62">
            <v>0</v>
          </cell>
          <cell r="I62">
            <v>0</v>
          </cell>
          <cell r="J62">
            <v>-46181.53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-30527.919999999998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-76709.45</v>
          </cell>
        </row>
        <row r="63">
          <cell r="F63">
            <v>945979</v>
          </cell>
          <cell r="G63" t="str">
            <v xml:space="preserve">DESP MANUT CONTA EXTERIOR-C CRED   </v>
          </cell>
          <cell r="H63">
            <v>0</v>
          </cell>
          <cell r="I63">
            <v>0</v>
          </cell>
          <cell r="J63">
            <v>0</v>
          </cell>
          <cell r="K63">
            <v>-1313.38</v>
          </cell>
          <cell r="L63">
            <v>-1270.5899999999999</v>
          </cell>
          <cell r="M63">
            <v>-1239</v>
          </cell>
          <cell r="N63">
            <v>-1410.9</v>
          </cell>
          <cell r="O63">
            <v>-1663.35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-6897.2200000000012</v>
          </cell>
        </row>
        <row r="64">
          <cell r="F64">
            <v>945981</v>
          </cell>
          <cell r="G64" t="str">
            <v xml:space="preserve">C VISA-REEMB EMISSOR INTERNAC </v>
          </cell>
          <cell r="H64">
            <v>-165784.29</v>
          </cell>
          <cell r="I64">
            <v>-4228.21</v>
          </cell>
          <cell r="J64">
            <v>-3409.96</v>
          </cell>
          <cell r="K64">
            <v>-3833.85</v>
          </cell>
          <cell r="L64">
            <v>-2778.33</v>
          </cell>
          <cell r="M64">
            <v>-122305.56</v>
          </cell>
          <cell r="N64">
            <v>-3187.02</v>
          </cell>
          <cell r="O64">
            <v>-4701.95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-310229.17</v>
          </cell>
        </row>
        <row r="65">
          <cell r="F65">
            <v>945982</v>
          </cell>
          <cell r="G65" t="str">
            <v xml:space="preserve">C VISA-REEMB EMISSOR LOCAL    </v>
          </cell>
          <cell r="H65">
            <v>-7346.87</v>
          </cell>
          <cell r="I65">
            <v>-41229.86</v>
          </cell>
          <cell r="J65">
            <v>-130.1</v>
          </cell>
          <cell r="K65">
            <v>-1007.95</v>
          </cell>
          <cell r="L65">
            <v>-1560.81</v>
          </cell>
          <cell r="M65">
            <v>-3416.42</v>
          </cell>
          <cell r="N65">
            <v>-468.81</v>
          </cell>
          <cell r="O65">
            <v>-678.61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-55839.429999999993</v>
          </cell>
        </row>
        <row r="66">
          <cell r="F66">
            <v>945983</v>
          </cell>
          <cell r="G66" t="str">
            <v>C VISA-REEMB SAQUE EM DINHEIRO</v>
          </cell>
          <cell r="H66">
            <v>-7841.14</v>
          </cell>
          <cell r="I66">
            <v>-5805.53</v>
          </cell>
          <cell r="J66">
            <v>-6657.58</v>
          </cell>
          <cell r="K66">
            <v>-7012.71</v>
          </cell>
          <cell r="L66">
            <v>-7651.85</v>
          </cell>
          <cell r="M66">
            <v>-6348.53</v>
          </cell>
          <cell r="N66">
            <v>-8357.76</v>
          </cell>
          <cell r="O66">
            <v>-5251.81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-54926.909999999996</v>
          </cell>
        </row>
        <row r="67">
          <cell r="F67">
            <v>945984</v>
          </cell>
          <cell r="G67" t="str">
            <v xml:space="preserve">C VISA-COPIA DE DOCUMENTOS    </v>
          </cell>
          <cell r="H67">
            <v>-958.89</v>
          </cell>
          <cell r="I67">
            <v>-2141.61</v>
          </cell>
          <cell r="J67">
            <v>-1984.34</v>
          </cell>
          <cell r="K67">
            <v>-2308.6999999999998</v>
          </cell>
          <cell r="L67">
            <v>2252.13</v>
          </cell>
          <cell r="M67">
            <v>-1231.5</v>
          </cell>
          <cell r="N67">
            <v>-1447.01</v>
          </cell>
          <cell r="O67">
            <v>-1136.33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-8956.25</v>
          </cell>
        </row>
        <row r="68">
          <cell r="F68">
            <v>945985</v>
          </cell>
          <cell r="G68" t="str">
            <v xml:space="preserve">C VISA-CONTRIB FDO INVESTIG  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F69">
            <v>945986</v>
          </cell>
          <cell r="G69" t="str">
            <v>C VISA-INTERC CIA AEREA INTERN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F70">
            <v>945990</v>
          </cell>
          <cell r="G70" t="str">
            <v>C VISA-OUTRAS DESP INTERCAMB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F71">
            <v>945998</v>
          </cell>
          <cell r="G71" t="str">
            <v>C VISA-OUTROS ENCARGOS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F72">
            <v>945999</v>
          </cell>
          <cell r="G72" t="str">
            <v>C VISA-BASE-TAXA ACESSO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F73">
            <v>946002</v>
          </cell>
          <cell r="G73" t="str">
            <v>C VISA-S BASE II-TAXA/ENCARGOS</v>
          </cell>
          <cell r="H73">
            <v>-220603.63</v>
          </cell>
          <cell r="I73">
            <v>-570789.05000000005</v>
          </cell>
          <cell r="J73">
            <v>-344795.08</v>
          </cell>
          <cell r="K73">
            <v>-327681.78000000003</v>
          </cell>
          <cell r="L73">
            <v>-330877.76</v>
          </cell>
          <cell r="M73">
            <v>-228572.11</v>
          </cell>
          <cell r="N73">
            <v>-412699.31</v>
          </cell>
          <cell r="O73">
            <v>-377059.13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-2813077.85</v>
          </cell>
        </row>
        <row r="74">
          <cell r="F74">
            <v>946003</v>
          </cell>
          <cell r="G74" t="str">
            <v>C VISA-TAXA EMISSÃO RELATORIO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F75">
            <v>946004</v>
          </cell>
          <cell r="G75" t="str">
            <v>C VISA-TAXA INCLUS CANCELAMENT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-103.86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-103.86</v>
          </cell>
        </row>
        <row r="76">
          <cell r="F76">
            <v>946005</v>
          </cell>
          <cell r="G76" t="str">
            <v>C VISA-TAXA DE ARBITRAGEM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F77">
            <v>946006</v>
          </cell>
          <cell r="G77" t="str">
            <v xml:space="preserve">C VISA-CONTRIB FDO INVESTIG   </v>
          </cell>
          <cell r="H77">
            <v>-3174.6</v>
          </cell>
          <cell r="I77">
            <v>3174.6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  <row r="78">
          <cell r="F78">
            <v>946007</v>
          </cell>
          <cell r="G78" t="str">
            <v xml:space="preserve">C VISA-DESP COM AFINIDADES    </v>
          </cell>
          <cell r="H78">
            <v>-45850.13</v>
          </cell>
          <cell r="I78">
            <v>-44257.88</v>
          </cell>
          <cell r="J78">
            <v>-59257.27</v>
          </cell>
          <cell r="K78">
            <v>-14839.25</v>
          </cell>
          <cell r="L78">
            <v>-31192.89</v>
          </cell>
          <cell r="M78">
            <v>-28189.3</v>
          </cell>
          <cell r="N78">
            <v>-23813</v>
          </cell>
          <cell r="O78">
            <v>-18705.900000000001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-266105.62</v>
          </cell>
        </row>
        <row r="79">
          <cell r="F79" t="str">
            <v>COMIS</v>
          </cell>
          <cell r="G79" t="str">
            <v>Comissões</v>
          </cell>
          <cell r="H79">
            <v>5519225.7700000014</v>
          </cell>
          <cell r="I79">
            <v>4941677.9400000004</v>
          </cell>
          <cell r="J79">
            <v>4834376</v>
          </cell>
          <cell r="K79">
            <v>5241412.33</v>
          </cell>
          <cell r="L79">
            <v>5036143.18</v>
          </cell>
          <cell r="M79">
            <v>4957480.3499999996</v>
          </cell>
          <cell r="N79">
            <v>5348840.7</v>
          </cell>
          <cell r="O79">
            <v>4891510.8099999996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40770667.079999998</v>
          </cell>
        </row>
        <row r="80">
          <cell r="F80">
            <v>875827</v>
          </cell>
          <cell r="G80" t="str">
            <v xml:space="preserve">REC DESP TAR SAQUE ELECTRON IN    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F81">
            <v>876310</v>
          </cell>
          <cell r="G81" t="str">
            <v xml:space="preserve">OUTRAS REVERSOES PROV OPERAC       </v>
          </cell>
          <cell r="H81">
            <v>0</v>
          </cell>
          <cell r="I81">
            <v>413041.88</v>
          </cell>
          <cell r="J81">
            <v>-413041.88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F82">
            <v>884268</v>
          </cell>
          <cell r="G82" t="str">
            <v xml:space="preserve">GAN CAP-CARTAO VISA CASH          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F83">
            <v>994229</v>
          </cell>
          <cell r="G83" t="str">
            <v>CARTÃO-PERDAS EM TRANSAÇÕES</v>
          </cell>
          <cell r="H83">
            <v>-101879.83</v>
          </cell>
          <cell r="I83">
            <v>-199937.98</v>
          </cell>
          <cell r="J83">
            <v>-29054.799999999999</v>
          </cell>
          <cell r="K83">
            <v>-67629</v>
          </cell>
          <cell r="L83">
            <v>-142452.94</v>
          </cell>
          <cell r="M83">
            <v>-61057.22</v>
          </cell>
          <cell r="N83">
            <v>-100922.22</v>
          </cell>
          <cell r="O83">
            <v>-94362.77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-797296.76</v>
          </cell>
        </row>
        <row r="84">
          <cell r="F84">
            <v>994241</v>
          </cell>
          <cell r="G84" t="str">
            <v xml:space="preserve">FRAUDES-CARTAO DEBITO CONTESTACOES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F85">
            <v>994242</v>
          </cell>
          <cell r="G85" t="str">
            <v>FRAUDES-CARTAO CREDITO CONTESTACOES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F86">
            <v>994243</v>
          </cell>
          <cell r="G86" t="str">
            <v>FRAUDES-CARTAO CREDIT FALS  IDEOLOG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F87" t="str">
            <v>DSPOP</v>
          </cell>
          <cell r="G87" t="str">
            <v>OREX</v>
          </cell>
          <cell r="H87">
            <v>-101879.83</v>
          </cell>
          <cell r="I87">
            <v>213103.9</v>
          </cell>
          <cell r="J87">
            <v>-442096.68</v>
          </cell>
          <cell r="K87">
            <v>-67629</v>
          </cell>
          <cell r="L87">
            <v>-142452.94</v>
          </cell>
          <cell r="M87">
            <v>-61057.22</v>
          </cell>
          <cell r="N87">
            <v>-100922.22</v>
          </cell>
          <cell r="O87">
            <v>-94362.77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-797296.76</v>
          </cell>
        </row>
        <row r="88">
          <cell r="F88" t="str">
            <v>DSPOP</v>
          </cell>
          <cell r="G88" t="str">
            <v>OREX</v>
          </cell>
          <cell r="H88">
            <v>-101879.83</v>
          </cell>
          <cell r="I88">
            <v>213103.9</v>
          </cell>
          <cell r="J88">
            <v>-442096.68</v>
          </cell>
          <cell r="K88">
            <v>-67629</v>
          </cell>
          <cell r="L88">
            <v>-142452.94</v>
          </cell>
          <cell r="M88">
            <v>-61057.22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-602011.77</v>
          </cell>
        </row>
        <row r="89">
          <cell r="G89" t="str">
            <v>Resultado Antes de Impostos</v>
          </cell>
          <cell r="H89">
            <v>9743365.0143102314</v>
          </cell>
          <cell r="I89">
            <v>9407008.9668460786</v>
          </cell>
          <cell r="J89">
            <v>8503483.1225007009</v>
          </cell>
          <cell r="K89">
            <v>9452026.9228836</v>
          </cell>
          <cell r="L89">
            <v>8772645.0799566824</v>
          </cell>
          <cell r="M89">
            <v>8734406.0953315087</v>
          </cell>
          <cell r="N89">
            <v>9737938.6490809396</v>
          </cell>
          <cell r="O89">
            <v>8818285.3703545779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73169159.221264318</v>
          </cell>
        </row>
        <row r="90">
          <cell r="F90" t="str">
            <v>piscof</v>
          </cell>
          <cell r="G90" t="str">
            <v>P.I.S. / COFINS</v>
          </cell>
          <cell r="H90">
            <v>-423006.70227999991</v>
          </cell>
          <cell r="I90">
            <v>-411154.53871499997</v>
          </cell>
          <cell r="J90">
            <v>-364850.59710499988</v>
          </cell>
          <cell r="K90">
            <v>-407435.52195999998</v>
          </cell>
          <cell r="L90">
            <v>-387405.61989999999</v>
          </cell>
          <cell r="M90">
            <v>-378376.018125</v>
          </cell>
          <cell r="N90">
            <v>-418309.08256499993</v>
          </cell>
          <cell r="O90">
            <v>-377727.3320949999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-3168265.4127449999</v>
          </cell>
        </row>
        <row r="91">
          <cell r="F91" t="str">
            <v>ISSQN</v>
          </cell>
          <cell r="G91" t="str">
            <v>I.S.S.Q.N.</v>
          </cell>
          <cell r="H91">
            <v>-262496.74700000003</v>
          </cell>
          <cell r="I91">
            <v>-248034.23699999999</v>
          </cell>
          <cell r="J91">
            <v>-230673.171</v>
          </cell>
          <cell r="K91">
            <v>-248179.24800000002</v>
          </cell>
          <cell r="L91">
            <v>-250273.11050000001</v>
          </cell>
          <cell r="M91">
            <v>-251578.46150000003</v>
          </cell>
          <cell r="N91">
            <v>-264307.65100000001</v>
          </cell>
          <cell r="O91">
            <v>-243524.76250000001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-1999067.3885000001</v>
          </cell>
        </row>
        <row r="92">
          <cell r="F92" t="str">
            <v>ISSQN</v>
          </cell>
          <cell r="G92" t="str">
            <v>Impostos</v>
          </cell>
          <cell r="H92">
            <v>-685503.44927999994</v>
          </cell>
          <cell r="I92">
            <v>-659188.775715</v>
          </cell>
          <cell r="J92">
            <v>-595523.76810499991</v>
          </cell>
          <cell r="K92">
            <v>-655614.76995999995</v>
          </cell>
          <cell r="L92">
            <v>-637678.7304</v>
          </cell>
          <cell r="M92">
            <v>-629954.47962500004</v>
          </cell>
          <cell r="N92">
            <v>-682616.73356499989</v>
          </cell>
          <cell r="O92">
            <v>-621252.09459499991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-5167332.8012450002</v>
          </cell>
        </row>
        <row r="93">
          <cell r="G93" t="str">
            <v>Impostos</v>
          </cell>
          <cell r="H93">
            <v>-685503.44927999994</v>
          </cell>
          <cell r="I93">
            <v>-659188.775715</v>
          </cell>
          <cell r="J93">
            <v>-595523.76810499991</v>
          </cell>
          <cell r="K93">
            <v>-655614.76995999995</v>
          </cell>
          <cell r="L93">
            <v>-637678.7304</v>
          </cell>
          <cell r="M93">
            <v>-629958.39201999991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-3863467.8854800002</v>
          </cell>
        </row>
        <row r="94">
          <cell r="F94" t="str">
            <v>MOP</v>
          </cell>
          <cell r="G94" t="str">
            <v>Resultado Operacional</v>
          </cell>
          <cell r="H94">
            <v>9057861.5650302321</v>
          </cell>
          <cell r="I94">
            <v>8747820.1911310777</v>
          </cell>
          <cell r="J94">
            <v>7907959.3543957006</v>
          </cell>
          <cell r="K94">
            <v>8796412.1529236007</v>
          </cell>
          <cell r="L94">
            <v>8134966.3495566826</v>
          </cell>
          <cell r="M94">
            <v>8104451.615706509</v>
          </cell>
          <cell r="N94">
            <v>9055321.9155159406</v>
          </cell>
          <cell r="O94">
            <v>8197033.2757595778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68001826.420019314</v>
          </cell>
        </row>
        <row r="95">
          <cell r="F95" t="str">
            <v>MOP</v>
          </cell>
          <cell r="G95" t="str">
            <v>Resultado Operacional</v>
          </cell>
          <cell r="H95">
            <v>9057861.5650302321</v>
          </cell>
          <cell r="I95">
            <v>8747820.1911310777</v>
          </cell>
          <cell r="J95">
            <v>7907959.3543957006</v>
          </cell>
          <cell r="K95">
            <v>8796412.1529236007</v>
          </cell>
          <cell r="L95">
            <v>8134966.3495566826</v>
          </cell>
          <cell r="M95">
            <v>8104492.9333115071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50749467.316348791</v>
          </cell>
        </row>
        <row r="96">
          <cell r="F96" t="str">
            <v>PDD</v>
          </cell>
          <cell r="G96" t="str">
            <v>PDD - Provisão p/ Devedores Duvidosos</v>
          </cell>
          <cell r="H96">
            <v>-836754.24</v>
          </cell>
          <cell r="I96">
            <v>-925601.75</v>
          </cell>
          <cell r="J96">
            <v>-1358524.94</v>
          </cell>
          <cell r="K96">
            <v>-1121860.68</v>
          </cell>
          <cell r="L96">
            <v>-787579.99000000209</v>
          </cell>
          <cell r="M96">
            <v>-440819.76</v>
          </cell>
          <cell r="N96">
            <v>-1926499.29</v>
          </cell>
          <cell r="O96">
            <v>-1227988.2100000002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-8625628.8600000013</v>
          </cell>
        </row>
        <row r="97">
          <cell r="F97" t="str">
            <v>PDD</v>
          </cell>
          <cell r="G97" t="str">
            <v>PDD - Provisão p/ Devedores Duvidosos</v>
          </cell>
          <cell r="H97">
            <v>-836754.24</v>
          </cell>
          <cell r="I97">
            <v>-925601.75</v>
          </cell>
          <cell r="J97">
            <v>-1358524.94</v>
          </cell>
          <cell r="K97">
            <v>-1121860.68</v>
          </cell>
          <cell r="L97">
            <v>-787579.99000000209</v>
          </cell>
          <cell r="M97">
            <v>-1214974.7599999998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-6245296.3600000013</v>
          </cell>
        </row>
        <row r="98">
          <cell r="F98">
            <v>875467</v>
          </cell>
          <cell r="G98" t="str">
            <v>Resultado após PDD</v>
          </cell>
          <cell r="H98">
            <v>8221107.3250302318</v>
          </cell>
          <cell r="I98">
            <v>7822218.4411310777</v>
          </cell>
          <cell r="J98">
            <v>6549434.4143957002</v>
          </cell>
          <cell r="K98">
            <v>7674551.472923601</v>
          </cell>
          <cell r="L98">
            <v>7347386.3595566805</v>
          </cell>
          <cell r="M98">
            <v>7663631.8557065092</v>
          </cell>
          <cell r="N98">
            <v>7128822.6255159406</v>
          </cell>
          <cell r="O98">
            <v>6969045.0657595778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59376197.560019314</v>
          </cell>
        </row>
        <row r="99">
          <cell r="F99">
            <v>875469</v>
          </cell>
          <cell r="G99" t="str">
            <v xml:space="preserve">REC CRED BAIXADO ENQUADR-GANHO     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1618.18</v>
          </cell>
          <cell r="M99">
            <v>8741.84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10360.02</v>
          </cell>
        </row>
        <row r="100">
          <cell r="F100" t="str">
            <v>Taxa de Juros Internos</v>
          </cell>
          <cell r="G100" t="str">
            <v xml:space="preserve">REC CRED BAIXADO NAO ENQ-GANHO     </v>
          </cell>
          <cell r="H100">
            <v>2.0712999999999999E-2</v>
          </cell>
          <cell r="I100">
            <v>1.9304000000000002E-2</v>
          </cell>
          <cell r="J100">
            <v>1.8769999999999998E-2</v>
          </cell>
          <cell r="K100">
            <v>1.9716000000000001E-2</v>
          </cell>
          <cell r="L100">
            <v>2.0653000000000001E-2</v>
          </cell>
          <cell r="M100">
            <v>1.9567000000000001E-2</v>
          </cell>
          <cell r="N100">
            <v>2.1842E-2</v>
          </cell>
          <cell r="O100">
            <v>1.8742999999999999E-2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-238.85</v>
          </cell>
        </row>
        <row r="101">
          <cell r="F101">
            <v>875529</v>
          </cell>
          <cell r="G101" t="str">
            <v>CASCADA</v>
          </cell>
          <cell r="H101">
            <v>312131.71000000002</v>
          </cell>
          <cell r="I101">
            <v>277376.15000000002</v>
          </cell>
          <cell r="J101">
            <v>289954.61</v>
          </cell>
          <cell r="K101">
            <v>290243.09000000003</v>
          </cell>
          <cell r="L101">
            <v>310847.65999999997</v>
          </cell>
          <cell r="M101">
            <v>242137.3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1722690.52</v>
          </cell>
        </row>
        <row r="102">
          <cell r="F102">
            <v>875833</v>
          </cell>
          <cell r="G102" t="str">
            <v>PRODUTOS FINANCEIROS</v>
          </cell>
          <cell r="H102">
            <v>5485733.5499999998</v>
          </cell>
          <cell r="I102">
            <v>5367898.379999999</v>
          </cell>
          <cell r="J102">
            <v>5090497.6399999997</v>
          </cell>
          <cell r="K102">
            <v>5270352.080000001</v>
          </cell>
          <cell r="L102">
            <v>5055123.620000001</v>
          </cell>
          <cell r="M102">
            <v>4949529.7699999996</v>
          </cell>
          <cell r="N102">
            <v>5658277.629999999</v>
          </cell>
          <cell r="O102">
            <v>5018965.7299999986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41896378.400000006</v>
          </cell>
        </row>
        <row r="103">
          <cell r="F103">
            <v>876252</v>
          </cell>
          <cell r="G103" t="str">
            <v>CUSTOS FINANCEIROS</v>
          </cell>
          <cell r="H103">
            <v>-1159714.47568977</v>
          </cell>
          <cell r="I103">
            <v>-1115671.2531539202</v>
          </cell>
          <cell r="J103">
            <v>-979293.8374992999</v>
          </cell>
          <cell r="K103">
            <v>-992108.48711640004</v>
          </cell>
          <cell r="L103">
            <v>-1176168.7800433198</v>
          </cell>
          <cell r="M103">
            <v>-1111546.8046684898</v>
          </cell>
          <cell r="N103">
            <v>-1168257.46091906</v>
          </cell>
          <cell r="O103">
            <v>-997828.39964541991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-8700589.4987356793</v>
          </cell>
        </row>
        <row r="104">
          <cell r="F104">
            <v>876272</v>
          </cell>
          <cell r="G104" t="str">
            <v>MARGEM DE INTERMEDIACÃO</v>
          </cell>
          <cell r="H104">
            <v>4326019.0743102301</v>
          </cell>
          <cell r="I104">
            <v>4252227.1268460788</v>
          </cell>
          <cell r="J104">
            <v>4111203.8025006996</v>
          </cell>
          <cell r="K104">
            <v>4278243.5928836009</v>
          </cell>
          <cell r="L104">
            <v>3878954.8399566812</v>
          </cell>
          <cell r="M104">
            <v>3837982.9653315097</v>
          </cell>
          <cell r="N104">
            <v>4490020.1690809391</v>
          </cell>
          <cell r="O104">
            <v>4021137.3303545788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33195788.901264325</v>
          </cell>
        </row>
        <row r="105">
          <cell r="F105">
            <v>944732</v>
          </cell>
          <cell r="G105" t="str">
            <v>Provisão para Insolvências</v>
          </cell>
          <cell r="H105">
            <v>-836754.24</v>
          </cell>
          <cell r="I105">
            <v>-925601.75</v>
          </cell>
          <cell r="J105">
            <v>-1358524.94</v>
          </cell>
          <cell r="K105">
            <v>-1121860.68</v>
          </cell>
          <cell r="L105">
            <v>-787579.99000000209</v>
          </cell>
          <cell r="M105">
            <v>-440819.76</v>
          </cell>
          <cell r="N105">
            <v>-1926499.29</v>
          </cell>
          <cell r="O105">
            <v>-1227988.2100000002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-8625628.8600000013</v>
          </cell>
        </row>
        <row r="106">
          <cell r="F106">
            <v>944734</v>
          </cell>
          <cell r="G106" t="str">
            <v>MARGEM DE INTERMEDIACÃO (Líquida)</v>
          </cell>
          <cell r="H106">
            <v>3489264.8343102299</v>
          </cell>
          <cell r="I106">
            <v>3326625.3768460788</v>
          </cell>
          <cell r="J106">
            <v>2752678.8625006997</v>
          </cell>
          <cell r="K106">
            <v>3156382.9128836012</v>
          </cell>
          <cell r="L106">
            <v>3091374.8499566792</v>
          </cell>
          <cell r="M106">
            <v>3397163.2053315099</v>
          </cell>
          <cell r="N106">
            <v>2563520.8790809391</v>
          </cell>
          <cell r="O106">
            <v>2793149.1203545788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24570160.041264325</v>
          </cell>
        </row>
        <row r="107">
          <cell r="F107">
            <v>944736</v>
          </cell>
          <cell r="G107" t="str">
            <v>Comissões</v>
          </cell>
          <cell r="H107">
            <v>5519225.7700000014</v>
          </cell>
          <cell r="I107">
            <v>4941677.9400000004</v>
          </cell>
          <cell r="J107">
            <v>4834376</v>
          </cell>
          <cell r="K107">
            <v>5241412.33</v>
          </cell>
          <cell r="L107">
            <v>5036143.18</v>
          </cell>
          <cell r="M107">
            <v>4957480.3499999996</v>
          </cell>
          <cell r="N107">
            <v>5348840.7</v>
          </cell>
          <cell r="O107">
            <v>4891510.8099999996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40770667.079999998</v>
          </cell>
        </row>
        <row r="108">
          <cell r="F108">
            <v>944738</v>
          </cell>
          <cell r="G108" t="str">
            <v>MARGEM BÁSICA LÍQUIDA  (MBL)</v>
          </cell>
          <cell r="H108">
            <v>9008490.6043102313</v>
          </cell>
          <cell r="I108">
            <v>8268303.3168460792</v>
          </cell>
          <cell r="J108">
            <v>7587054.8625006992</v>
          </cell>
          <cell r="K108">
            <v>8397795.2428836003</v>
          </cell>
          <cell r="L108">
            <v>8127518.0299566789</v>
          </cell>
          <cell r="M108">
            <v>8354643.5553315096</v>
          </cell>
          <cell r="N108">
            <v>7912361.5790809393</v>
          </cell>
          <cell r="O108">
            <v>7684659.9303545784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65340827.121264324</v>
          </cell>
        </row>
        <row r="109">
          <cell r="F109">
            <v>944740</v>
          </cell>
          <cell r="G109" t="str">
            <v>Outros Resultados Operacionais</v>
          </cell>
          <cell r="H109">
            <v>-101879.83</v>
          </cell>
          <cell r="I109">
            <v>213103.9</v>
          </cell>
          <cell r="J109">
            <v>-442096.68</v>
          </cell>
          <cell r="K109">
            <v>-67629</v>
          </cell>
          <cell r="L109">
            <v>-142452.94</v>
          </cell>
          <cell r="M109">
            <v>-61057.22</v>
          </cell>
          <cell r="N109">
            <v>-100922.22</v>
          </cell>
          <cell r="O109">
            <v>-94362.77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-797296.76</v>
          </cell>
        </row>
        <row r="110">
          <cell r="F110">
            <v>944752</v>
          </cell>
          <cell r="G110" t="str">
            <v>RESULTADO antes de Impostos</v>
          </cell>
          <cell r="H110">
            <v>8906610.7743102312</v>
          </cell>
          <cell r="I110">
            <v>8481407.2168460786</v>
          </cell>
          <cell r="J110">
            <v>7144958.1825006995</v>
          </cell>
          <cell r="K110">
            <v>8330166.2428836003</v>
          </cell>
          <cell r="L110">
            <v>7985065.0899566785</v>
          </cell>
          <cell r="M110">
            <v>8293586.3353315098</v>
          </cell>
          <cell r="N110">
            <v>7811439.3590809396</v>
          </cell>
          <cell r="O110">
            <v>7590297.1603545789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64543530.361264326</v>
          </cell>
        </row>
        <row r="111">
          <cell r="F111">
            <v>944762</v>
          </cell>
          <cell r="G111" t="str">
            <v>PIS/COFINS + ISSQN</v>
          </cell>
          <cell r="H111">
            <v>-685503.44927999994</v>
          </cell>
          <cell r="I111">
            <v>-659188.775715</v>
          </cell>
          <cell r="J111">
            <v>-595523.76810499991</v>
          </cell>
          <cell r="K111">
            <v>-655614.76995999995</v>
          </cell>
          <cell r="L111">
            <v>-637678.7304</v>
          </cell>
          <cell r="M111">
            <v>-629954.47962500004</v>
          </cell>
          <cell r="N111">
            <v>-682616.73356499989</v>
          </cell>
          <cell r="O111">
            <v>-621252.09459499991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-5167332.8012450002</v>
          </cell>
        </row>
        <row r="112">
          <cell r="F112">
            <v>944764</v>
          </cell>
          <cell r="G112" t="str">
            <v>RESULTADO</v>
          </cell>
          <cell r="H112">
            <v>8221107.3250302309</v>
          </cell>
          <cell r="I112">
            <v>7822218.4411310786</v>
          </cell>
          <cell r="J112">
            <v>6549434.4143956993</v>
          </cell>
          <cell r="K112">
            <v>7674551.4729236001</v>
          </cell>
          <cell r="L112">
            <v>7347386.3595566787</v>
          </cell>
          <cell r="M112">
            <v>7663631.8557065101</v>
          </cell>
          <cell r="N112">
            <v>7128822.6255159397</v>
          </cell>
          <cell r="O112">
            <v>6969045.0657595787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59376197.560019329</v>
          </cell>
        </row>
        <row r="113">
          <cell r="F113">
            <v>944766</v>
          </cell>
          <cell r="G113" t="str">
            <v xml:space="preserve">DESP PROV OTS CRED ENQUADRADOS     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F114">
            <v>944768</v>
          </cell>
          <cell r="G114" t="str">
            <v xml:space="preserve">DESP PR BX-OT CRED NAO ENQ RIR     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F115" t="str">
            <v>P&amp;C - Rentabilidade</v>
          </cell>
          <cell r="G115" t="str">
            <v xml:space="preserve">DESP PR BX-OTS CRED ENQUAD RIR     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F116">
            <v>944782</v>
          </cell>
          <cell r="G116" t="str">
            <v xml:space="preserve">DESP PR OTS CRED-AJUST P/REVER     </v>
          </cell>
          <cell r="H116">
            <v>-101793.27</v>
          </cell>
          <cell r="I116">
            <v>-92940.74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59376197.560019314</v>
          </cell>
        </row>
        <row r="117">
          <cell r="F117">
            <v>945782</v>
          </cell>
          <cell r="G117" t="str">
            <v>Obs:-  Saldo Médio do mês de Junho/2003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-324043.67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-324043.67</v>
          </cell>
        </row>
        <row r="118">
          <cell r="F118">
            <v>945784</v>
          </cell>
          <cell r="G118" t="str">
            <v xml:space="preserve">           O valor de Financiamento cta 127185 - VISA-FIN-PORTAD-P FISICAS foi ajustado em R$ 21.157.139,40 em virtude do cálculo do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-311101.59999999998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-311101.59999999998</v>
          </cell>
        </row>
        <row r="119">
          <cell r="F119">
            <v>945806</v>
          </cell>
          <cell r="G119" t="str">
            <v xml:space="preserve">           do saldo médio ter sido prejudicado no decorrer do mês, em virtude de vários lançamentos,  cuja regularização ocorreu no dia 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F120">
            <v>945812</v>
          </cell>
          <cell r="G120" t="str">
            <v xml:space="preserve">           30/06/2003  pelo valor de R$ 40.076.381,93 .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F121">
            <v>946051</v>
          </cell>
          <cell r="G121" t="str">
            <v xml:space="preserve">           O ajuste de R$ 21.157.139,40 no Saldo Médio foi obtido pelo calculo da média do saldo final da conta de financiamento</v>
          </cell>
          <cell r="H121">
            <v>-189462.67</v>
          </cell>
          <cell r="I121">
            <v>103675.61</v>
          </cell>
          <cell r="J121">
            <v>66308.45</v>
          </cell>
          <cell r="K121">
            <v>59825.37</v>
          </cell>
          <cell r="L121">
            <v>-40346.76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-1.4551915228366852E-11</v>
          </cell>
        </row>
        <row r="122">
          <cell r="F122" t="str">
            <v>AJST_GER</v>
          </cell>
          <cell r="G122" t="str">
            <v xml:space="preserve">           127185 - VISA-FIN-PORTAD-P FISICAS  dos dias 02/06/2003 e dia 30/06/2003, cujos valores são:-</v>
          </cell>
          <cell r="H122">
            <v>-1079</v>
          </cell>
          <cell r="L122">
            <v>-56021</v>
          </cell>
          <cell r="T122">
            <v>-57100</v>
          </cell>
        </row>
        <row r="123">
          <cell r="G123" t="str">
            <v xml:space="preserve">           R$ 52.875.555,79   e   R$ 56.692.530,99 .</v>
          </cell>
        </row>
        <row r="124">
          <cell r="G124" t="str">
            <v>Resultado após PDD</v>
          </cell>
          <cell r="H124">
            <v>8222186.3250302318</v>
          </cell>
          <cell r="I124">
            <v>7822218.4411310777</v>
          </cell>
          <cell r="J124">
            <v>6549434.4143957002</v>
          </cell>
          <cell r="K124">
            <v>7674551.472923601</v>
          </cell>
          <cell r="L124">
            <v>7347386.3595566805</v>
          </cell>
          <cell r="M124">
            <v>6889518.1733115073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44504170.956348792</v>
          </cell>
        </row>
        <row r="125">
          <cell r="G125" t="str">
            <v xml:space="preserve">           Saldo Médio contábil  -  R$ 33.626.903,62</v>
          </cell>
        </row>
        <row r="126">
          <cell r="F126" t="str">
            <v>Taxa de Juros Internos</v>
          </cell>
          <cell r="G126" t="str">
            <v xml:space="preserve">           Ajuste Saldo Médio    -  R$ 21.157.139,40</v>
          </cell>
          <cell r="H126">
            <v>2.0712999999999999E-2</v>
          </cell>
          <cell r="I126">
            <v>1.9304000000000002E-2</v>
          </cell>
          <cell r="J126">
            <v>1.8769999999999998E-2</v>
          </cell>
          <cell r="K126">
            <v>1.9716000000000001E-2</v>
          </cell>
          <cell r="L126">
            <v>2.0653000000000001E-2</v>
          </cell>
          <cell r="M126">
            <v>1.9567000000000001E-2</v>
          </cell>
        </row>
        <row r="127">
          <cell r="G127" t="str">
            <v xml:space="preserve">           Saldo Médio Final       -  R$ 54.784.043,02</v>
          </cell>
        </row>
        <row r="128">
          <cell r="G128" t="str">
            <v>PRODUTOS FINANCEIROS</v>
          </cell>
          <cell r="H128">
            <v>5485733.5499999998</v>
          </cell>
          <cell r="I128">
            <v>5367898.379999999</v>
          </cell>
          <cell r="J128">
            <v>5090497.6399999997</v>
          </cell>
          <cell r="K128">
            <v>5270352.080000001</v>
          </cell>
          <cell r="L128">
            <v>5055123.620000001</v>
          </cell>
          <cell r="M128">
            <v>4949529.7699999996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31219135.039999995</v>
          </cell>
        </row>
        <row r="129">
          <cell r="G129" t="str">
            <v>CUSTOS FINANCEIROS</v>
          </cell>
          <cell r="H129">
            <v>-1159714.47568977</v>
          </cell>
          <cell r="I129">
            <v>-1115671.2531539202</v>
          </cell>
          <cell r="J129">
            <v>-979293.8374992999</v>
          </cell>
          <cell r="K129">
            <v>-992108.48711640004</v>
          </cell>
          <cell r="L129">
            <v>-1176168.7800433198</v>
          </cell>
          <cell r="M129">
            <v>-1111546.8046684898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-6534503.6381711997</v>
          </cell>
        </row>
        <row r="130">
          <cell r="F130">
            <v>875529</v>
          </cell>
          <cell r="G130" t="str">
            <v>RECUP CRED BAIXADOS-POS 2000       = valor contabilizado no Total Banco - Empresa 5398-Banespa Serviços</v>
          </cell>
          <cell r="H130">
            <v>4326019.0743102301</v>
          </cell>
          <cell r="I130">
            <v>4252227.1268460788</v>
          </cell>
          <cell r="J130">
            <v>4111203.8025006996</v>
          </cell>
          <cell r="K130">
            <v>4278243.5928836009</v>
          </cell>
          <cell r="L130">
            <v>3878954.8399566812</v>
          </cell>
          <cell r="M130">
            <v>3837982.9653315097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24684631.401828796</v>
          </cell>
        </row>
        <row r="131">
          <cell r="G131" t="str">
            <v>Provisão para Insolvências</v>
          </cell>
          <cell r="H131">
            <v>-836754.24</v>
          </cell>
          <cell r="I131">
            <v>-925601.75</v>
          </cell>
          <cell r="J131">
            <v>-1358524.94</v>
          </cell>
          <cell r="K131">
            <v>-1121860.68</v>
          </cell>
          <cell r="L131">
            <v>-787579.99000000209</v>
          </cell>
          <cell r="M131">
            <v>-1214974.7599999998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-6245296.3600000013</v>
          </cell>
        </row>
        <row r="132">
          <cell r="G132" t="str">
            <v>MARGEM DE INTERMEDIACÃO (Líquida)</v>
          </cell>
          <cell r="H132">
            <v>3489264.8343102299</v>
          </cell>
          <cell r="I132">
            <v>3326625.3768460788</v>
          </cell>
          <cell r="J132">
            <v>2752678.8625006997</v>
          </cell>
          <cell r="K132">
            <v>3156382.9128836012</v>
          </cell>
          <cell r="L132">
            <v>3091374.8499566792</v>
          </cell>
          <cell r="M132">
            <v>2623008.2053315099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18439335.041828796</v>
          </cell>
        </row>
        <row r="133">
          <cell r="G133" t="str">
            <v>Comissões</v>
          </cell>
          <cell r="H133">
            <v>5519225.7700000014</v>
          </cell>
          <cell r="I133">
            <v>4941677.9400000004</v>
          </cell>
          <cell r="J133">
            <v>4834376</v>
          </cell>
          <cell r="K133">
            <v>5241412.33</v>
          </cell>
          <cell r="L133">
            <v>5036143.18</v>
          </cell>
          <cell r="M133">
            <v>4957525.5799999991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30530315.57</v>
          </cell>
        </row>
        <row r="134">
          <cell r="G134" t="str">
            <v>MARGEM DA ATIVIDADE PRINCIPAL (MAP)</v>
          </cell>
          <cell r="H134">
            <v>9008490.6043102313</v>
          </cell>
          <cell r="I134">
            <v>8268303.3168460792</v>
          </cell>
          <cell r="J134">
            <v>7587054.8625006992</v>
          </cell>
          <cell r="K134">
            <v>8397795.2428836003</v>
          </cell>
          <cell r="L134">
            <v>8127518.0299566789</v>
          </cell>
          <cell r="M134">
            <v>7580533.7853315091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48969650.611828797</v>
          </cell>
        </row>
        <row r="135">
          <cell r="F135" t="str">
            <v>PDD</v>
          </cell>
          <cell r="G135" t="str">
            <v>PDD - Provisão p/ Devedores Duvidosos</v>
          </cell>
          <cell r="H135">
            <v>-836754.24</v>
          </cell>
          <cell r="I135">
            <v>-925601.75</v>
          </cell>
          <cell r="J135">
            <v>-1358524.94</v>
          </cell>
          <cell r="K135">
            <v>-1121860.68</v>
          </cell>
          <cell r="L135">
            <v>-787579.99000000209</v>
          </cell>
          <cell r="M135">
            <v>-440819.75999999978</v>
          </cell>
          <cell r="N135">
            <v>-594796.9</v>
          </cell>
          <cell r="O135">
            <v>-1227988.2100000002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-7293926.4700000016</v>
          </cell>
        </row>
        <row r="136">
          <cell r="F136">
            <v>875467</v>
          </cell>
          <cell r="G136" t="str">
            <v xml:space="preserve">REC CRED BAIXADO ENQUADR-BAIXA     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14390.65</v>
          </cell>
          <cell r="M136">
            <v>207816.61</v>
          </cell>
          <cell r="N136">
            <v>0</v>
          </cell>
          <cell r="O136">
            <v>137004.82999999999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359212.08999999997</v>
          </cell>
        </row>
        <row r="137">
          <cell r="F137">
            <v>875469</v>
          </cell>
          <cell r="G137" t="str">
            <v xml:space="preserve">REC CRED BAIXADO ENQUADR-GANHO     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1618.18</v>
          </cell>
          <cell r="M137">
            <v>8741.84</v>
          </cell>
          <cell r="N137">
            <v>0</v>
          </cell>
          <cell r="O137">
            <v>12910.17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23270.190000000002</v>
          </cell>
        </row>
        <row r="138">
          <cell r="F138">
            <v>875473</v>
          </cell>
          <cell r="G138" t="str">
            <v xml:space="preserve">REC CRED BAIXADO NAO ENQ-GANHO     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-238.85</v>
          </cell>
          <cell r="N138">
            <v>0</v>
          </cell>
          <cell r="O138">
            <v>-48.1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-286.95</v>
          </cell>
        </row>
        <row r="139">
          <cell r="F139">
            <v>875529</v>
          </cell>
          <cell r="G139" t="str">
            <v xml:space="preserve">RECUP CRED BAIXADOS-POS 2000       </v>
          </cell>
          <cell r="H139">
            <v>312131.71000000002</v>
          </cell>
          <cell r="I139">
            <v>277376.15000000002</v>
          </cell>
          <cell r="J139">
            <v>289954.61</v>
          </cell>
          <cell r="K139">
            <v>290243.09000000003</v>
          </cell>
          <cell r="L139">
            <v>310847.65999999997</v>
          </cell>
          <cell r="M139">
            <v>242137.3</v>
          </cell>
          <cell r="N139">
            <v>0</v>
          </cell>
          <cell r="O139">
            <v>111447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1834137.52</v>
          </cell>
        </row>
        <row r="140">
          <cell r="F140">
            <v>875833</v>
          </cell>
          <cell r="G140" t="str">
            <v xml:space="preserve">RECUP DESP-DESCONTO CONCED-CARTOES 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71603.91</v>
          </cell>
          <cell r="M140">
            <v>22525.65</v>
          </cell>
          <cell r="N140">
            <v>0</v>
          </cell>
          <cell r="O140">
            <v>15741.76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109871.31999999999</v>
          </cell>
        </row>
        <row r="141">
          <cell r="F141">
            <v>876252</v>
          </cell>
          <cell r="G141" t="str">
            <v xml:space="preserve">OPER CRED LIQUID DUVIDOSA-DX       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</sheetData>
      <sheetData sheetId="8" refreshError="1">
        <row r="2">
          <cell r="L2" t="str">
            <v>OPERAÇÕES - CARTÃO DE CRÉDITO</v>
          </cell>
        </row>
        <row r="4">
          <cell r="M4" t="str">
            <v>MASTERCARD</v>
          </cell>
          <cell r="N4" t="str">
            <v>MASTERCARD</v>
          </cell>
        </row>
        <row r="5">
          <cell r="G5" t="str">
            <v>Preliminar</v>
          </cell>
        </row>
        <row r="6">
          <cell r="F6">
            <v>37868</v>
          </cell>
          <cell r="L6" t="str">
            <v>Demonstrativo de Resultado  -  2.003</v>
          </cell>
        </row>
        <row r="8">
          <cell r="X8" t="str">
            <v>Em R$</v>
          </cell>
        </row>
        <row r="9">
          <cell r="F9" t="str">
            <v>Cta</v>
          </cell>
          <cell r="G9" t="str">
            <v>D e s c r i ç ã o</v>
          </cell>
          <cell r="H9">
            <v>37529</v>
          </cell>
          <cell r="I9">
            <v>37560</v>
          </cell>
          <cell r="J9">
            <v>37590</v>
          </cell>
          <cell r="K9">
            <v>37621</v>
          </cell>
          <cell r="L9">
            <v>37652</v>
          </cell>
          <cell r="M9">
            <v>37680</v>
          </cell>
          <cell r="N9">
            <v>37711</v>
          </cell>
          <cell r="O9">
            <v>37741</v>
          </cell>
          <cell r="P9">
            <v>37772</v>
          </cell>
          <cell r="Q9">
            <v>37802</v>
          </cell>
          <cell r="R9">
            <v>37833</v>
          </cell>
          <cell r="S9">
            <v>37864</v>
          </cell>
          <cell r="T9">
            <v>37894</v>
          </cell>
          <cell r="U9">
            <v>37925</v>
          </cell>
          <cell r="V9">
            <v>37955</v>
          </cell>
          <cell r="W9">
            <v>37986</v>
          </cell>
          <cell r="X9" t="str">
            <v>Acumulado 2003</v>
          </cell>
        </row>
        <row r="10">
          <cell r="G10" t="str">
            <v>Financiamentos</v>
          </cell>
          <cell r="H10">
            <v>0</v>
          </cell>
          <cell r="I10">
            <v>3.66</v>
          </cell>
          <cell r="J10">
            <v>-29.98</v>
          </cell>
          <cell r="K10">
            <v>2211.8200000000002</v>
          </cell>
          <cell r="L10">
            <v>21647.5</v>
          </cell>
          <cell r="M10">
            <v>126949.38</v>
          </cell>
          <cell r="N10">
            <v>403706.44</v>
          </cell>
          <cell r="O10">
            <v>677892.08</v>
          </cell>
          <cell r="P10">
            <v>995440.9</v>
          </cell>
          <cell r="Q10">
            <v>1616601.73</v>
          </cell>
          <cell r="R10">
            <v>2906747.42</v>
          </cell>
          <cell r="S10">
            <v>5012218.0599999996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1470150.4387499997</v>
          </cell>
        </row>
        <row r="11">
          <cell r="F11">
            <v>127321</v>
          </cell>
          <cell r="G11" t="str">
            <v xml:space="preserve">MCARD-VRS FAT ANUIDADES PARCELADAS 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F12">
            <v>127322</v>
          </cell>
          <cell r="G12" t="str">
            <v xml:space="preserve">MCARD-ENC A FAT PARCELADO/ACORDO   </v>
          </cell>
          <cell r="H12">
            <v>0</v>
          </cell>
          <cell r="I12">
            <v>0</v>
          </cell>
          <cell r="J12">
            <v>0</v>
          </cell>
          <cell r="K12">
            <v>17.02</v>
          </cell>
          <cell r="L12">
            <v>179.5</v>
          </cell>
          <cell r="M12">
            <v>647.23</v>
          </cell>
          <cell r="N12">
            <v>1001.69</v>
          </cell>
          <cell r="O12">
            <v>1476.41</v>
          </cell>
          <cell r="P12">
            <v>6077.21</v>
          </cell>
          <cell r="Q12">
            <v>13408.91</v>
          </cell>
          <cell r="R12">
            <v>26251.3</v>
          </cell>
          <cell r="S12">
            <v>40595.43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11204.71</v>
          </cell>
        </row>
        <row r="13">
          <cell r="F13">
            <v>127323</v>
          </cell>
          <cell r="G13" t="str">
            <v>(-)MCARD-ENC PROC PARC/ACORDO-R APR</v>
          </cell>
          <cell r="H13">
            <v>0</v>
          </cell>
          <cell r="I13">
            <v>0</v>
          </cell>
          <cell r="J13">
            <v>0</v>
          </cell>
          <cell r="K13">
            <v>-17.02</v>
          </cell>
          <cell r="L13">
            <v>-179.5</v>
          </cell>
          <cell r="M13">
            <v>-647.23</v>
          </cell>
          <cell r="N13">
            <v>-1001.69</v>
          </cell>
          <cell r="O13">
            <v>-1476.41</v>
          </cell>
          <cell r="P13">
            <v>-6077.21</v>
          </cell>
          <cell r="Q13">
            <v>-13408.91</v>
          </cell>
          <cell r="R13">
            <v>-26251.3</v>
          </cell>
          <cell r="S13">
            <v>-40595.43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-11204.71</v>
          </cell>
        </row>
        <row r="14">
          <cell r="F14">
            <v>127326</v>
          </cell>
          <cell r="G14" t="str">
            <v xml:space="preserve">MCARD-FIN-PORT-PRIV IND            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F15">
            <v>127327</v>
          </cell>
          <cell r="G15" t="str">
            <v xml:space="preserve">MCARD-FIN-ENCARGOS A REC-IND       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F16">
            <v>127328</v>
          </cell>
          <cell r="G16" t="str">
            <v xml:space="preserve">(-)MCARD-FIN-PRIV IND-RDS APR      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F17">
            <v>127329</v>
          </cell>
          <cell r="G17" t="str">
            <v xml:space="preserve">MCARD-FIN-PORT-PRIV COM            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F18">
            <v>127330</v>
          </cell>
          <cell r="G18" t="str">
            <v xml:space="preserve">MCARD-FIN-ENCARGOS A REC-COM       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F19">
            <v>127331</v>
          </cell>
          <cell r="G19" t="str">
            <v xml:space="preserve">(-)MCARD-FIN-PRIV COM-RDS APR      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F20">
            <v>127332</v>
          </cell>
          <cell r="G20" t="str">
            <v xml:space="preserve">MCARD-FIN-PORT-PRIV OUTROS         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F21">
            <v>127333</v>
          </cell>
          <cell r="G21" t="str">
            <v xml:space="preserve">MCARD-FIN-ENCARGOS A REC-OUTR      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F22">
            <v>127334</v>
          </cell>
          <cell r="G22" t="str">
            <v xml:space="preserve">(-)MCARD-FIN-PRIV OUTR-RDS APR    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F23">
            <v>127335</v>
          </cell>
          <cell r="G23" t="str">
            <v xml:space="preserve">MCARD-FIN-PORT-P FISICAS           </v>
          </cell>
          <cell r="H23">
            <v>0</v>
          </cell>
          <cell r="I23">
            <v>3.58</v>
          </cell>
          <cell r="J23">
            <v>-30.3</v>
          </cell>
          <cell r="K23">
            <v>2116.2600000000002</v>
          </cell>
          <cell r="L23">
            <v>19910.54</v>
          </cell>
          <cell r="M23">
            <v>116594.66</v>
          </cell>
          <cell r="N23">
            <v>383854.85</v>
          </cell>
          <cell r="O23">
            <v>637156.97</v>
          </cell>
          <cell r="P23">
            <v>926011.81</v>
          </cell>
          <cell r="Q23">
            <v>1475858.77</v>
          </cell>
          <cell r="R23">
            <v>2664408.35</v>
          </cell>
          <cell r="S23">
            <v>4642866.59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1358332.8174999999</v>
          </cell>
        </row>
        <row r="24">
          <cell r="F24">
            <v>127336</v>
          </cell>
          <cell r="G24" t="str">
            <v xml:space="preserve">MCARD-ENCARGOS A FAT ROTATIVOS-PF  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F25">
            <v>127337</v>
          </cell>
          <cell r="G25" t="str">
            <v xml:space="preserve">(-)MCARD-FIN-P FISICAS-RDS APR     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F26">
            <v>127338</v>
          </cell>
          <cell r="G26" t="str">
            <v xml:space="preserve">ENQUADRADO FINANC PESSOA FISICA    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F27">
            <v>127339</v>
          </cell>
          <cell r="G27" t="str">
            <v xml:space="preserve">MCARD-FIN PARCELADO COM JUROS-PF   </v>
          </cell>
          <cell r="H27">
            <v>0</v>
          </cell>
          <cell r="I27">
            <v>0</v>
          </cell>
          <cell r="J27">
            <v>0</v>
          </cell>
          <cell r="K27">
            <v>70.680000000000007</v>
          </cell>
          <cell r="L27">
            <v>1465.29</v>
          </cell>
          <cell r="M27">
            <v>4037.76</v>
          </cell>
          <cell r="N27">
            <v>5216.6000000000004</v>
          </cell>
          <cell r="O27">
            <v>8379.8700000000008</v>
          </cell>
          <cell r="P27">
            <v>26697.53</v>
          </cell>
          <cell r="Q27">
            <v>70268.710000000006</v>
          </cell>
          <cell r="R27">
            <v>142981.12</v>
          </cell>
          <cell r="S27">
            <v>207505.68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58319.07</v>
          </cell>
        </row>
        <row r="28">
          <cell r="F28">
            <v>127340</v>
          </cell>
          <cell r="G28" t="str">
            <v xml:space="preserve">MCARD-FIN PARCELADO ACORDO-PF      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663.39</v>
          </cell>
          <cell r="R28">
            <v>3604.46</v>
          </cell>
          <cell r="S28">
            <v>8370.59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1579.8050000000001</v>
          </cell>
        </row>
        <row r="29">
          <cell r="F29">
            <v>127341</v>
          </cell>
          <cell r="G29" t="str">
            <v xml:space="preserve">MCARD-ACORDO                       </v>
          </cell>
          <cell r="H29">
            <v>0</v>
          </cell>
          <cell r="I29">
            <v>0.08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22.41</v>
          </cell>
          <cell r="S29">
            <v>61.96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10.546250000000001</v>
          </cell>
        </row>
        <row r="30">
          <cell r="F30">
            <v>127342</v>
          </cell>
          <cell r="G30" t="str">
            <v>MCARD-ENCARGOS PROC PARC ACORDO-PFC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F31">
            <v>127343</v>
          </cell>
          <cell r="G31" t="str">
            <v xml:space="preserve">MCARD-ENCARGOS A FAT PARC C/JRS    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F32">
            <v>127344</v>
          </cell>
          <cell r="G32" t="str">
            <v xml:space="preserve">MCARD-PARCELADO                    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16.420000000000002</v>
          </cell>
          <cell r="M32">
            <v>72.2</v>
          </cell>
          <cell r="N32">
            <v>151.12</v>
          </cell>
          <cell r="O32">
            <v>355.88</v>
          </cell>
          <cell r="P32">
            <v>497.15</v>
          </cell>
          <cell r="Q32">
            <v>1618.81</v>
          </cell>
          <cell r="R32">
            <v>3754.36</v>
          </cell>
          <cell r="S32">
            <v>5237.66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1462.95</v>
          </cell>
        </row>
        <row r="33">
          <cell r="F33">
            <v>127345</v>
          </cell>
          <cell r="G33" t="str">
            <v xml:space="preserve">MCARD-PARCELADO-RRF                </v>
          </cell>
          <cell r="H33">
            <v>0</v>
          </cell>
          <cell r="I33">
            <v>0</v>
          </cell>
          <cell r="J33">
            <v>0</v>
          </cell>
          <cell r="K33">
            <v>0.42</v>
          </cell>
          <cell r="L33">
            <v>4.33</v>
          </cell>
          <cell r="M33">
            <v>4.8</v>
          </cell>
          <cell r="N33">
            <v>21.27</v>
          </cell>
          <cell r="O33">
            <v>12.67</v>
          </cell>
          <cell r="P33">
            <v>59.98</v>
          </cell>
          <cell r="Q33">
            <v>0.01</v>
          </cell>
          <cell r="R33">
            <v>435.46</v>
          </cell>
          <cell r="S33">
            <v>517.53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132.00624999999999</v>
          </cell>
        </row>
        <row r="34">
          <cell r="F34">
            <v>127346</v>
          </cell>
          <cell r="G34" t="str">
            <v xml:space="preserve">(-)MCARD-PARCELADO-RDS APROPRIAR  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-0.45</v>
          </cell>
          <cell r="N34">
            <v>-0.36</v>
          </cell>
          <cell r="O34">
            <v>0.11</v>
          </cell>
          <cell r="P34">
            <v>-20.09</v>
          </cell>
          <cell r="Q34">
            <v>0.01</v>
          </cell>
          <cell r="R34">
            <v>-56.58</v>
          </cell>
          <cell r="S34">
            <v>-69.87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-18.403750000000002</v>
          </cell>
        </row>
        <row r="35">
          <cell r="F35">
            <v>127347</v>
          </cell>
          <cell r="G35" t="str">
            <v xml:space="preserve">MCARD-ACORDO-RRF                   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-0.83</v>
          </cell>
          <cell r="S35">
            <v>10.15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1.165</v>
          </cell>
        </row>
        <row r="36">
          <cell r="F36">
            <v>127348</v>
          </cell>
          <cell r="G36" t="str">
            <v xml:space="preserve">(-)MCARD-ACORDOS-RDS APROPR        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-0.28999999999999998</v>
          </cell>
          <cell r="S36">
            <v>-0.28999999999999998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-7.2499999999999995E-2</v>
          </cell>
        </row>
        <row r="37">
          <cell r="F37">
            <v>127349</v>
          </cell>
          <cell r="G37" t="str">
            <v xml:space="preserve">MCARD-ROTATIVO                     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39.71</v>
          </cell>
          <cell r="M37">
            <v>5137.78</v>
          </cell>
          <cell r="N37">
            <v>10913.21</v>
          </cell>
          <cell r="O37">
            <v>26147.06</v>
          </cell>
          <cell r="P37">
            <v>36724.480000000003</v>
          </cell>
          <cell r="Q37">
            <v>39904.629999999997</v>
          </cell>
          <cell r="R37">
            <v>66390.47</v>
          </cell>
          <cell r="S37">
            <v>114151.51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37426.106249999997</v>
          </cell>
        </row>
        <row r="38">
          <cell r="F38">
            <v>127351</v>
          </cell>
          <cell r="G38" t="str">
            <v xml:space="preserve">MCARD-ROTATIVO-MULTAS E JRS        </v>
          </cell>
          <cell r="H38">
            <v>0</v>
          </cell>
          <cell r="I38">
            <v>0</v>
          </cell>
          <cell r="J38">
            <v>0</v>
          </cell>
          <cell r="K38">
            <v>13.21</v>
          </cell>
          <cell r="L38">
            <v>3.13</v>
          </cell>
          <cell r="M38">
            <v>603.11</v>
          </cell>
          <cell r="N38">
            <v>1499.27</v>
          </cell>
          <cell r="O38">
            <v>4178.28</v>
          </cell>
          <cell r="P38">
            <v>3421.36</v>
          </cell>
          <cell r="Q38">
            <v>3957.71</v>
          </cell>
          <cell r="R38">
            <v>8967.07</v>
          </cell>
          <cell r="S38">
            <v>17420.13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5006.2574999999997</v>
          </cell>
        </row>
        <row r="39">
          <cell r="F39">
            <v>127352</v>
          </cell>
          <cell r="G39" t="str">
            <v xml:space="preserve">MCARD-ROTATIVO-RRF                 </v>
          </cell>
          <cell r="H39">
            <v>0</v>
          </cell>
          <cell r="I39">
            <v>0</v>
          </cell>
          <cell r="J39">
            <v>0.32</v>
          </cell>
          <cell r="K39">
            <v>11.25</v>
          </cell>
          <cell r="L39">
            <v>204.84</v>
          </cell>
          <cell r="M39">
            <v>508.12</v>
          </cell>
          <cell r="N39">
            <v>2050.4699999999998</v>
          </cell>
          <cell r="O39">
            <v>1650.87</v>
          </cell>
          <cell r="P39">
            <v>2054.31</v>
          </cell>
          <cell r="Q39">
            <v>24452.47</v>
          </cell>
          <cell r="R39">
            <v>16594.900000000001</v>
          </cell>
          <cell r="S39">
            <v>16366.04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7985.2525000000005</v>
          </cell>
        </row>
        <row r="40">
          <cell r="F40">
            <v>127353</v>
          </cell>
          <cell r="G40" t="str">
            <v xml:space="preserve">MCARD-ROTATIVO-RDS APROPR          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3.24</v>
          </cell>
          <cell r="M40">
            <v>-8.6</v>
          </cell>
          <cell r="N40">
            <v>0.01</v>
          </cell>
          <cell r="O40">
            <v>10.37</v>
          </cell>
          <cell r="P40">
            <v>-5.63</v>
          </cell>
          <cell r="Q40">
            <v>-122.78</v>
          </cell>
          <cell r="R40">
            <v>-353.48</v>
          </cell>
          <cell r="S40">
            <v>-219.62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-87.061250000000001</v>
          </cell>
        </row>
        <row r="41">
          <cell r="F41">
            <v>127386</v>
          </cell>
          <cell r="G41" t="str">
            <v xml:space="preserve">MCARD-ENQ PARCEL C/JUROS           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F42">
            <v>127387</v>
          </cell>
          <cell r="G42" t="str">
            <v xml:space="preserve">MCARD-ENQ PARCEL ACORDO           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G43" t="str">
            <v>Saques</v>
          </cell>
          <cell r="H43">
            <v>0</v>
          </cell>
          <cell r="I43">
            <v>0</v>
          </cell>
          <cell r="J43">
            <v>21.44</v>
          </cell>
          <cell r="K43">
            <v>518.61</v>
          </cell>
          <cell r="L43">
            <v>60981.04</v>
          </cell>
          <cell r="M43">
            <v>136755.35</v>
          </cell>
          <cell r="N43">
            <v>102044.49</v>
          </cell>
          <cell r="O43">
            <v>157642.88</v>
          </cell>
          <cell r="P43">
            <v>44633.91</v>
          </cell>
          <cell r="Q43">
            <v>501871.82</v>
          </cell>
          <cell r="R43">
            <v>618852.81000000006</v>
          </cell>
          <cell r="S43">
            <v>577626.68000000005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275051.12250000006</v>
          </cell>
        </row>
        <row r="44">
          <cell r="F44">
            <v>127354</v>
          </cell>
          <cell r="G44" t="str">
            <v>MCARD-SAQUES-PORT-PRIV IND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F45">
            <v>127358</v>
          </cell>
          <cell r="G45" t="str">
            <v>MCARD-SAQUES-ENCARG A REC-IND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F46">
            <v>127362</v>
          </cell>
          <cell r="G46" t="str">
            <v>MCARD-SAQUES-PORT-PRIV COM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F47">
            <v>127366</v>
          </cell>
          <cell r="G47" t="str">
            <v>MCARD-SAQUES-ENCARG A REC-COM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F48">
            <v>127372</v>
          </cell>
          <cell r="G48" t="str">
            <v>MCARD-SAQUES-PORT-PRIV OUTROS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F49">
            <v>127374</v>
          </cell>
          <cell r="G49" t="str">
            <v>MCARD-SAQUES-ENCARG A REC-OUTR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F50">
            <v>127378</v>
          </cell>
          <cell r="G50" t="str">
            <v>MCARD-SAQUES-PORT-P FISICAS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F51">
            <v>127380</v>
          </cell>
          <cell r="G51" t="str">
            <v>MCARD-ENQUADRADO CASH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F52">
            <v>127381</v>
          </cell>
          <cell r="G52" t="str">
            <v>MCARD-ENCARGOS SAQUE CASH-PF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F53">
            <v>127382</v>
          </cell>
          <cell r="G53" t="str">
            <v>MCARD-SAQUES-CASH</v>
          </cell>
          <cell r="H53">
            <v>0</v>
          </cell>
          <cell r="I53">
            <v>0</v>
          </cell>
          <cell r="J53">
            <v>21</v>
          </cell>
          <cell r="K53">
            <v>508.2</v>
          </cell>
          <cell r="L53">
            <v>59363.02</v>
          </cell>
          <cell r="M53">
            <v>130353.64</v>
          </cell>
          <cell r="N53">
            <v>97749.01</v>
          </cell>
          <cell r="O53">
            <v>148889.73000000001</v>
          </cell>
          <cell r="P53">
            <v>42376.41</v>
          </cell>
          <cell r="Q53">
            <v>485450.2</v>
          </cell>
          <cell r="R53">
            <v>570375.63</v>
          </cell>
          <cell r="S53">
            <v>558278.81000000006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261604.55625000002</v>
          </cell>
        </row>
        <row r="54">
          <cell r="F54">
            <v>127383</v>
          </cell>
          <cell r="G54" t="str">
            <v>MCARD-SAQUES-CASH-ENCARGOS</v>
          </cell>
          <cell r="H54">
            <v>0</v>
          </cell>
          <cell r="I54">
            <v>0</v>
          </cell>
          <cell r="J54">
            <v>0.31</v>
          </cell>
          <cell r="K54">
            <v>6.45</v>
          </cell>
          <cell r="L54">
            <v>1331.48</v>
          </cell>
          <cell r="M54">
            <v>6269.58</v>
          </cell>
          <cell r="N54">
            <v>3790.48</v>
          </cell>
          <cell r="O54">
            <v>8734.3700000000008</v>
          </cell>
          <cell r="P54">
            <v>2149.3000000000002</v>
          </cell>
          <cell r="Q54">
            <v>8450.64</v>
          </cell>
          <cell r="R54">
            <v>44479.87</v>
          </cell>
          <cell r="S54">
            <v>18021.169999999998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11653.36125</v>
          </cell>
        </row>
        <row r="55">
          <cell r="F55">
            <v>127384</v>
          </cell>
          <cell r="G55" t="str">
            <v>MCARD-SAQUES-CASH-RRF</v>
          </cell>
          <cell r="H55">
            <v>0</v>
          </cell>
          <cell r="I55">
            <v>0</v>
          </cell>
          <cell r="J55">
            <v>0.13</v>
          </cell>
          <cell r="K55">
            <v>3.92</v>
          </cell>
          <cell r="L55">
            <v>289.02999999999997</v>
          </cell>
          <cell r="M55">
            <v>138.47999999999999</v>
          </cell>
          <cell r="N55">
            <v>505</v>
          </cell>
          <cell r="O55">
            <v>15.2</v>
          </cell>
          <cell r="P55">
            <v>111.22</v>
          </cell>
          <cell r="Q55">
            <v>8166.01</v>
          </cell>
          <cell r="R55">
            <v>3975.97</v>
          </cell>
          <cell r="S55">
            <v>1430.19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1828.8875</v>
          </cell>
        </row>
        <row r="56">
          <cell r="F56">
            <v>127385</v>
          </cell>
          <cell r="G56" t="str">
            <v>(-)MCARD-SAQUES-CASH-RDS APROPR</v>
          </cell>
          <cell r="H56">
            <v>0</v>
          </cell>
          <cell r="I56">
            <v>0</v>
          </cell>
          <cell r="J56">
            <v>0</v>
          </cell>
          <cell r="K56">
            <v>0.04</v>
          </cell>
          <cell r="L56">
            <v>-2.4900000000000002</v>
          </cell>
          <cell r="M56">
            <v>-6.35</v>
          </cell>
          <cell r="N56">
            <v>0</v>
          </cell>
          <cell r="O56">
            <v>3.58</v>
          </cell>
          <cell r="P56">
            <v>-3.02</v>
          </cell>
          <cell r="Q56">
            <v>-195.03</v>
          </cell>
          <cell r="R56">
            <v>21.34</v>
          </cell>
          <cell r="S56">
            <v>-103.49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-35.682499999999997</v>
          </cell>
        </row>
        <row r="57">
          <cell r="F57" t="str">
            <v>SDMD</v>
          </cell>
          <cell r="G57" t="str">
            <v>Saldo Médio  ( Total Empréstimos)</v>
          </cell>
          <cell r="H57">
            <v>0</v>
          </cell>
          <cell r="I57">
            <v>3.66</v>
          </cell>
          <cell r="J57">
            <v>-8.5399999999999991</v>
          </cell>
          <cell r="K57">
            <v>2730.43</v>
          </cell>
          <cell r="L57">
            <v>82628.539999999994</v>
          </cell>
          <cell r="M57">
            <v>263704.73</v>
          </cell>
          <cell r="N57">
            <v>505750.93</v>
          </cell>
          <cell r="O57">
            <v>835534.96</v>
          </cell>
          <cell r="P57">
            <v>1040074.81</v>
          </cell>
          <cell r="Q57">
            <v>2118473.5499999998</v>
          </cell>
          <cell r="R57">
            <v>3525600.23</v>
          </cell>
          <cell r="S57">
            <v>5589844.7399999993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1745201.5612499998</v>
          </cell>
        </row>
        <row r="58">
          <cell r="F58">
            <v>835172</v>
          </cell>
          <cell r="G58" t="str">
            <v xml:space="preserve">C MCARD-RDS S/VRS FINANCIADOS      </v>
          </cell>
          <cell r="H58">
            <v>0</v>
          </cell>
          <cell r="I58">
            <v>1.34</v>
          </cell>
          <cell r="J58">
            <v>2.36</v>
          </cell>
          <cell r="K58">
            <v>126.82</v>
          </cell>
          <cell r="L58">
            <v>9095.84</v>
          </cell>
          <cell r="M58">
            <v>29834.05</v>
          </cell>
          <cell r="N58">
            <v>53920.94</v>
          </cell>
          <cell r="O58">
            <v>100797.32</v>
          </cell>
          <cell r="P58">
            <v>106875.98</v>
          </cell>
          <cell r="Q58">
            <v>242745.95</v>
          </cell>
          <cell r="R58">
            <v>359635.34</v>
          </cell>
          <cell r="S58">
            <v>596824.79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1499730.2100000002</v>
          </cell>
        </row>
        <row r="59">
          <cell r="F59">
            <v>835173</v>
          </cell>
          <cell r="G59" t="str">
            <v xml:space="preserve">C MCARD-RDS ENCARGOS FIN S/CL     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0.47</v>
          </cell>
          <cell r="S59">
            <v>45.74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46.21</v>
          </cell>
        </row>
        <row r="60">
          <cell r="F60">
            <v>835174</v>
          </cell>
          <cell r="G60" t="str">
            <v xml:space="preserve">C MCARD-RDS S/VRS FATURADOS        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F61">
            <v>835176</v>
          </cell>
          <cell r="G61" t="str">
            <v xml:space="preserve">C MCARD-RDS S/VRS SACADOS EXT      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F62">
            <v>835178</v>
          </cell>
          <cell r="G62" t="str">
            <v xml:space="preserve">C MCARD-VAR CAMBIAL ATIVA OPER     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183.88</v>
          </cell>
          <cell r="M62">
            <v>1199.8900000000001</v>
          </cell>
          <cell r="N62">
            <v>-725.16</v>
          </cell>
          <cell r="O62">
            <v>-777.77</v>
          </cell>
          <cell r="P62">
            <v>1877.65</v>
          </cell>
          <cell r="Q62">
            <v>2101.16</v>
          </cell>
          <cell r="R62">
            <v>5973.89</v>
          </cell>
          <cell r="S62">
            <v>20134.98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29968.52</v>
          </cell>
        </row>
        <row r="63">
          <cell r="F63">
            <v>835181</v>
          </cell>
          <cell r="G63" t="str">
            <v xml:space="preserve">C MCARD-RECUP PERDAS COBRANCA      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F64">
            <v>835182</v>
          </cell>
          <cell r="G64" t="str">
            <v xml:space="preserve">C MCARD-RDS CARTAO INT EMISSIVO    </v>
          </cell>
          <cell r="H64">
            <v>0</v>
          </cell>
          <cell r="I64">
            <v>32.78</v>
          </cell>
          <cell r="J64">
            <v>35.909999999999997</v>
          </cell>
          <cell r="K64">
            <v>56.15</v>
          </cell>
          <cell r="L64">
            <v>221.73</v>
          </cell>
          <cell r="M64">
            <v>308.39999999999998</v>
          </cell>
          <cell r="N64">
            <v>252.5</v>
          </cell>
          <cell r="O64">
            <v>400.56</v>
          </cell>
          <cell r="P64">
            <v>962.82</v>
          </cell>
          <cell r="Q64">
            <v>2143.9899999999998</v>
          </cell>
          <cell r="R64">
            <v>5338.55</v>
          </cell>
          <cell r="S64">
            <v>5162.8500000000004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14791.4</v>
          </cell>
        </row>
        <row r="65">
          <cell r="F65">
            <v>835183</v>
          </cell>
          <cell r="G65" t="str">
            <v xml:space="preserve">C MCARD-EXCESSO LIMITE CREDITO    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12</v>
          </cell>
          <cell r="M65">
            <v>48</v>
          </cell>
          <cell r="N65">
            <v>156</v>
          </cell>
          <cell r="O65">
            <v>402</v>
          </cell>
          <cell r="P65">
            <v>684</v>
          </cell>
          <cell r="Q65">
            <v>1698</v>
          </cell>
          <cell r="R65">
            <v>5898</v>
          </cell>
          <cell r="S65">
            <v>12474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21372</v>
          </cell>
        </row>
        <row r="66">
          <cell r="F66">
            <v>835185</v>
          </cell>
          <cell r="G66" t="str">
            <v xml:space="preserve">MCARD ENCARGOS DIVERSOS            </v>
          </cell>
          <cell r="H66">
            <v>0</v>
          </cell>
          <cell r="I66">
            <v>0</v>
          </cell>
          <cell r="J66">
            <v>0</v>
          </cell>
          <cell r="K66">
            <v>66.75</v>
          </cell>
          <cell r="L66">
            <v>222.5</v>
          </cell>
          <cell r="M66">
            <v>284.16000000000003</v>
          </cell>
          <cell r="N66">
            <v>537.58000000000004</v>
          </cell>
          <cell r="O66">
            <v>336.9</v>
          </cell>
          <cell r="P66">
            <v>725.89</v>
          </cell>
          <cell r="Q66">
            <v>1712.94</v>
          </cell>
          <cell r="R66">
            <v>4374.3500000000004</v>
          </cell>
          <cell r="S66">
            <v>9440.1200000000008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17634.440000000002</v>
          </cell>
        </row>
        <row r="67">
          <cell r="F67">
            <v>946033</v>
          </cell>
          <cell r="G67" t="str">
            <v xml:space="preserve">C MCARD-VAR MONET PASSIVA         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F68">
            <v>946037</v>
          </cell>
          <cell r="G68" t="str">
            <v xml:space="preserve">MCARD-DESV CAMBIAL OPER ATIVAS     </v>
          </cell>
          <cell r="H68">
            <v>0</v>
          </cell>
          <cell r="I68">
            <v>0</v>
          </cell>
          <cell r="J68">
            <v>0</v>
          </cell>
          <cell r="K68">
            <v>-115.99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F69">
            <v>946042</v>
          </cell>
          <cell r="G69" t="str">
            <v xml:space="preserve">C MCARD-VAR CAMBIAL PASSIVA OPER  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F70" t="str">
            <v>cst_ger</v>
          </cell>
          <cell r="G70" t="str">
            <v>CUSTO GERENCIAL (TAXA JUROS INTERN.)</v>
          </cell>
          <cell r="H70">
            <v>0</v>
          </cell>
          <cell r="I70">
            <v>-6.3899940000000002E-2</v>
          </cell>
          <cell r="J70">
            <v>0.14013286000000005</v>
          </cell>
          <cell r="K70">
            <v>-50.305442320000004</v>
          </cell>
          <cell r="L70">
            <v>-1711.4849490200002</v>
          </cell>
          <cell r="M70">
            <v>-5090.5561079199997</v>
          </cell>
          <cell r="N70">
            <v>-9492.9449560999983</v>
          </cell>
          <cell r="O70">
            <v>-16473.407271360004</v>
          </cell>
          <cell r="P70">
            <v>-21480.665050930005</v>
          </cell>
          <cell r="Q70">
            <v>-41452.171952849996</v>
          </cell>
          <cell r="R70">
            <v>-77006.160223660001</v>
          </cell>
          <cell r="S70">
            <v>-104770.45996181999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-277477.85047365999</v>
          </cell>
        </row>
        <row r="71">
          <cell r="F71" t="str">
            <v>MF</v>
          </cell>
          <cell r="G71" t="str">
            <v>Margem Financeira</v>
          </cell>
          <cell r="H71">
            <v>0</v>
          </cell>
          <cell r="I71">
            <v>34.056100060000006</v>
          </cell>
          <cell r="J71">
            <v>38.410132859999997</v>
          </cell>
          <cell r="K71">
            <v>83.424557680000021</v>
          </cell>
          <cell r="L71">
            <v>8024.4650509799985</v>
          </cell>
          <cell r="M71">
            <v>26583.943892080002</v>
          </cell>
          <cell r="N71">
            <v>44648.9150439</v>
          </cell>
          <cell r="O71">
            <v>84685.602728639991</v>
          </cell>
          <cell r="P71">
            <v>89645.674949069988</v>
          </cell>
          <cell r="Q71">
            <v>208949.86804715003</v>
          </cell>
          <cell r="R71">
            <v>304214.43977633998</v>
          </cell>
          <cell r="S71">
            <v>539312.02003818005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1306064.92952634</v>
          </cell>
        </row>
        <row r="72">
          <cell r="F72">
            <v>835180</v>
          </cell>
          <cell r="G72" t="str">
            <v xml:space="preserve">C MCARD-ENCARG INADIMPLENCIA       </v>
          </cell>
          <cell r="H72">
            <v>0</v>
          </cell>
          <cell r="I72">
            <v>0</v>
          </cell>
          <cell r="J72">
            <v>0</v>
          </cell>
          <cell r="K72">
            <v>24.8</v>
          </cell>
          <cell r="L72">
            <v>50.2</v>
          </cell>
          <cell r="M72">
            <v>1667.23</v>
          </cell>
          <cell r="N72">
            <v>4691.79</v>
          </cell>
          <cell r="O72">
            <v>9516.2800000000007</v>
          </cell>
          <cell r="P72">
            <v>8659.18</v>
          </cell>
          <cell r="Q72">
            <v>12286.66</v>
          </cell>
          <cell r="R72">
            <v>28889.29</v>
          </cell>
          <cell r="S72">
            <v>65593.56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131354.19</v>
          </cell>
        </row>
        <row r="73">
          <cell r="F73">
            <v>835186</v>
          </cell>
          <cell r="G73" t="str">
            <v xml:space="preserve">COMISSOES S/ REPASSE DE SEGUROS    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45.23</v>
          </cell>
          <cell r="R73">
            <v>89.54</v>
          </cell>
          <cell r="S73">
            <v>150.28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285.05</v>
          </cell>
        </row>
        <row r="74">
          <cell r="F74">
            <v>874647</v>
          </cell>
          <cell r="G74" t="str">
            <v xml:space="preserve">RDAS CARTAO MAESTRO INT-COMPRA-PO  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31.89</v>
          </cell>
          <cell r="O74">
            <v>2.75</v>
          </cell>
          <cell r="P74">
            <v>3.45</v>
          </cell>
          <cell r="Q74">
            <v>5.13</v>
          </cell>
          <cell r="R74">
            <v>1.26</v>
          </cell>
          <cell r="S74">
            <v>2.1800000000000002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46.660000000000004</v>
          </cell>
        </row>
        <row r="75">
          <cell r="F75">
            <v>874648</v>
          </cell>
          <cell r="G75" t="str">
            <v xml:space="preserve">RDS CARTAO-MAESTRO INT-PO          </v>
          </cell>
          <cell r="H75">
            <v>0</v>
          </cell>
          <cell r="I75">
            <v>0</v>
          </cell>
          <cell r="J75">
            <v>0</v>
          </cell>
          <cell r="K75">
            <v>8.25</v>
          </cell>
          <cell r="L75">
            <v>25.6</v>
          </cell>
          <cell r="M75">
            <v>0</v>
          </cell>
          <cell r="N75">
            <v>58.24</v>
          </cell>
          <cell r="O75">
            <v>17.3</v>
          </cell>
          <cell r="P75">
            <v>205.98</v>
          </cell>
          <cell r="Q75">
            <v>321.85000000000002</v>
          </cell>
          <cell r="R75">
            <v>1006.56</v>
          </cell>
          <cell r="S75">
            <v>814.61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2450.14</v>
          </cell>
        </row>
        <row r="76">
          <cell r="F76">
            <v>874649</v>
          </cell>
          <cell r="G76" t="str">
            <v xml:space="preserve">RDAS INTERC-CARTAO MAESTRO INT-PO 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90.49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90.49</v>
          </cell>
        </row>
        <row r="77">
          <cell r="F77">
            <v>874650</v>
          </cell>
          <cell r="G77" t="str">
            <v xml:space="preserve">RDS C MCARD-TARIFA SAQUE-M E       </v>
          </cell>
          <cell r="H77">
            <v>0</v>
          </cell>
          <cell r="I77">
            <v>0</v>
          </cell>
          <cell r="J77">
            <v>24</v>
          </cell>
          <cell r="K77">
            <v>64</v>
          </cell>
          <cell r="L77">
            <v>1440</v>
          </cell>
          <cell r="M77">
            <v>5232</v>
          </cell>
          <cell r="N77">
            <v>3824</v>
          </cell>
          <cell r="O77">
            <v>6104</v>
          </cell>
          <cell r="P77">
            <v>2184</v>
          </cell>
          <cell r="Q77">
            <v>12016</v>
          </cell>
          <cell r="R77">
            <v>32744</v>
          </cell>
          <cell r="S77">
            <v>38454.92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101998.92</v>
          </cell>
        </row>
        <row r="78">
          <cell r="F78">
            <v>874652</v>
          </cell>
          <cell r="G78" t="str">
            <v xml:space="preserve">RDS C MCARD-TARIFA TRANS NAC      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F79">
            <v>874654</v>
          </cell>
          <cell r="G79" t="str">
            <v xml:space="preserve">RDS C MCARD-CREDENC ESTABELEC     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F80">
            <v>874656</v>
          </cell>
          <cell r="G80" t="str">
            <v xml:space="preserve">RDS C MCARD-REEMB INTERC INTER    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F81">
            <v>874658</v>
          </cell>
          <cell r="G81" t="str">
            <v xml:space="preserve">RDS C MCARD-REEMB INTERC LOCAL     </v>
          </cell>
          <cell r="H81">
            <v>0</v>
          </cell>
          <cell r="I81">
            <v>5.86</v>
          </cell>
          <cell r="J81">
            <v>64.39</v>
          </cell>
          <cell r="K81">
            <v>329.38</v>
          </cell>
          <cell r="L81">
            <v>7506.28</v>
          </cell>
          <cell r="M81">
            <v>13295.45</v>
          </cell>
          <cell r="N81">
            <v>16852.669999999998</v>
          </cell>
          <cell r="O81">
            <v>23874.77</v>
          </cell>
          <cell r="P81">
            <v>32116.13</v>
          </cell>
          <cell r="Q81">
            <v>65484.480000000003</v>
          </cell>
          <cell r="R81">
            <v>96346.03</v>
          </cell>
          <cell r="S81">
            <v>150599.16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406074.97</v>
          </cell>
        </row>
        <row r="82">
          <cell r="F82">
            <v>874659</v>
          </cell>
          <cell r="G82" t="str">
            <v xml:space="preserve">RDS TAR SAQUE MAESTRO NAC-PO      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56</v>
          </cell>
          <cell r="M82">
            <v>16</v>
          </cell>
          <cell r="N82">
            <v>56</v>
          </cell>
          <cell r="O82">
            <v>88</v>
          </cell>
          <cell r="P82">
            <v>80</v>
          </cell>
          <cell r="Q82">
            <v>224</v>
          </cell>
          <cell r="R82">
            <v>664</v>
          </cell>
          <cell r="S82">
            <v>856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2040</v>
          </cell>
        </row>
        <row r="83">
          <cell r="F83">
            <v>874660</v>
          </cell>
          <cell r="G83" t="str">
            <v xml:space="preserve">RDS C MCARD-TX INTERC MAESTRO- PO  </v>
          </cell>
          <cell r="H83">
            <v>0.25</v>
          </cell>
          <cell r="I83">
            <v>0.4</v>
          </cell>
          <cell r="J83">
            <v>2.98</v>
          </cell>
          <cell r="K83">
            <v>29.46</v>
          </cell>
          <cell r="L83">
            <v>1148.97</v>
          </cell>
          <cell r="M83">
            <v>2130.4899999999998</v>
          </cell>
          <cell r="N83">
            <v>2447.6</v>
          </cell>
          <cell r="O83">
            <v>3140.21</v>
          </cell>
          <cell r="P83">
            <v>6516.65</v>
          </cell>
          <cell r="Q83">
            <v>8702.4599999999991</v>
          </cell>
          <cell r="R83">
            <v>12488.23</v>
          </cell>
          <cell r="S83">
            <v>15854.57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52429.18</v>
          </cell>
        </row>
        <row r="84">
          <cell r="F84">
            <v>874661</v>
          </cell>
          <cell r="G84" t="str">
            <v xml:space="preserve">RDS C MCARD-ANUIDADES INICIAL     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113</v>
          </cell>
          <cell r="P84">
            <v>4871.99</v>
          </cell>
          <cell r="Q84">
            <v>20124.59</v>
          </cell>
          <cell r="R84">
            <v>32042.06</v>
          </cell>
          <cell r="S84">
            <v>69402.570000000007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126554.21</v>
          </cell>
        </row>
        <row r="85">
          <cell r="F85">
            <v>874662</v>
          </cell>
          <cell r="G85" t="str">
            <v xml:space="preserve">RDS C MCARD-ANUIDADES PERMANENCIA  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5.66</v>
          </cell>
          <cell r="P85">
            <v>3.37</v>
          </cell>
          <cell r="Q85">
            <v>181.85</v>
          </cell>
          <cell r="R85">
            <v>383.48</v>
          </cell>
          <cell r="S85">
            <v>2586.52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3160.88</v>
          </cell>
        </row>
        <row r="86">
          <cell r="F86">
            <v>874663</v>
          </cell>
          <cell r="G86" t="str">
            <v xml:space="preserve">RDS C MCARD-PROG RECOMPENSA        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F87">
            <v>874664</v>
          </cell>
          <cell r="G87" t="str">
            <v xml:space="preserve">RDS C MCARD-DIVERSOS               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F88">
            <v>874665</v>
          </cell>
          <cell r="G88" t="str">
            <v>RDS C MCARD SERV PREP PROC COBRANCA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F89">
            <v>874666</v>
          </cell>
          <cell r="G89" t="str">
            <v xml:space="preserve">RDS C MCARD SERV TARIFA E LCTO     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F90">
            <v>874667</v>
          </cell>
          <cell r="G90" t="str">
            <v>RDS C MCARD SERV COPIA MICROGRAFICA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F91">
            <v>874668</v>
          </cell>
          <cell r="G91" t="str">
            <v xml:space="preserve">RDS C MCARD SERV REEMISSAO SENHA   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F92">
            <v>874669</v>
          </cell>
          <cell r="G92" t="str">
            <v xml:space="preserve">RDS C MCARD SERV ASSISTENCIA       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15</v>
          </cell>
          <cell r="M92">
            <v>57.5</v>
          </cell>
          <cell r="N92">
            <v>65</v>
          </cell>
          <cell r="O92">
            <v>77.5</v>
          </cell>
          <cell r="P92">
            <v>127.5</v>
          </cell>
          <cell r="Q92">
            <v>235</v>
          </cell>
          <cell r="R92">
            <v>625</v>
          </cell>
          <cell r="S92">
            <v>727.5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1930</v>
          </cell>
        </row>
        <row r="93">
          <cell r="F93">
            <v>874670</v>
          </cell>
          <cell r="G93" t="str">
            <v xml:space="preserve">RDS C MCARD COMIS S/MASTERPHONE    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F94">
            <v>874671</v>
          </cell>
          <cell r="G94" t="str">
            <v xml:space="preserve">RDS C MCARD SERV EMIS 2 VIA CARTAO 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F95">
            <v>874672</v>
          </cell>
          <cell r="G95" t="str">
            <v xml:space="preserve">RDS C MCARD CONSULTA ASSISTIDA     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F96">
            <v>874673</v>
          </cell>
          <cell r="G96" t="str">
            <v xml:space="preserve">RDS C MCARD MISCELLANOEIUS INTERN  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16.07</v>
          </cell>
          <cell r="M96">
            <v>0</v>
          </cell>
          <cell r="N96">
            <v>2.0499999999999998</v>
          </cell>
          <cell r="O96">
            <v>0</v>
          </cell>
          <cell r="P96">
            <v>0.95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19.07</v>
          </cell>
        </row>
        <row r="97">
          <cell r="F97">
            <v>874674</v>
          </cell>
          <cell r="G97" t="str">
            <v xml:space="preserve">RDS C MCARD RESGATE DE MILHAGEM   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F98">
            <v>874675</v>
          </cell>
          <cell r="G98" t="str">
            <v xml:space="preserve">RDS C MCARD PROT PERDA/ROUBO       </v>
          </cell>
          <cell r="H98">
            <v>0</v>
          </cell>
          <cell r="I98">
            <v>0</v>
          </cell>
          <cell r="J98">
            <v>0</v>
          </cell>
          <cell r="K98">
            <v>12.5</v>
          </cell>
          <cell r="L98">
            <v>400</v>
          </cell>
          <cell r="M98">
            <v>920</v>
          </cell>
          <cell r="N98">
            <v>942.5</v>
          </cell>
          <cell r="O98">
            <v>1357.5</v>
          </cell>
          <cell r="P98">
            <v>4850</v>
          </cell>
          <cell r="Q98">
            <v>7762.5</v>
          </cell>
          <cell r="R98">
            <v>12195</v>
          </cell>
          <cell r="S98">
            <v>13730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42157.5</v>
          </cell>
        </row>
        <row r="99">
          <cell r="F99">
            <v>874676</v>
          </cell>
          <cell r="G99" t="str">
            <v xml:space="preserve">RDS C MCARD RESGATE DE BONUS       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29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29</v>
          </cell>
        </row>
        <row r="100">
          <cell r="F100">
            <v>874677</v>
          </cell>
          <cell r="G100" t="str">
            <v xml:space="preserve">RDS C MCARD PARTIC SUPER BONUS     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75</v>
          </cell>
          <cell r="P100">
            <v>1000</v>
          </cell>
          <cell r="Q100">
            <v>1018</v>
          </cell>
          <cell r="R100">
            <v>1135</v>
          </cell>
          <cell r="S100">
            <v>1253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4481</v>
          </cell>
        </row>
        <row r="101">
          <cell r="F101">
            <v>874678</v>
          </cell>
          <cell r="G101" t="str">
            <v xml:space="preserve">RDS C MCARD-CREDENC ESTABELEC     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8383.06</v>
          </cell>
          <cell r="R101">
            <v>18141.04</v>
          </cell>
          <cell r="S101">
            <v>28135.8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54659.899999999994</v>
          </cell>
        </row>
        <row r="102">
          <cell r="F102">
            <v>875821</v>
          </cell>
          <cell r="G102" t="str">
            <v xml:space="preserve">REC DESP TAR SAQUE MAESTRO INT     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F103">
            <v>876061</v>
          </cell>
          <cell r="G103" t="str">
            <v xml:space="preserve">RDAS S/MILHAGEM CARTOES-SUPERBONUS 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1608.96</v>
          </cell>
          <cell r="P103">
            <v>4569.58</v>
          </cell>
          <cell r="Q103">
            <v>3276.59</v>
          </cell>
          <cell r="R103">
            <v>3475.6</v>
          </cell>
          <cell r="S103">
            <v>3614.29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16545.02</v>
          </cell>
        </row>
        <row r="104">
          <cell r="F104">
            <v>944872</v>
          </cell>
          <cell r="G104" t="str">
            <v xml:space="preserve">DESP PR NAO DEDUTIVEIS-MCARD       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-211.01</v>
          </cell>
          <cell r="N104">
            <v>0</v>
          </cell>
          <cell r="O104">
            <v>0</v>
          </cell>
          <cell r="P104">
            <v>422.02</v>
          </cell>
          <cell r="Q104">
            <v>-211.01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F105">
            <v>946014</v>
          </cell>
          <cell r="G105" t="str">
            <v xml:space="preserve">C MCARD-DESP COMISSAO GARANTIA     </v>
          </cell>
          <cell r="H105">
            <v>-6204.05</v>
          </cell>
          <cell r="I105">
            <v>-1527.44</v>
          </cell>
          <cell r="J105">
            <v>-1628.42</v>
          </cell>
          <cell r="K105">
            <v>-1450.31</v>
          </cell>
          <cell r="L105">
            <v>-1576.28</v>
          </cell>
          <cell r="M105">
            <v>-1687.23</v>
          </cell>
          <cell r="N105">
            <v>-941.27</v>
          </cell>
          <cell r="O105">
            <v>2759.45</v>
          </cell>
          <cell r="P105">
            <v>-204.66</v>
          </cell>
          <cell r="Q105">
            <v>252.72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-1397.2700000000009</v>
          </cell>
        </row>
        <row r="106">
          <cell r="F106">
            <v>946015</v>
          </cell>
          <cell r="G106" t="str">
            <v xml:space="preserve">C MCARD-REEMB EMISSOR INTERNAC     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-32.89</v>
          </cell>
          <cell r="M106">
            <v>0</v>
          </cell>
          <cell r="N106">
            <v>-0.14000000000000001</v>
          </cell>
          <cell r="O106">
            <v>-0.06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-33.090000000000003</v>
          </cell>
        </row>
        <row r="107">
          <cell r="F107">
            <v>946016</v>
          </cell>
          <cell r="G107" t="str">
            <v xml:space="preserve">C MCARD-REEMB EMISSOR LOCAL        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F108">
            <v>946017</v>
          </cell>
          <cell r="G108" t="str">
            <v xml:space="preserve">C MCARD-REEMB SAQUE EM DINHEIR     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F109">
            <v>946019</v>
          </cell>
          <cell r="G109" t="str">
            <v xml:space="preserve">C MCARD-CONTRIB FDO INVESTIG       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F110">
            <v>946020</v>
          </cell>
          <cell r="G110" t="str">
            <v xml:space="preserve">C MCARD-INTERC CIA AEREA INTER     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F111">
            <v>946021</v>
          </cell>
          <cell r="G111" t="str">
            <v xml:space="preserve">C MCARD-OUTRAS DESP INTERCAMB      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F112">
            <v>946025</v>
          </cell>
          <cell r="G112" t="str">
            <v xml:space="preserve">C MCARD-S VISA OUTROS ENCARGOS     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F113">
            <v>946026</v>
          </cell>
          <cell r="G113" t="str">
            <v xml:space="preserve">C MCARD-S BASE-TAXA ACESSO         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F114">
            <v>946027</v>
          </cell>
          <cell r="G114" t="str">
            <v xml:space="preserve">C MCARD-S BASE II-TAXA/ENCARG      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F115">
            <v>946028</v>
          </cell>
          <cell r="G115" t="str">
            <v xml:space="preserve">C MCARD-TAXA EMISSAO RELATORIO     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F116">
            <v>946029</v>
          </cell>
          <cell r="G116" t="str">
            <v xml:space="preserve">C MCARD-TAXA INCLUS CANCELAMEN     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F117">
            <v>946030</v>
          </cell>
          <cell r="G117" t="str">
            <v xml:space="preserve">C MCARD-TAXA DE ARBITRAGEM         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F118">
            <v>946031</v>
          </cell>
          <cell r="G118" t="str">
            <v xml:space="preserve">C MCARD-CONTRIB FDO INVESTIG       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F119">
            <v>946032</v>
          </cell>
          <cell r="G119" t="str">
            <v xml:space="preserve">C MCARD-DESP COM AFINIDADES        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F120">
            <v>946035</v>
          </cell>
          <cell r="G120" t="str">
            <v xml:space="preserve">C MCARD-COMISSAO PREMIOS           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-163.79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-145.78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-309.57</v>
          </cell>
        </row>
        <row r="121">
          <cell r="F121">
            <v>946036</v>
          </cell>
          <cell r="G121" t="str">
            <v xml:space="preserve">C MCARD-BOLETIM DE PROTECAO        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F122">
            <v>946038</v>
          </cell>
          <cell r="G122" t="str">
            <v xml:space="preserve">C MCARD-PREMIOS                    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F123">
            <v>946039</v>
          </cell>
          <cell r="G123" t="str">
            <v xml:space="preserve">C MCARD-DESP C/CARTAO INTERNAC     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-49282.35</v>
          </cell>
          <cell r="M123">
            <v>-3096.16</v>
          </cell>
          <cell r="N123">
            <v>-3114.24</v>
          </cell>
          <cell r="O123">
            <v>-11129.42</v>
          </cell>
          <cell r="P123">
            <v>-3062.5</v>
          </cell>
          <cell r="Q123">
            <v>-57675.95</v>
          </cell>
          <cell r="R123">
            <v>-76345.8</v>
          </cell>
          <cell r="S123">
            <v>-21667.32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-225373.74</v>
          </cell>
        </row>
        <row r="124">
          <cell r="F124">
            <v>946040</v>
          </cell>
          <cell r="G124" t="str">
            <v xml:space="preserve">C MCARD-DESP C/ATIVACAO            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F125">
            <v>946041</v>
          </cell>
          <cell r="G125" t="str">
            <v xml:space="preserve">C MCARD-BONUS                      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F126">
            <v>946043</v>
          </cell>
          <cell r="G126" t="str">
            <v xml:space="preserve">MCARD-DESP MISCELLANOUS INTERNAC   </v>
          </cell>
          <cell r="H126">
            <v>0</v>
          </cell>
          <cell r="I126">
            <v>-69774.67</v>
          </cell>
          <cell r="J126">
            <v>-12.28</v>
          </cell>
          <cell r="K126">
            <v>-21.34</v>
          </cell>
          <cell r="L126">
            <v>-275.87</v>
          </cell>
          <cell r="M126">
            <v>-594.57000000000005</v>
          </cell>
          <cell r="N126">
            <v>-742.5</v>
          </cell>
          <cell r="O126">
            <v>-795.64</v>
          </cell>
          <cell r="P126">
            <v>-914.37</v>
          </cell>
          <cell r="Q126">
            <v>-1753.99</v>
          </cell>
          <cell r="R126">
            <v>-2933.89</v>
          </cell>
          <cell r="S126">
            <v>-3959.97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-11970.8</v>
          </cell>
        </row>
        <row r="127">
          <cell r="F127">
            <v>946044</v>
          </cell>
          <cell r="G127" t="str">
            <v xml:space="preserve">C MCARD-COMISSOES CVS              </v>
          </cell>
          <cell r="H127">
            <v>0</v>
          </cell>
          <cell r="I127">
            <v>-21.86</v>
          </cell>
          <cell r="J127">
            <v>-13.1</v>
          </cell>
          <cell r="K127">
            <v>1.95</v>
          </cell>
          <cell r="L127">
            <v>-51.07</v>
          </cell>
          <cell r="M127">
            <v>-12.33</v>
          </cell>
          <cell r="N127">
            <v>-118.79</v>
          </cell>
          <cell r="O127">
            <v>0</v>
          </cell>
          <cell r="P127">
            <v>-78.569999999999993</v>
          </cell>
          <cell r="Q127">
            <v>-148.03</v>
          </cell>
          <cell r="R127">
            <v>-145.55000000000001</v>
          </cell>
          <cell r="S127">
            <v>-229.38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-783.71999999999991</v>
          </cell>
        </row>
        <row r="128">
          <cell r="F128">
            <v>946045</v>
          </cell>
          <cell r="G128" t="str">
            <v xml:space="preserve">CARTAO-TAR SAQUE MAESTRO NAC-PO    </v>
          </cell>
          <cell r="H128">
            <v>0</v>
          </cell>
          <cell r="I128">
            <v>0</v>
          </cell>
          <cell r="J128">
            <v>-9.81</v>
          </cell>
          <cell r="K128">
            <v>0</v>
          </cell>
          <cell r="L128">
            <v>-24.4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-44.68</v>
          </cell>
          <cell r="R128">
            <v>-364.46</v>
          </cell>
          <cell r="S128">
            <v>-506.46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-940</v>
          </cell>
        </row>
        <row r="129">
          <cell r="F129">
            <v>946046</v>
          </cell>
          <cell r="G129" t="str">
            <v xml:space="preserve">DESP CARTAO MAESTRO NAC-INTERC-PO  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-14.94</v>
          </cell>
          <cell r="M129">
            <v>-14.51</v>
          </cell>
          <cell r="N129">
            <v>-42.45</v>
          </cell>
          <cell r="O129">
            <v>-4.87</v>
          </cell>
          <cell r="P129">
            <v>0</v>
          </cell>
          <cell r="Q129">
            <v>-57.56</v>
          </cell>
          <cell r="R129">
            <v>-442.31</v>
          </cell>
          <cell r="S129">
            <v>-374.87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-951.51</v>
          </cell>
        </row>
        <row r="130">
          <cell r="F130">
            <v>946047</v>
          </cell>
          <cell r="G130" t="str">
            <v xml:space="preserve">DESP CARTAO MAESTRO INT-SAQUE-PO  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F131">
            <v>946048</v>
          </cell>
          <cell r="G131" t="str">
            <v xml:space="preserve">DESP CARTAO MAESTRO INT-COMPRAS-PO 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-19921.36</v>
          </cell>
          <cell r="M131">
            <v>-7005.45</v>
          </cell>
          <cell r="N131">
            <v>-7092.49</v>
          </cell>
          <cell r="O131">
            <v>-24565.26</v>
          </cell>
          <cell r="P131">
            <v>-26687.19</v>
          </cell>
          <cell r="Q131">
            <v>42370.879999999997</v>
          </cell>
          <cell r="R131">
            <v>-10493.96</v>
          </cell>
          <cell r="S131">
            <v>-10876.05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-64270.880000000005</v>
          </cell>
        </row>
        <row r="132">
          <cell r="F132">
            <v>946049</v>
          </cell>
          <cell r="G132" t="str">
            <v xml:space="preserve">CARTAO-TAR SAQUE ELECTRON INT     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F133">
            <v>946053</v>
          </cell>
          <cell r="G133" t="str">
            <v xml:space="preserve">MCARD-DESP MISCELLANEOUS NACIONAL  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-2.61</v>
          </cell>
          <cell r="M133">
            <v>-10.93</v>
          </cell>
          <cell r="N133">
            <v>-0.9</v>
          </cell>
          <cell r="O133">
            <v>-12.68</v>
          </cell>
          <cell r="P133">
            <v>-10.3</v>
          </cell>
          <cell r="Q133">
            <v>-69.95</v>
          </cell>
          <cell r="R133">
            <v>-21.77</v>
          </cell>
          <cell r="S133">
            <v>-318.26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-447.4</v>
          </cell>
        </row>
        <row r="134">
          <cell r="F134" t="str">
            <v>COMIS</v>
          </cell>
          <cell r="G134" t="str">
            <v>Comissões</v>
          </cell>
          <cell r="H134">
            <v>-6203.8</v>
          </cell>
          <cell r="I134">
            <v>-71317.710000000006</v>
          </cell>
          <cell r="J134">
            <v>-1572.24</v>
          </cell>
          <cell r="K134">
            <v>-1001.31</v>
          </cell>
          <cell r="L134">
            <v>-60596.95</v>
          </cell>
          <cell r="M134">
            <v>10686.48</v>
          </cell>
          <cell r="N134">
            <v>16918.96</v>
          </cell>
          <cell r="O134">
            <v>12232.45</v>
          </cell>
          <cell r="P134">
            <v>34653.21</v>
          </cell>
          <cell r="Q134">
            <v>122729.83</v>
          </cell>
          <cell r="R134">
            <v>149478.35</v>
          </cell>
          <cell r="S134">
            <v>353725.86999999994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639828.19999999995</v>
          </cell>
        </row>
        <row r="135">
          <cell r="F135">
            <v>875771</v>
          </cell>
          <cell r="G135" t="str">
            <v>RECUP SERV HONOR ADV COBRANCA-MCARD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F136">
            <v>884260</v>
          </cell>
          <cell r="G136" t="str">
            <v xml:space="preserve">RECUP PERDAS DE FRAUDE-MCARD       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F137">
            <v>884261</v>
          </cell>
          <cell r="G137" t="str">
            <v xml:space="preserve">RECUP PERDAS OPERACIONAIS-MCARD    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F138">
            <v>884262</v>
          </cell>
          <cell r="G138" t="str">
            <v xml:space="preserve">RECUP COM CHARGEBACK-MCARD         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F139">
            <v>994226</v>
          </cell>
          <cell r="G139" t="str">
            <v xml:space="preserve">PERDAS FRAUDE-MCARD                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-132.12</v>
          </cell>
          <cell r="R139">
            <v>-645.98</v>
          </cell>
          <cell r="S139">
            <v>-5290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-6068.1</v>
          </cell>
        </row>
        <row r="140">
          <cell r="F140" t="str">
            <v>DSPOP</v>
          </cell>
          <cell r="G140" t="str">
            <v>OREX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-132.12</v>
          </cell>
          <cell r="R140">
            <v>-645.98</v>
          </cell>
          <cell r="S140">
            <v>-5290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-6068.1</v>
          </cell>
        </row>
        <row r="141">
          <cell r="G141" t="str">
            <v>Resultado Antes de Impostos</v>
          </cell>
          <cell r="H141">
            <v>-6203.8</v>
          </cell>
          <cell r="I141">
            <v>-71283.653899939993</v>
          </cell>
          <cell r="J141">
            <v>-1533.82986714</v>
          </cell>
          <cell r="K141">
            <v>-917.88544231999992</v>
          </cell>
          <cell r="L141">
            <v>-52572.484949020007</v>
          </cell>
          <cell r="M141">
            <v>37270.423892079998</v>
          </cell>
          <cell r="N141">
            <v>61567.875043899992</v>
          </cell>
          <cell r="O141">
            <v>96918.052728639988</v>
          </cell>
          <cell r="P141">
            <v>124298.88494906998</v>
          </cell>
          <cell r="Q141">
            <v>331502.34804715001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598985.09971182013</v>
          </cell>
        </row>
        <row r="142">
          <cell r="F142" t="str">
            <v>PISCOF</v>
          </cell>
          <cell r="G142" t="str">
            <v>Resultado Antes de Impostos</v>
          </cell>
          <cell r="H142">
            <v>-6203.8</v>
          </cell>
          <cell r="I142">
            <v>-71283.653899939993</v>
          </cell>
          <cell r="J142">
            <v>-1533.82986714</v>
          </cell>
          <cell r="K142">
            <v>-917.88544231999992</v>
          </cell>
          <cell r="L142">
            <v>-52572.484949020007</v>
          </cell>
          <cell r="M142">
            <v>37270.423892079998</v>
          </cell>
          <cell r="N142">
            <v>61567.875043899992</v>
          </cell>
          <cell r="O142">
            <v>96918.052728639988</v>
          </cell>
          <cell r="P142">
            <v>124298.88494906998</v>
          </cell>
          <cell r="Q142">
            <v>331547.57804715005</v>
          </cell>
          <cell r="R142">
            <v>453046.80977634003</v>
          </cell>
          <cell r="S142">
            <v>887747.89003817993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1939825.0295263398</v>
          </cell>
        </row>
        <row r="143">
          <cell r="F143" t="str">
            <v>PISCOF</v>
          </cell>
          <cell r="G143" t="str">
            <v>P.I.S. / COFINS</v>
          </cell>
          <cell r="H143">
            <v>-9.1249999999999994E-3</v>
          </cell>
          <cell r="I143">
            <v>-1.47387</v>
          </cell>
          <cell r="J143">
            <v>-4.7318599999999993</v>
          </cell>
          <cell r="K143">
            <v>-26.211015</v>
          </cell>
          <cell r="L143">
            <v>-747.68643999999983</v>
          </cell>
          <cell r="M143">
            <v>-2007.2507049999997</v>
          </cell>
          <cell r="N143">
            <v>-3033.6463999999996</v>
          </cell>
          <cell r="O143">
            <v>-5370.6078099999995</v>
          </cell>
          <cell r="P143">
            <v>-6435.5018799999998</v>
          </cell>
          <cell r="Q143">
            <v>-14252.134559999999</v>
          </cell>
          <cell r="R143">
            <v>-22682.804184999997</v>
          </cell>
          <cell r="S143">
            <v>-37809.855059999994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-92339.487039999978</v>
          </cell>
        </row>
        <row r="144">
          <cell r="F144" t="str">
            <v>ISSQN</v>
          </cell>
          <cell r="G144" t="str">
            <v>I.S.S.Q.N.</v>
          </cell>
          <cell r="H144">
            <v>-1.2500000000000001E-2</v>
          </cell>
          <cell r="I144">
            <v>-0.31300000000000006</v>
          </cell>
          <cell r="J144">
            <v>-4.5685000000000002</v>
          </cell>
          <cell r="K144">
            <v>-22.179500000000001</v>
          </cell>
          <cell r="L144">
            <v>-534.92049999999995</v>
          </cell>
          <cell r="M144">
            <v>-1082.5720000000001</v>
          </cell>
          <cell r="N144">
            <v>-1213.9974999999999</v>
          </cell>
          <cell r="O144">
            <v>-1742.7845000000002</v>
          </cell>
          <cell r="P144">
            <v>-2598.0010000000002</v>
          </cell>
          <cell r="Q144">
            <v>-6225.2075000000004</v>
          </cell>
          <cell r="R144">
            <v>-10393.06</v>
          </cell>
          <cell r="S144">
            <v>-16129.805500000002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-39920.3485</v>
          </cell>
        </row>
        <row r="145">
          <cell r="F145" t="str">
            <v>DSPOP</v>
          </cell>
          <cell r="G145" t="str">
            <v>Impostos</v>
          </cell>
          <cell r="H145">
            <v>-2.1624999999999998E-2</v>
          </cell>
          <cell r="I145">
            <v>-1.78687</v>
          </cell>
          <cell r="J145">
            <v>-9.3003599999999995</v>
          </cell>
          <cell r="K145">
            <v>-48.390515000000001</v>
          </cell>
          <cell r="L145">
            <v>-1282.6069399999997</v>
          </cell>
          <cell r="M145">
            <v>-3089.8227049999996</v>
          </cell>
          <cell r="N145">
            <v>-4247.6438999999991</v>
          </cell>
          <cell r="O145">
            <v>-7113.3923099999993</v>
          </cell>
          <cell r="P145">
            <v>-9033.50288</v>
          </cell>
          <cell r="Q145">
            <v>-20477.342059999999</v>
          </cell>
          <cell r="R145">
            <v>-33075.864184999999</v>
          </cell>
          <cell r="S145">
            <v>-53939.660559999997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-132259.83553999997</v>
          </cell>
        </row>
        <row r="146">
          <cell r="F146" t="str">
            <v>MOP</v>
          </cell>
          <cell r="G146" t="str">
            <v>Resultado Operacional</v>
          </cell>
          <cell r="H146">
            <v>-6203.8216250000005</v>
          </cell>
          <cell r="I146">
            <v>-71285.440769939989</v>
          </cell>
          <cell r="J146">
            <v>-1543.13022714</v>
          </cell>
          <cell r="K146">
            <v>-966.27595731999997</v>
          </cell>
          <cell r="L146">
            <v>-53855.091889020005</v>
          </cell>
          <cell r="M146">
            <v>34180.601187079999</v>
          </cell>
          <cell r="N146">
            <v>57320.23114389999</v>
          </cell>
          <cell r="O146">
            <v>89804.660418639993</v>
          </cell>
          <cell r="P146">
            <v>115265.38206906998</v>
          </cell>
          <cell r="Q146">
            <v>311028.91838215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553744.70131182019</v>
          </cell>
        </row>
        <row r="147">
          <cell r="F147" t="str">
            <v>MOP</v>
          </cell>
          <cell r="G147" t="str">
            <v>Resultado Operacional</v>
          </cell>
          <cell r="H147">
            <v>-6203.8216250000005</v>
          </cell>
          <cell r="I147">
            <v>-71285.440769939989</v>
          </cell>
          <cell r="J147">
            <v>-1543.13022714</v>
          </cell>
          <cell r="K147">
            <v>-966.27595731999997</v>
          </cell>
          <cell r="L147">
            <v>-53855.091889020005</v>
          </cell>
          <cell r="M147">
            <v>34180.601187079999</v>
          </cell>
          <cell r="N147">
            <v>57320.23114389999</v>
          </cell>
          <cell r="O147">
            <v>89804.660418639993</v>
          </cell>
          <cell r="P147">
            <v>115265.38206906998</v>
          </cell>
          <cell r="Q147">
            <v>311070.23598715005</v>
          </cell>
          <cell r="R147">
            <v>419970.94559134002</v>
          </cell>
          <cell r="S147">
            <v>833808.22947817994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1807565.19398634</v>
          </cell>
        </row>
        <row r="148">
          <cell r="F148" t="str">
            <v>PDD</v>
          </cell>
          <cell r="G148" t="str">
            <v>PDD - Provisão p/ Devedores Duvidosos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F149" t="str">
            <v>PDD</v>
          </cell>
          <cell r="G149" t="str">
            <v>PDD - Provisão p/ Devedores Duvidosos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F150" t="str">
            <v>AJST_GER</v>
          </cell>
          <cell r="G150" t="str">
            <v>AJUSTE GERENCIAL</v>
          </cell>
          <cell r="X150">
            <v>0</v>
          </cell>
        </row>
        <row r="151">
          <cell r="G151" t="str">
            <v>Resultado após PDD</v>
          </cell>
          <cell r="H151">
            <v>-6203.8216250000005</v>
          </cell>
          <cell r="I151">
            <v>-71285.440769939989</v>
          </cell>
          <cell r="J151">
            <v>-1543.13022714</v>
          </cell>
          <cell r="K151">
            <v>-966.27595731999997</v>
          </cell>
          <cell r="L151">
            <v>-53855.091889020005</v>
          </cell>
          <cell r="M151">
            <v>34180.601187079999</v>
          </cell>
          <cell r="N151">
            <v>57320.23114389999</v>
          </cell>
          <cell r="O151">
            <v>89804.660418639993</v>
          </cell>
          <cell r="P151">
            <v>115265.38206906998</v>
          </cell>
          <cell r="Q151">
            <v>311070.23598715005</v>
          </cell>
          <cell r="R151">
            <v>419970.94559134002</v>
          </cell>
          <cell r="S151">
            <v>833808.22947817994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1807565.19398634</v>
          </cell>
        </row>
        <row r="152">
          <cell r="G152" t="str">
            <v>Resultado após PDD</v>
          </cell>
          <cell r="H152">
            <v>-6203.8216250000005</v>
          </cell>
          <cell r="I152">
            <v>-71285.440769939989</v>
          </cell>
          <cell r="J152">
            <v>-1543.13022714</v>
          </cell>
          <cell r="K152">
            <v>-966.27595731999997</v>
          </cell>
          <cell r="L152">
            <v>-53855.091889020005</v>
          </cell>
          <cell r="M152">
            <v>34180.601187079999</v>
          </cell>
          <cell r="N152">
            <v>57320.23114389999</v>
          </cell>
          <cell r="O152">
            <v>89804.660418639993</v>
          </cell>
          <cell r="P152">
            <v>115265.38206906998</v>
          </cell>
          <cell r="Q152">
            <v>311028.91838215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553744.70131182019</v>
          </cell>
        </row>
        <row r="153">
          <cell r="F153" t="str">
            <v>Taxa de Juros Internos</v>
          </cell>
          <cell r="H153">
            <v>1.48127E-2</v>
          </cell>
          <cell r="I153">
            <v>1.7458999999999999E-2</v>
          </cell>
          <cell r="J153">
            <v>1.6409E-2</v>
          </cell>
          <cell r="K153">
            <v>1.8423999999999999E-2</v>
          </cell>
          <cell r="L153">
            <v>2.0712999999999999E-2</v>
          </cell>
          <cell r="M153">
            <v>1.9304000000000002E-2</v>
          </cell>
          <cell r="N153">
            <v>1.8769999999999998E-2</v>
          </cell>
          <cell r="O153">
            <v>1.9716000000000001E-2</v>
          </cell>
          <cell r="P153">
            <v>2.0653000000000001E-2</v>
          </cell>
          <cell r="Q153">
            <v>1.9567000000000001E-2</v>
          </cell>
          <cell r="R153">
            <v>2.1842E-2</v>
          </cell>
          <cell r="S153">
            <v>1.8742999999999999E-2</v>
          </cell>
        </row>
        <row r="154">
          <cell r="F154" t="str">
            <v>Taxa de Juros Internos</v>
          </cell>
          <cell r="G154" t="str">
            <v>CASCADA</v>
          </cell>
          <cell r="H154">
            <v>1.48127E-2</v>
          </cell>
          <cell r="I154">
            <v>1.7458999999999999E-2</v>
          </cell>
          <cell r="J154">
            <v>1.6409E-2</v>
          </cell>
          <cell r="K154">
            <v>1.8423999999999999E-2</v>
          </cell>
          <cell r="L154">
            <v>2.0712999999999999E-2</v>
          </cell>
          <cell r="M154">
            <v>1.9304000000000002E-2</v>
          </cell>
          <cell r="N154">
            <v>1.8769999999999998E-2</v>
          </cell>
          <cell r="O154">
            <v>1.9716000000000001E-2</v>
          </cell>
          <cell r="P154">
            <v>2.0653000000000001E-2</v>
          </cell>
          <cell r="Q154">
            <v>1.9567000000000001E-2</v>
          </cell>
        </row>
        <row r="155">
          <cell r="G155" t="str">
            <v>PRODUTOS FINANCEIROS</v>
          </cell>
          <cell r="H155">
            <v>0</v>
          </cell>
          <cell r="I155">
            <v>34.120000000000005</v>
          </cell>
          <cell r="J155">
            <v>38.269999999999996</v>
          </cell>
          <cell r="K155">
            <v>133.73000000000002</v>
          </cell>
          <cell r="L155">
            <v>9735.9499999999989</v>
          </cell>
          <cell r="M155">
            <v>31674.5</v>
          </cell>
          <cell r="N155">
            <v>54141.86</v>
          </cell>
          <cell r="O155">
            <v>101159.01</v>
          </cell>
          <cell r="P155">
            <v>111126.34</v>
          </cell>
          <cell r="Q155">
            <v>250402.04</v>
          </cell>
          <cell r="R155">
            <v>381220.6</v>
          </cell>
          <cell r="S155">
            <v>644082.48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1583542.78</v>
          </cell>
        </row>
        <row r="156">
          <cell r="G156" t="str">
            <v>CUSTOS FINANCEIROS</v>
          </cell>
          <cell r="H156">
            <v>0</v>
          </cell>
          <cell r="I156">
            <v>-6.3899940000000002E-2</v>
          </cell>
          <cell r="J156">
            <v>0.14013286000000005</v>
          </cell>
          <cell r="K156">
            <v>-50.305442320000004</v>
          </cell>
          <cell r="L156">
            <v>-1711.4849490200002</v>
          </cell>
          <cell r="M156">
            <v>-5090.5561079199997</v>
          </cell>
          <cell r="N156">
            <v>-9492.9449560999983</v>
          </cell>
          <cell r="O156">
            <v>-16473.407271360004</v>
          </cell>
          <cell r="P156">
            <v>-21480.665050930005</v>
          </cell>
          <cell r="Q156">
            <v>-41452.171952849996</v>
          </cell>
          <cell r="R156">
            <v>-77006.160223660001</v>
          </cell>
          <cell r="S156">
            <v>-104770.45996181999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-277477.85047365999</v>
          </cell>
        </row>
        <row r="157">
          <cell r="G157" t="str">
            <v>MARGEM DE INTERMEDIACÃO</v>
          </cell>
          <cell r="H157">
            <v>0</v>
          </cell>
          <cell r="I157">
            <v>34.056100060000006</v>
          </cell>
          <cell r="J157">
            <v>38.410132859999997</v>
          </cell>
          <cell r="K157">
            <v>83.424557680000021</v>
          </cell>
          <cell r="L157">
            <v>8024.4650509799985</v>
          </cell>
          <cell r="M157">
            <v>26583.943892080002</v>
          </cell>
          <cell r="N157">
            <v>44648.9150439</v>
          </cell>
          <cell r="O157">
            <v>84685.602728639991</v>
          </cell>
          <cell r="P157">
            <v>89645.674949069988</v>
          </cell>
          <cell r="Q157">
            <v>208949.86804715003</v>
          </cell>
          <cell r="R157">
            <v>304214.43977633998</v>
          </cell>
          <cell r="S157">
            <v>539312.02003818005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1306064.92952634</v>
          </cell>
        </row>
        <row r="158">
          <cell r="G158" t="str">
            <v>Provisão para Insolvências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G159" t="str">
            <v>MARGEM DE INTERMEDIACÃO (Líquida)</v>
          </cell>
          <cell r="H159">
            <v>0</v>
          </cell>
          <cell r="I159">
            <v>34.056100060000006</v>
          </cell>
          <cell r="J159">
            <v>38.410132859999997</v>
          </cell>
          <cell r="K159">
            <v>83.424557680000021</v>
          </cell>
          <cell r="L159">
            <v>8024.4650509799985</v>
          </cell>
          <cell r="M159">
            <v>26583.943892080002</v>
          </cell>
          <cell r="N159">
            <v>44648.9150439</v>
          </cell>
          <cell r="O159">
            <v>84685.602728639991</v>
          </cell>
          <cell r="P159">
            <v>89645.674949069988</v>
          </cell>
          <cell r="Q159">
            <v>208949.86804715003</v>
          </cell>
          <cell r="R159">
            <v>304214.43977633998</v>
          </cell>
          <cell r="S159">
            <v>539312.02003818005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1306064.92952634</v>
          </cell>
        </row>
        <row r="160">
          <cell r="G160" t="str">
            <v>Comissões</v>
          </cell>
          <cell r="H160">
            <v>-6203.8</v>
          </cell>
          <cell r="I160">
            <v>-71317.710000000006</v>
          </cell>
          <cell r="J160">
            <v>-1572.24</v>
          </cell>
          <cell r="K160">
            <v>-1001.31</v>
          </cell>
          <cell r="L160">
            <v>-60596.95</v>
          </cell>
          <cell r="M160">
            <v>10686.48</v>
          </cell>
          <cell r="N160">
            <v>16918.96</v>
          </cell>
          <cell r="O160">
            <v>12232.45</v>
          </cell>
          <cell r="P160">
            <v>34653.21</v>
          </cell>
          <cell r="Q160">
            <v>122729.83</v>
          </cell>
          <cell r="R160">
            <v>149478.35</v>
          </cell>
          <cell r="S160">
            <v>353725.86999999994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639828.19999999995</v>
          </cell>
        </row>
        <row r="161">
          <cell r="G161" t="str">
            <v>MARGEM DA ATIVIDADE PRINCIPAL (MAP)</v>
          </cell>
          <cell r="H161">
            <v>-6203.8</v>
          </cell>
          <cell r="I161">
            <v>-71283.653899940007</v>
          </cell>
          <cell r="J161">
            <v>-1533.82986714</v>
          </cell>
          <cell r="K161">
            <v>-917.88544231999992</v>
          </cell>
          <cell r="L161">
            <v>-52572.484949019999</v>
          </cell>
          <cell r="M161">
            <v>37270.423892079998</v>
          </cell>
          <cell r="N161">
            <v>61567.8750439</v>
          </cell>
          <cell r="O161">
            <v>96918.052728639988</v>
          </cell>
          <cell r="P161">
            <v>124298.88494906999</v>
          </cell>
          <cell r="Q161">
            <v>331679.69804715004</v>
          </cell>
          <cell r="R161">
            <v>453692.78977634001</v>
          </cell>
          <cell r="S161">
            <v>893037.89003817993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1945893.1295263399</v>
          </cell>
        </row>
        <row r="162">
          <cell r="G162" t="str">
            <v>Outros Resultados Operacionais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-132.12</v>
          </cell>
          <cell r="R162">
            <v>-645.98</v>
          </cell>
          <cell r="S162">
            <v>-5290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-6068.1</v>
          </cell>
        </row>
        <row r="163">
          <cell r="G163" t="str">
            <v>RESULTADO antes de Impostos</v>
          </cell>
          <cell r="H163">
            <v>-6203.8</v>
          </cell>
          <cell r="I163">
            <v>-71283.653899940007</v>
          </cell>
          <cell r="J163">
            <v>-1533.82986714</v>
          </cell>
          <cell r="K163">
            <v>-917.88544231999992</v>
          </cell>
          <cell r="L163">
            <v>-52572.484949019999</v>
          </cell>
          <cell r="M163">
            <v>37270.423892079998</v>
          </cell>
          <cell r="N163">
            <v>61567.8750439</v>
          </cell>
          <cell r="O163">
            <v>96918.052728639988</v>
          </cell>
          <cell r="P163">
            <v>124298.88494906999</v>
          </cell>
          <cell r="Q163">
            <v>331547.57804715005</v>
          </cell>
          <cell r="R163">
            <v>453046.80977634003</v>
          </cell>
          <cell r="S163">
            <v>887747.89003817993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1939825.0295263398</v>
          </cell>
        </row>
        <row r="164">
          <cell r="G164" t="str">
            <v>PIS/COFINS + ISSQN</v>
          </cell>
          <cell r="H164">
            <v>-2.1624999999999998E-2</v>
          </cell>
          <cell r="I164">
            <v>-1.78687</v>
          </cell>
          <cell r="J164">
            <v>-9.3003599999999995</v>
          </cell>
          <cell r="K164">
            <v>-48.390515000000001</v>
          </cell>
          <cell r="L164">
            <v>-1282.6069399999997</v>
          </cell>
          <cell r="M164">
            <v>-3089.8227049999996</v>
          </cell>
          <cell r="N164">
            <v>-4247.6438999999991</v>
          </cell>
          <cell r="O164">
            <v>-7113.3923099999993</v>
          </cell>
          <cell r="P164">
            <v>-9033.50288</v>
          </cell>
          <cell r="Q164">
            <v>-20477.342059999999</v>
          </cell>
          <cell r="R164">
            <v>-33075.864184999999</v>
          </cell>
          <cell r="S164">
            <v>-53939.660559999997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-132259.83553999997</v>
          </cell>
        </row>
        <row r="165">
          <cell r="G165" t="str">
            <v>RESULTADO</v>
          </cell>
          <cell r="H165">
            <v>-6203.8216250000005</v>
          </cell>
          <cell r="I165">
            <v>-71285.440769940004</v>
          </cell>
          <cell r="J165">
            <v>-1543.13022714</v>
          </cell>
          <cell r="K165">
            <v>-966.27595731999997</v>
          </cell>
          <cell r="L165">
            <v>-53855.091889019997</v>
          </cell>
          <cell r="M165">
            <v>34180.601187079999</v>
          </cell>
          <cell r="N165">
            <v>57320.231143900004</v>
          </cell>
          <cell r="O165">
            <v>89804.660418639993</v>
          </cell>
          <cell r="P165">
            <v>115265.38206906999</v>
          </cell>
          <cell r="Q165">
            <v>311070.23598715005</v>
          </cell>
          <cell r="R165">
            <v>419970.94559134002</v>
          </cell>
          <cell r="S165">
            <v>833808.22947817994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1807565.19398634</v>
          </cell>
        </row>
        <row r="166">
          <cell r="G166" t="str">
            <v>RESULTADO</v>
          </cell>
          <cell r="H166">
            <v>-6203.8216250000005</v>
          </cell>
          <cell r="I166">
            <v>-71285.440769940004</v>
          </cell>
          <cell r="J166">
            <v>-1543.13022714</v>
          </cell>
          <cell r="K166">
            <v>-966.27595731999997</v>
          </cell>
          <cell r="L166">
            <v>-53855.091889019997</v>
          </cell>
          <cell r="M166">
            <v>34180.601187079999</v>
          </cell>
          <cell r="N166">
            <v>57320.231143900004</v>
          </cell>
          <cell r="O166">
            <v>89804.660418639993</v>
          </cell>
          <cell r="P166">
            <v>115265.38206906999</v>
          </cell>
          <cell r="Q166">
            <v>311028.91838215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553744.70131182019</v>
          </cell>
        </row>
        <row r="168">
          <cell r="F168" t="str">
            <v>P&amp;C - Rentabilidade</v>
          </cell>
        </row>
        <row r="169">
          <cell r="F169" t="str">
            <v>P&amp;C - Rentabilidade</v>
          </cell>
        </row>
      </sheetData>
      <sheetData sheetId="9" refreshError="1">
        <row r="3">
          <cell r="D3" t="str">
            <v>OPERAÇÕES - CARTÃO DE CRÉDITO</v>
          </cell>
        </row>
        <row r="5">
          <cell r="F5" t="str">
            <v>Consolidado</v>
          </cell>
        </row>
        <row r="6">
          <cell r="C6" t="str">
            <v>Preliminar</v>
          </cell>
        </row>
        <row r="7">
          <cell r="B7">
            <v>37868</v>
          </cell>
          <cell r="D7" t="str">
            <v>Demonstrativo de Resultado  -  2.003</v>
          </cell>
        </row>
        <row r="9">
          <cell r="P9" t="str">
            <v>Em R$</v>
          </cell>
        </row>
        <row r="10">
          <cell r="B10" t="str">
            <v>D e s c r i ç ã o</v>
          </cell>
          <cell r="D10">
            <v>37652</v>
          </cell>
          <cell r="E10">
            <v>37680</v>
          </cell>
          <cell r="F10">
            <v>37711</v>
          </cell>
          <cell r="G10">
            <v>37741</v>
          </cell>
          <cell r="H10">
            <v>37772</v>
          </cell>
          <cell r="I10">
            <v>37802</v>
          </cell>
          <cell r="J10">
            <v>37833</v>
          </cell>
          <cell r="K10">
            <v>37864</v>
          </cell>
          <cell r="L10">
            <v>37894</v>
          </cell>
          <cell r="M10">
            <v>37925</v>
          </cell>
          <cell r="N10">
            <v>37955</v>
          </cell>
          <cell r="O10">
            <v>37986</v>
          </cell>
          <cell r="P10" t="str">
            <v>Acumulado 2003</v>
          </cell>
        </row>
        <row r="11">
          <cell r="B11" t="str">
            <v>Financiamentos</v>
          </cell>
          <cell r="D11">
            <v>54026802.240000002</v>
          </cell>
          <cell r="E11">
            <v>56218743.790000007</v>
          </cell>
          <cell r="F11">
            <v>50660078.969999991</v>
          </cell>
          <cell r="G11">
            <v>49016144.479999997</v>
          </cell>
          <cell r="H11">
            <v>56069384.149999991</v>
          </cell>
          <cell r="I11">
            <v>56566830.18999999</v>
          </cell>
          <cell r="J11">
            <v>54416975.149999999</v>
          </cell>
          <cell r="K11">
            <v>56732703.890000001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54213457.857499994</v>
          </cell>
        </row>
        <row r="12">
          <cell r="B12" t="str">
            <v>Saques</v>
          </cell>
          <cell r="D12">
            <v>2045517.59</v>
          </cell>
          <cell r="E12">
            <v>1839783.4200000002</v>
          </cell>
          <cell r="F12">
            <v>2019025.05</v>
          </cell>
          <cell r="G12">
            <v>2139358.38</v>
          </cell>
          <cell r="H12">
            <v>1919743.0999999999</v>
          </cell>
          <cell r="I12">
            <v>2358859.83</v>
          </cell>
          <cell r="J12">
            <v>2595369.0099999998</v>
          </cell>
          <cell r="K12">
            <v>2094530.79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2126523.3962500002</v>
          </cell>
        </row>
        <row r="13">
          <cell r="B13" t="str">
            <v>Saldo Médio (Total Empréstimos)</v>
          </cell>
          <cell r="D13">
            <v>56072319.830000006</v>
          </cell>
          <cell r="E13">
            <v>58058527.210000008</v>
          </cell>
          <cell r="F13">
            <v>52679104.019999988</v>
          </cell>
          <cell r="G13">
            <v>51155502.859999999</v>
          </cell>
          <cell r="H13">
            <v>57989127.249999993</v>
          </cell>
          <cell r="I13">
            <v>58925690.019999988</v>
          </cell>
          <cell r="J13">
            <v>57012344.159999996</v>
          </cell>
          <cell r="K13">
            <v>58827234.68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56339981.253749996</v>
          </cell>
        </row>
        <row r="15">
          <cell r="B15" t="str">
            <v>Margem Financeira  (Contábil)</v>
          </cell>
          <cell r="D15">
            <v>5495469.5</v>
          </cell>
          <cell r="E15">
            <v>5399572.879999999</v>
          </cell>
          <cell r="F15">
            <v>5144639.5</v>
          </cell>
          <cell r="G15">
            <v>5371511.0900000008</v>
          </cell>
          <cell r="H15">
            <v>5166249.9600000009</v>
          </cell>
          <cell r="I15">
            <v>5199931.8099999996</v>
          </cell>
          <cell r="J15">
            <v>6039498.2299999986</v>
          </cell>
          <cell r="K15">
            <v>5663048.209999999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43479921.18</v>
          </cell>
        </row>
        <row r="16">
          <cell r="B16" t="str">
            <v>Custo Gerencial (Tx de Juros Int. - Apl. Propr)</v>
          </cell>
          <cell r="D16">
            <v>-1161425.9606387899</v>
          </cell>
          <cell r="E16">
            <v>-1120761.8092618401</v>
          </cell>
          <cell r="F16">
            <v>-988786.78245539987</v>
          </cell>
          <cell r="G16">
            <v>-1008581.8943877601</v>
          </cell>
          <cell r="H16">
            <v>-1197649.4450942499</v>
          </cell>
          <cell r="I16">
            <v>-1152998.9766213398</v>
          </cell>
          <cell r="J16">
            <v>-1245263.6211427201</v>
          </cell>
          <cell r="K16">
            <v>-1102598.85960724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-8978067.3492093403</v>
          </cell>
        </row>
        <row r="17">
          <cell r="B17" t="str">
            <v>Margem Financeira</v>
          </cell>
          <cell r="D17">
            <v>4334043.5393612105</v>
          </cell>
          <cell r="E17">
            <v>4278811.0707381591</v>
          </cell>
          <cell r="F17">
            <v>4155852.7175446004</v>
          </cell>
          <cell r="G17">
            <v>4362929.1956122406</v>
          </cell>
          <cell r="H17">
            <v>3968600.5149057508</v>
          </cell>
          <cell r="I17">
            <v>4046932.8333786596</v>
          </cell>
          <cell r="J17">
            <v>4794234.6088572787</v>
          </cell>
          <cell r="K17">
            <v>4560449.3503927588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34501853.830790654</v>
          </cell>
        </row>
        <row r="19">
          <cell r="B19" t="str">
            <v>Comissões</v>
          </cell>
          <cell r="D19">
            <v>5458628.8200000012</v>
          </cell>
          <cell r="E19">
            <v>4952364.4200000009</v>
          </cell>
          <cell r="F19">
            <v>4851294.96</v>
          </cell>
          <cell r="G19">
            <v>5253644.78</v>
          </cell>
          <cell r="H19">
            <v>5070796.3899999997</v>
          </cell>
          <cell r="I19">
            <v>5080210.18</v>
          </cell>
          <cell r="J19">
            <v>5498319.0499999998</v>
          </cell>
          <cell r="K19">
            <v>5245236.68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41410495.280000001</v>
          </cell>
        </row>
        <row r="21">
          <cell r="B21" t="str">
            <v>OREX</v>
          </cell>
          <cell r="D21">
            <v>-101879.83</v>
          </cell>
          <cell r="E21">
            <v>213103.9</v>
          </cell>
          <cell r="F21">
            <v>-442096.68</v>
          </cell>
          <cell r="G21">
            <v>-67629</v>
          </cell>
          <cell r="H21">
            <v>-142452.94</v>
          </cell>
          <cell r="I21">
            <v>-61189.340000000004</v>
          </cell>
          <cell r="J21">
            <v>-101568.2</v>
          </cell>
          <cell r="K21">
            <v>-99652.77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-803364.86</v>
          </cell>
        </row>
        <row r="23">
          <cell r="B23" t="str">
            <v>Resultado antes de Impostos</v>
          </cell>
          <cell r="D23">
            <v>9690792.5293612126</v>
          </cell>
          <cell r="E23">
            <v>9444279.3907381613</v>
          </cell>
          <cell r="F23">
            <v>8565050.9975446016</v>
          </cell>
          <cell r="G23">
            <v>9548944.9756122418</v>
          </cell>
          <cell r="H23">
            <v>8896943.9649057519</v>
          </cell>
          <cell r="I23">
            <v>9065953.6733786594</v>
          </cell>
          <cell r="J23">
            <v>10190985.458857279</v>
          </cell>
          <cell r="K23">
            <v>9706033.260392759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75108984.250790671</v>
          </cell>
        </row>
        <row r="25">
          <cell r="B25" t="str">
            <v>Impostos</v>
          </cell>
          <cell r="D25">
            <v>-686786.05621999991</v>
          </cell>
          <cell r="E25">
            <v>-662278.59842000005</v>
          </cell>
          <cell r="F25">
            <v>-599771.41200499993</v>
          </cell>
          <cell r="G25">
            <v>-662728.16226999997</v>
          </cell>
          <cell r="H25">
            <v>-646712.23328000004</v>
          </cell>
          <cell r="I25">
            <v>-650431.82168500009</v>
          </cell>
          <cell r="J25">
            <v>-715692.59774999984</v>
          </cell>
          <cell r="K25">
            <v>-675191.7551549999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-5299592.6367849996</v>
          </cell>
        </row>
        <row r="27">
          <cell r="B27" t="str">
            <v>Resultado Operacional</v>
          </cell>
          <cell r="D27">
            <v>9004006.473141212</v>
          </cell>
          <cell r="E27">
            <v>8782000.7923181616</v>
          </cell>
          <cell r="F27">
            <v>7965279.5855396017</v>
          </cell>
          <cell r="G27">
            <v>8886216.8133422416</v>
          </cell>
          <cell r="H27">
            <v>8250231.7316257516</v>
          </cell>
          <cell r="I27">
            <v>8415521.85169366</v>
          </cell>
          <cell r="J27">
            <v>9475292.8611072786</v>
          </cell>
          <cell r="K27">
            <v>9030841.5052377582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69809391.61400567</v>
          </cell>
        </row>
        <row r="29">
          <cell r="B29" t="str">
            <v>PDD - Provisão p/ Devedores Duvidosos</v>
          </cell>
          <cell r="D29">
            <v>-836754.24</v>
          </cell>
          <cell r="E29">
            <v>-925601.75</v>
          </cell>
          <cell r="F29">
            <v>-1358524.94</v>
          </cell>
          <cell r="G29">
            <v>-1121860.68</v>
          </cell>
          <cell r="H29">
            <v>-787579.99000000209</v>
          </cell>
          <cell r="I29">
            <v>-440819.76</v>
          </cell>
          <cell r="J29">
            <v>-1926499.29</v>
          </cell>
          <cell r="K29">
            <v>-1227988.2100000002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-8625628.8600000013</v>
          </cell>
        </row>
        <row r="31">
          <cell r="B31" t="str">
            <v>Resultado Após PDD</v>
          </cell>
          <cell r="D31">
            <v>8167252.2331412118</v>
          </cell>
          <cell r="E31">
            <v>7856399.0423181616</v>
          </cell>
          <cell r="F31">
            <v>6606754.6455396023</v>
          </cell>
          <cell r="G31">
            <v>7764356.1333422419</v>
          </cell>
          <cell r="H31">
            <v>7462651.7416257495</v>
          </cell>
          <cell r="I31">
            <v>7974702.0916936602</v>
          </cell>
          <cell r="J31">
            <v>7548793.5711072786</v>
          </cell>
          <cell r="K31">
            <v>7802853.2952377582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61183762.754005663</v>
          </cell>
        </row>
        <row r="33">
          <cell r="B33" t="str">
            <v>Spread  (a.m %)</v>
          </cell>
          <cell r="D33">
            <v>7.7293815424458248E-2</v>
          </cell>
          <cell r="E33">
            <v>7.3698236527108732E-2</v>
          </cell>
          <cell r="F33">
            <v>7.8889965857559044E-2</v>
          </cell>
          <cell r="G33">
            <v>8.5287582990875924E-2</v>
          </cell>
          <cell r="H33">
            <v>6.8436976086853438E-2</v>
          </cell>
          <cell r="I33">
            <v>6.8678581990386345E-2</v>
          </cell>
          <cell r="J33">
            <v>8.4091167965356622E-2</v>
          </cell>
          <cell r="K33">
            <v>7.7522755832397025E-2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7.6737385334374422E-2</v>
          </cell>
        </row>
        <row r="36">
          <cell r="B36" t="str">
            <v>P&amp;C - Rentabilidade</v>
          </cell>
        </row>
      </sheetData>
      <sheetData sheetId="10" refreshError="1">
        <row r="2">
          <cell r="Q2" t="str">
            <v>CARTÃO DE CRÉDITO</v>
          </cell>
        </row>
        <row r="3">
          <cell r="Q3" t="str">
            <v>BANESPA</v>
          </cell>
        </row>
        <row r="5">
          <cell r="C5" t="str">
            <v>Cartão de Crédito   sem  BR03</v>
          </cell>
          <cell r="V5">
            <v>1</v>
          </cell>
          <cell r="W5">
            <v>1</v>
          </cell>
          <cell r="X5">
            <v>1</v>
          </cell>
          <cell r="Y5">
            <v>1</v>
          </cell>
          <cell r="Z5">
            <v>1</v>
          </cell>
          <cell r="AA5">
            <v>1</v>
          </cell>
          <cell r="AB5">
            <v>1</v>
          </cell>
          <cell r="AL5" t="str">
            <v>R$ Mil</v>
          </cell>
        </row>
        <row r="7">
          <cell r="E7" t="str">
            <v>Realizado</v>
          </cell>
          <cell r="AD7" t="str">
            <v>Ago/03</v>
          </cell>
          <cell r="AI7" t="str">
            <v>Ago/03 - YTD</v>
          </cell>
        </row>
        <row r="8">
          <cell r="C8" t="str">
            <v>Conceitos</v>
          </cell>
          <cell r="E8" t="str">
            <v>Jan/03</v>
          </cell>
          <cell r="F8" t="str">
            <v>Fev/03</v>
          </cell>
          <cell r="G8" t="str">
            <v>Mar/03</v>
          </cell>
          <cell r="H8" t="str">
            <v>Abr/03</v>
          </cell>
          <cell r="I8" t="str">
            <v>Mai/03</v>
          </cell>
          <cell r="J8" t="str">
            <v>Jun/03</v>
          </cell>
          <cell r="K8" t="str">
            <v>Jul/03</v>
          </cell>
          <cell r="L8" t="str">
            <v>Ago/03</v>
          </cell>
          <cell r="M8" t="str">
            <v>Set/03</v>
          </cell>
          <cell r="N8" t="str">
            <v>Out/03</v>
          </cell>
          <cell r="O8" t="str">
            <v>Nov/02</v>
          </cell>
          <cell r="P8" t="str">
            <v>Dez/02</v>
          </cell>
          <cell r="Q8" t="str">
            <v>Jan/03</v>
          </cell>
          <cell r="R8" t="str">
            <v>Fev/03</v>
          </cell>
          <cell r="S8" t="str">
            <v>Mar/03</v>
          </cell>
          <cell r="T8" t="str">
            <v>Abr/03</v>
          </cell>
          <cell r="U8" t="str">
            <v>Mai/03</v>
          </cell>
          <cell r="V8" t="str">
            <v>Jun/03</v>
          </cell>
          <cell r="W8" t="str">
            <v>Jul/03</v>
          </cell>
          <cell r="X8" t="str">
            <v>Ago/03</v>
          </cell>
          <cell r="Y8" t="str">
            <v>Set/03</v>
          </cell>
          <cell r="Z8" t="str">
            <v>Out/03</v>
          </cell>
          <cell r="AA8" t="str">
            <v>Nov/03</v>
          </cell>
          <cell r="AB8" t="str">
            <v>Dez/03</v>
          </cell>
          <cell r="AD8" t="str">
            <v>Real</v>
          </cell>
          <cell r="AE8" t="str">
            <v>PPTO</v>
          </cell>
          <cell r="AF8" t="str">
            <v>Vr Nom</v>
          </cell>
          <cell r="AG8" t="str">
            <v>Var (%)</v>
          </cell>
          <cell r="AI8" t="str">
            <v>Real</v>
          </cell>
          <cell r="AJ8" t="str">
            <v>PPTO</v>
          </cell>
          <cell r="AK8" t="str">
            <v>Vr Nom</v>
          </cell>
          <cell r="AL8" t="str">
            <v>Var (%)</v>
          </cell>
        </row>
        <row r="10">
          <cell r="C10" t="str">
            <v>Margem c/ Produtos</v>
          </cell>
          <cell r="Q10">
            <v>4334.0435393612106</v>
          </cell>
          <cell r="R10">
            <v>4278.8110707381593</v>
          </cell>
          <cell r="S10">
            <v>4155.8527175446006</v>
          </cell>
          <cell r="T10">
            <v>4362.9291956122406</v>
          </cell>
          <cell r="U10">
            <v>3968.600514905751</v>
          </cell>
          <cell r="V10">
            <v>4046.9328333786598</v>
          </cell>
          <cell r="W10">
            <v>4794.2346088572785</v>
          </cell>
          <cell r="X10">
            <v>4560.4493503927588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D10">
            <v>4560.4493503927588</v>
          </cell>
          <cell r="AE10">
            <v>9251</v>
          </cell>
          <cell r="AF10">
            <v>-4690.5506496072412</v>
          </cell>
          <cell r="AG10">
            <v>-0.50703174247186689</v>
          </cell>
          <cell r="AI10">
            <v>34501.853830790657</v>
          </cell>
          <cell r="AJ10">
            <v>59915</v>
          </cell>
          <cell r="AK10">
            <v>-25413.146169209343</v>
          </cell>
          <cell r="AL10">
            <v>-0.42415332002352235</v>
          </cell>
        </row>
        <row r="16">
          <cell r="C16" t="str">
            <v>Provisão para Insolvência</v>
          </cell>
          <cell r="Q16">
            <v>-836.75423999999998</v>
          </cell>
          <cell r="R16">
            <v>-925.60175000000004</v>
          </cell>
          <cell r="S16">
            <v>-1358.52494</v>
          </cell>
          <cell r="T16">
            <v>-1121.86068</v>
          </cell>
          <cell r="U16">
            <v>-787.57999000000211</v>
          </cell>
          <cell r="V16">
            <v>-440.81976000000003</v>
          </cell>
          <cell r="W16">
            <v>-1926.49929</v>
          </cell>
          <cell r="X16">
            <v>-1227.9882100000002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D16">
            <v>-1227.9882100000002</v>
          </cell>
          <cell r="AE16">
            <v>-875.36</v>
          </cell>
          <cell r="AF16">
            <v>-352.62821000000019</v>
          </cell>
          <cell r="AG16">
            <v>0.40283792953756192</v>
          </cell>
          <cell r="AI16">
            <v>-8625.6288600000025</v>
          </cell>
          <cell r="AJ16">
            <v>-7440.5599999999995</v>
          </cell>
          <cell r="AK16">
            <v>-1185.068860000003</v>
          </cell>
          <cell r="AL16">
            <v>0.15927146075026655</v>
          </cell>
        </row>
        <row r="17">
          <cell r="C17" t="str">
            <v>Aloc. de Capital + Remun. do Resultado</v>
          </cell>
          <cell r="AD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L17">
            <v>0</v>
          </cell>
        </row>
        <row r="18">
          <cell r="C18" t="str">
            <v>Margem de Intermediação Líquida</v>
          </cell>
          <cell r="Q18">
            <v>3497.2892993612104</v>
          </cell>
          <cell r="R18">
            <v>3353.2093207381595</v>
          </cell>
          <cell r="S18">
            <v>2797.3277775446004</v>
          </cell>
          <cell r="T18">
            <v>3241.0685156122408</v>
          </cell>
          <cell r="U18">
            <v>3181.020524905749</v>
          </cell>
          <cell r="V18">
            <v>3606.1130733786599</v>
          </cell>
          <cell r="W18">
            <v>2867.7353188572788</v>
          </cell>
          <cell r="X18">
            <v>3332.4611403927584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D18">
            <v>3332.4611403927584</v>
          </cell>
          <cell r="AE18">
            <v>8375.64</v>
          </cell>
          <cell r="AF18">
            <v>-5043.1788596072411</v>
          </cell>
          <cell r="AG18">
            <v>-0.60212459699882537</v>
          </cell>
          <cell r="AI18">
            <v>25876.224970790652</v>
          </cell>
          <cell r="AJ18">
            <v>52474.44</v>
          </cell>
          <cell r="AK18">
            <v>-26598.21502920935</v>
          </cell>
          <cell r="AL18">
            <v>-0.50687944510145033</v>
          </cell>
        </row>
        <row r="20">
          <cell r="C20" t="str">
            <v>Comissões</v>
          </cell>
          <cell r="Q20">
            <v>5458.6288200000008</v>
          </cell>
          <cell r="R20">
            <v>4952.3644200000008</v>
          </cell>
          <cell r="S20">
            <v>4851.2949600000002</v>
          </cell>
          <cell r="T20">
            <v>5253.6447800000005</v>
          </cell>
          <cell r="U20">
            <v>5070.7963899999995</v>
          </cell>
          <cell r="V20">
            <v>5080.21018</v>
          </cell>
          <cell r="W20">
            <v>5498.3190500000001</v>
          </cell>
          <cell r="X20">
            <v>5245.23668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D20">
            <v>5245.23668</v>
          </cell>
          <cell r="AE20">
            <v>6942</v>
          </cell>
          <cell r="AF20">
            <v>-1696.76332</v>
          </cell>
          <cell r="AG20">
            <v>-0.24441995390377413</v>
          </cell>
          <cell r="AI20">
            <v>41410.495280000003</v>
          </cell>
          <cell r="AJ20">
            <v>48876</v>
          </cell>
          <cell r="AK20">
            <v>-7465.5047199999972</v>
          </cell>
          <cell r="AL20">
            <v>-0.15274377444962761</v>
          </cell>
        </row>
        <row r="21">
          <cell r="AL21" t="str">
            <v/>
          </cell>
        </row>
        <row r="22">
          <cell r="AL22" t="str">
            <v/>
          </cell>
        </row>
        <row r="23">
          <cell r="AL23" t="str">
            <v/>
          </cell>
        </row>
        <row r="24">
          <cell r="AL24" t="str">
            <v/>
          </cell>
        </row>
        <row r="25">
          <cell r="AL25" t="str">
            <v/>
          </cell>
        </row>
        <row r="26">
          <cell r="AL26" t="str">
            <v/>
          </cell>
        </row>
        <row r="27">
          <cell r="AL27" t="str">
            <v/>
          </cell>
        </row>
        <row r="28">
          <cell r="C28" t="str">
            <v>Margem Básica Líquida</v>
          </cell>
          <cell r="Q28">
            <v>8955.9181193612112</v>
          </cell>
          <cell r="R28">
            <v>8305.5737407381603</v>
          </cell>
          <cell r="S28">
            <v>7648.6227375446006</v>
          </cell>
          <cell r="T28">
            <v>8494.7132956122405</v>
          </cell>
          <cell r="U28">
            <v>8251.8169149057485</v>
          </cell>
          <cell r="V28">
            <v>8686.3232533786595</v>
          </cell>
          <cell r="W28">
            <v>8366.0543688572798</v>
          </cell>
          <cell r="X28">
            <v>8577.6978203927574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8577.6978203927574</v>
          </cell>
          <cell r="AE28">
            <v>15317.64</v>
          </cell>
          <cell r="AF28">
            <v>-6739.942179607242</v>
          </cell>
          <cell r="AG28">
            <v>-0.44001178899668891</v>
          </cell>
          <cell r="AI28">
            <v>67286.720250790648</v>
          </cell>
          <cell r="AJ28">
            <v>101350.44</v>
          </cell>
          <cell r="AK28">
            <v>-34063.719749209355</v>
          </cell>
          <cell r="AL28">
            <v>-0.33609839038892531</v>
          </cell>
        </row>
        <row r="30">
          <cell r="C30" t="str">
            <v>Outros Resultados Operacionais</v>
          </cell>
          <cell r="Q30">
            <v>-101.87983</v>
          </cell>
          <cell r="R30">
            <v>213.10389999999998</v>
          </cell>
          <cell r="S30">
            <v>-442.09667999999999</v>
          </cell>
          <cell r="T30">
            <v>-67.629000000000005</v>
          </cell>
          <cell r="U30">
            <v>-142.45294000000001</v>
          </cell>
          <cell r="V30">
            <v>-61.189340000000001</v>
          </cell>
          <cell r="W30">
            <v>-101.56819999999999</v>
          </cell>
          <cell r="X30">
            <v>-99.652770000000004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D30">
            <v>-99.652770000000004</v>
          </cell>
          <cell r="AE30">
            <v>-257.56017294149109</v>
          </cell>
          <cell r="AF30">
            <v>157.90740294149109</v>
          </cell>
          <cell r="AG30">
            <v>-0.61308936524655255</v>
          </cell>
          <cell r="AI30">
            <v>-803.36486000000002</v>
          </cell>
          <cell r="AJ30">
            <v>-1773.3408611416517</v>
          </cell>
          <cell r="AK30">
            <v>969.97600114165164</v>
          </cell>
          <cell r="AL30">
            <v>-0.54697662609386599</v>
          </cell>
        </row>
        <row r="31">
          <cell r="C31" t="str">
            <v>. OREX ( FGC / Outras )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 t="str">
            <v/>
          </cell>
          <cell r="AI31">
            <v>0</v>
          </cell>
          <cell r="AJ31">
            <v>0</v>
          </cell>
          <cell r="AK31">
            <v>0</v>
          </cell>
          <cell r="AL31" t="str">
            <v/>
          </cell>
        </row>
        <row r="32">
          <cell r="C32" t="str">
            <v>. Cartões</v>
          </cell>
          <cell r="Q32">
            <v>-101.87983</v>
          </cell>
          <cell r="R32">
            <v>213.10389999999998</v>
          </cell>
          <cell r="S32">
            <v>-442.09667999999999</v>
          </cell>
          <cell r="T32">
            <v>-67.629000000000005</v>
          </cell>
          <cell r="U32">
            <v>-142.45294000000001</v>
          </cell>
          <cell r="V32">
            <v>-61.189340000000001</v>
          </cell>
          <cell r="W32">
            <v>-101.56819999999999</v>
          </cell>
          <cell r="X32">
            <v>-99.652770000000004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D32">
            <v>-99.652770000000004</v>
          </cell>
          <cell r="AE32">
            <v>-257.56017294149109</v>
          </cell>
          <cell r="AF32">
            <v>157.90740294149109</v>
          </cell>
          <cell r="AG32">
            <v>-0.61308936524655255</v>
          </cell>
          <cell r="AI32">
            <v>-803.36486000000002</v>
          </cell>
          <cell r="AJ32">
            <v>-1773.3408611416517</v>
          </cell>
          <cell r="AK32">
            <v>969.97600114165164</v>
          </cell>
          <cell r="AL32">
            <v>-0.54697662609386599</v>
          </cell>
        </row>
        <row r="33">
          <cell r="C33" t="str">
            <v>Gastos Gerais da Administração</v>
          </cell>
          <cell r="Q33">
            <v>-3089.0910982203886</v>
          </cell>
          <cell r="R33">
            <v>-3082.6933817042495</v>
          </cell>
          <cell r="S33">
            <v>-3210.0024400704147</v>
          </cell>
          <cell r="T33">
            <v>-3292.8682342829593</v>
          </cell>
          <cell r="U33">
            <v>-3370.7762924133699</v>
          </cell>
          <cell r="V33">
            <v>-3535.7166238659111</v>
          </cell>
          <cell r="W33">
            <v>-3695.2261008437481</v>
          </cell>
          <cell r="X33">
            <v>-3650.993684582777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D33">
            <v>-3650.993684582777</v>
          </cell>
          <cell r="AE33">
            <v>-3650.993684582777</v>
          </cell>
          <cell r="AF33">
            <v>0</v>
          </cell>
          <cell r="AG33">
            <v>0</v>
          </cell>
          <cell r="AI33">
            <v>-26927.367855983819</v>
          </cell>
          <cell r="AJ33">
            <v>-26927.367855983819</v>
          </cell>
          <cell r="AK33">
            <v>0</v>
          </cell>
          <cell r="AL33">
            <v>0</v>
          </cell>
        </row>
        <row r="34">
          <cell r="C34" t="str">
            <v xml:space="preserve">     a) Custo Diretos</v>
          </cell>
          <cell r="Q34">
            <v>-2820.5527935889677</v>
          </cell>
          <cell r="R34">
            <v>-2814.0923575934617</v>
          </cell>
          <cell r="S34">
            <v>-2941.8667330095477</v>
          </cell>
          <cell r="T34">
            <v>-3028.4131262119363</v>
          </cell>
          <cell r="U34">
            <v>-3106.5666449370374</v>
          </cell>
          <cell r="V34">
            <v>-3271.6404840960804</v>
          </cell>
          <cell r="W34">
            <v>-3431.3165101881013</v>
          </cell>
          <cell r="X34">
            <v>-3387.8386834010535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-3387.8386834010535</v>
          </cell>
          <cell r="AE34">
            <v>-3387.8386834010535</v>
          </cell>
          <cell r="AF34">
            <v>0</v>
          </cell>
          <cell r="AG34">
            <v>0</v>
          </cell>
          <cell r="AI34">
            <v>-24802.287333026186</v>
          </cell>
          <cell r="AJ34">
            <v>-24802.287333026186</v>
          </cell>
          <cell r="AK34">
            <v>0</v>
          </cell>
          <cell r="AL34">
            <v>0</v>
          </cell>
        </row>
        <row r="35">
          <cell r="C35" t="str">
            <v xml:space="preserve">     b) Custos Indiretos</v>
          </cell>
          <cell r="Q35">
            <v>-268.53830463142117</v>
          </cell>
          <cell r="R35">
            <v>-268.60102411078776</v>
          </cell>
          <cell r="S35">
            <v>-268.13570706086693</v>
          </cell>
          <cell r="T35">
            <v>-264.45510807102301</v>
          </cell>
          <cell r="U35">
            <v>-264.20964747633263</v>
          </cell>
          <cell r="V35">
            <v>-264.07613976983049</v>
          </cell>
          <cell r="W35">
            <v>-263.9095906556467</v>
          </cell>
          <cell r="X35">
            <v>-263.15500118172361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-263.15500118172361</v>
          </cell>
          <cell r="AE35">
            <v>-263.15500118172361</v>
          </cell>
          <cell r="AF35">
            <v>0</v>
          </cell>
          <cell r="AG35">
            <v>0</v>
          </cell>
          <cell r="AI35">
            <v>-2125.0805229576322</v>
          </cell>
          <cell r="AJ35">
            <v>-2125.0805229576322</v>
          </cell>
          <cell r="AK35">
            <v>0</v>
          </cell>
          <cell r="AL35">
            <v>0</v>
          </cell>
        </row>
        <row r="36">
          <cell r="AL36" t="str">
            <v/>
          </cell>
        </row>
        <row r="37">
          <cell r="C37" t="str">
            <v>Resultado Operacional</v>
          </cell>
          <cell r="Q37">
            <v>5764.9471911408227</v>
          </cell>
          <cell r="R37">
            <v>5435.9842590339103</v>
          </cell>
          <cell r="S37">
            <v>3996.5236174741863</v>
          </cell>
          <cell r="T37">
            <v>5134.2160613292799</v>
          </cell>
          <cell r="U37">
            <v>4738.587682492378</v>
          </cell>
          <cell r="V37">
            <v>5089.4172895127476</v>
          </cell>
          <cell r="W37">
            <v>4569.260068013532</v>
          </cell>
          <cell r="X37">
            <v>4827.0513658099799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4827.0513658099799</v>
          </cell>
          <cell r="AE37">
            <v>11409.086142475731</v>
          </cell>
          <cell r="AF37">
            <v>-6582.0347766657515</v>
          </cell>
          <cell r="AG37">
            <v>-0.57691165571631609</v>
          </cell>
          <cell r="AI37">
            <v>39555.987534806831</v>
          </cell>
          <cell r="AJ37">
            <v>72649.731282874534</v>
          </cell>
          <cell r="AK37">
            <v>-33093.743748067704</v>
          </cell>
          <cell r="AL37">
            <v>-0.4555246545814654</v>
          </cell>
        </row>
        <row r="39">
          <cell r="C39" t="str">
            <v>Resultados Extraordinários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  <cell r="AE39">
            <v>0</v>
          </cell>
          <cell r="AF39">
            <v>0</v>
          </cell>
          <cell r="AG39" t="str">
            <v/>
          </cell>
          <cell r="AI39">
            <v>0</v>
          </cell>
          <cell r="AJ39">
            <v>0</v>
          </cell>
          <cell r="AK39">
            <v>0</v>
          </cell>
          <cell r="AL39" t="str">
            <v/>
          </cell>
        </row>
        <row r="40">
          <cell r="C40" t="str">
            <v>. Recuperação Pré 2.000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F40">
            <v>0</v>
          </cell>
          <cell r="AG40" t="str">
            <v/>
          </cell>
          <cell r="AI40">
            <v>0</v>
          </cell>
          <cell r="AJ40">
            <v>0</v>
          </cell>
          <cell r="AK40">
            <v>0</v>
          </cell>
          <cell r="AL40" t="str">
            <v/>
          </cell>
        </row>
        <row r="41">
          <cell r="C41" t="str">
            <v>. Outros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F41">
            <v>0</v>
          </cell>
          <cell r="AG41" t="str">
            <v/>
          </cell>
          <cell r="AI41">
            <v>0</v>
          </cell>
          <cell r="AJ41">
            <v>0</v>
          </cell>
          <cell r="AK41">
            <v>0</v>
          </cell>
          <cell r="AL41" t="str">
            <v/>
          </cell>
        </row>
        <row r="42">
          <cell r="C42" t="str">
            <v>Lucro Antes dos Impostos</v>
          </cell>
          <cell r="Q42">
            <v>5764.9471911408227</v>
          </cell>
          <cell r="R42">
            <v>5435.9842590339103</v>
          </cell>
          <cell r="S42">
            <v>3996.5236174741863</v>
          </cell>
          <cell r="T42">
            <v>5134.2160613292799</v>
          </cell>
          <cell r="U42">
            <v>4738.587682492378</v>
          </cell>
          <cell r="V42">
            <v>5089.4172895127476</v>
          </cell>
          <cell r="W42">
            <v>4569.260068013532</v>
          </cell>
          <cell r="X42">
            <v>4827.0513658099799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4827.0513658099799</v>
          </cell>
          <cell r="AE42">
            <v>11409.086142475731</v>
          </cell>
          <cell r="AF42">
            <v>-6582.0347766657515</v>
          </cell>
          <cell r="AG42">
            <v>-0.57691165571631609</v>
          </cell>
          <cell r="AI42">
            <v>39555.987534806831</v>
          </cell>
          <cell r="AJ42">
            <v>72649.731282874534</v>
          </cell>
          <cell r="AK42">
            <v>-33093.743748067704</v>
          </cell>
          <cell r="AL42">
            <v>-0.4555246545814654</v>
          </cell>
        </row>
        <row r="44">
          <cell r="C44" t="str">
            <v>BAI - US$</v>
          </cell>
        </row>
        <row r="46">
          <cell r="C46" t="str">
            <v>Volume</v>
          </cell>
          <cell r="Q46">
            <v>56072.319830000008</v>
          </cell>
          <cell r="R46">
            <v>58058.527210000007</v>
          </cell>
          <cell r="S46">
            <v>52679.104019999992</v>
          </cell>
          <cell r="T46">
            <v>51155.502860000001</v>
          </cell>
          <cell r="U46">
            <v>57989.12724999999</v>
          </cell>
          <cell r="V46">
            <v>58925.690019999987</v>
          </cell>
          <cell r="W46">
            <v>57012.344159999993</v>
          </cell>
          <cell r="X46">
            <v>58827.234680000001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58827.234680000001</v>
          </cell>
          <cell r="AE46">
            <v>93887</v>
          </cell>
          <cell r="AF46">
            <v>-35059.765319999999</v>
          </cell>
          <cell r="AG46">
            <v>-0.37342513148785239</v>
          </cell>
          <cell r="AI46">
            <v>56339.981253749997</v>
          </cell>
          <cell r="AJ46">
            <v>76034.125</v>
          </cell>
          <cell r="AK46">
            <v>-19694.143746250003</v>
          </cell>
          <cell r="AL46">
            <v>-0.25901716822873944</v>
          </cell>
        </row>
        <row r="47">
          <cell r="C47" t="str">
            <v>Spread´s (a.m %)</v>
          </cell>
          <cell r="Q47">
            <v>7.7293815424458248E-2</v>
          </cell>
          <cell r="R47">
            <v>7.3698236527108732E-2</v>
          </cell>
          <cell r="S47">
            <v>7.8889965857559044E-2</v>
          </cell>
          <cell r="T47">
            <v>8.5287582990875924E-2</v>
          </cell>
          <cell r="U47">
            <v>6.8436976086853438E-2</v>
          </cell>
          <cell r="V47">
            <v>6.8678581990386345E-2</v>
          </cell>
          <cell r="W47">
            <v>8.4091167965356622E-2</v>
          </cell>
          <cell r="X47">
            <v>7.7522755832397025E-2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7.7522755832397025E-2</v>
          </cell>
          <cell r="AE47">
            <v>9.8481500189417856E-2</v>
          </cell>
          <cell r="AF47">
            <v>-2.0958744357020831E-2</v>
          </cell>
          <cell r="AI47">
            <v>7.6737385334374422E-2</v>
          </cell>
          <cell r="AJ47">
            <v>9.8500180017853822E-2</v>
          </cell>
          <cell r="AK47">
            <v>-2.17627946834794E-2</v>
          </cell>
        </row>
        <row r="60">
          <cell r="A60">
            <v>1</v>
          </cell>
          <cell r="C60" t="str">
            <v>Jan/03</v>
          </cell>
        </row>
        <row r="61">
          <cell r="A61">
            <v>2</v>
          </cell>
          <cell r="C61" t="str">
            <v>Fev/03</v>
          </cell>
        </row>
        <row r="62">
          <cell r="A62">
            <v>3</v>
          </cell>
          <cell r="C62" t="str">
            <v>Mar/03</v>
          </cell>
        </row>
        <row r="63">
          <cell r="A63">
            <v>4</v>
          </cell>
          <cell r="C63" t="str">
            <v>Abr/03</v>
          </cell>
        </row>
        <row r="64">
          <cell r="A64">
            <v>5</v>
          </cell>
          <cell r="C64" t="str">
            <v>Mai/03</v>
          </cell>
        </row>
        <row r="65">
          <cell r="A65">
            <v>6</v>
          </cell>
          <cell r="C65" t="str">
            <v>Jun/03</v>
          </cell>
        </row>
        <row r="66">
          <cell r="A66">
            <v>7</v>
          </cell>
          <cell r="C66" t="str">
            <v>Jul/03</v>
          </cell>
        </row>
        <row r="67">
          <cell r="A67">
            <v>8</v>
          </cell>
          <cell r="C67" t="str">
            <v>Ago/03</v>
          </cell>
        </row>
        <row r="68">
          <cell r="A68">
            <v>9</v>
          </cell>
          <cell r="C68" t="str">
            <v>Set/03</v>
          </cell>
        </row>
        <row r="69">
          <cell r="A69">
            <v>10</v>
          </cell>
          <cell r="C69" t="str">
            <v>Out/03</v>
          </cell>
        </row>
        <row r="70">
          <cell r="A70">
            <v>11</v>
          </cell>
          <cell r="C70" t="str">
            <v>Nov/03</v>
          </cell>
        </row>
        <row r="71">
          <cell r="A71">
            <v>12</v>
          </cell>
          <cell r="C71" t="str">
            <v>Dez/03</v>
          </cell>
        </row>
      </sheetData>
      <sheetData sheetId="11" refreshError="1">
        <row r="2">
          <cell r="Q2" t="str">
            <v>CARTÃO DE CRÉDITO</v>
          </cell>
        </row>
        <row r="3">
          <cell r="Q3" t="str">
            <v>BANESPA</v>
          </cell>
        </row>
        <row r="5">
          <cell r="C5" t="str">
            <v>Cartão de Crédito  com  BR03</v>
          </cell>
          <cell r="V5">
            <v>1</v>
          </cell>
          <cell r="W5">
            <v>1</v>
          </cell>
          <cell r="X5">
            <v>1</v>
          </cell>
          <cell r="Y5">
            <v>1</v>
          </cell>
          <cell r="Z5">
            <v>1</v>
          </cell>
          <cell r="AA5">
            <v>1</v>
          </cell>
          <cell r="AB5">
            <v>1</v>
          </cell>
          <cell r="AL5" t="str">
            <v>R$ Mil</v>
          </cell>
        </row>
        <row r="7">
          <cell r="E7" t="str">
            <v>Realizado</v>
          </cell>
          <cell r="AD7" t="str">
            <v>Ago/03</v>
          </cell>
          <cell r="AI7" t="str">
            <v>Ago/03 - YTD</v>
          </cell>
        </row>
        <row r="8">
          <cell r="C8" t="str">
            <v>Conceitos</v>
          </cell>
          <cell r="E8" t="str">
            <v>Jan/02</v>
          </cell>
          <cell r="F8" t="str">
            <v>Fev/02</v>
          </cell>
          <cell r="G8" t="str">
            <v>Mar/02</v>
          </cell>
          <cell r="H8" t="str">
            <v>Abr/02</v>
          </cell>
          <cell r="I8" t="str">
            <v>Mai/02</v>
          </cell>
          <cell r="J8" t="str">
            <v>Jun/02</v>
          </cell>
          <cell r="K8" t="str">
            <v>Jul/02</v>
          </cell>
          <cell r="L8" t="str">
            <v>Ago/02</v>
          </cell>
          <cell r="M8" t="str">
            <v>Set/02</v>
          </cell>
          <cell r="N8" t="str">
            <v>Out/02</v>
          </cell>
          <cell r="O8" t="str">
            <v>Nov/02</v>
          </cell>
          <cell r="P8" t="str">
            <v>Dez/02</v>
          </cell>
          <cell r="Q8" t="str">
            <v>Jan/03</v>
          </cell>
          <cell r="R8" t="str">
            <v>Fev/03</v>
          </cell>
          <cell r="S8" t="str">
            <v>Mar/03</v>
          </cell>
          <cell r="T8" t="str">
            <v>Abr/03</v>
          </cell>
          <cell r="U8" t="str">
            <v>Mai/03</v>
          </cell>
          <cell r="V8" t="str">
            <v>Jun/03</v>
          </cell>
          <cell r="W8" t="str">
            <v>Jul/03</v>
          </cell>
          <cell r="X8" t="str">
            <v>Ago/03</v>
          </cell>
          <cell r="Y8" t="str">
            <v>Set/03</v>
          </cell>
          <cell r="Z8" t="str">
            <v>Out/03</v>
          </cell>
          <cell r="AA8" t="str">
            <v>Nov/03</v>
          </cell>
          <cell r="AB8" t="str">
            <v>Dez/03</v>
          </cell>
          <cell r="AD8" t="str">
            <v>Real</v>
          </cell>
          <cell r="AE8" t="str">
            <v>Ppto + I03</v>
          </cell>
          <cell r="AF8" t="str">
            <v>Vr Nom</v>
          </cell>
          <cell r="AG8" t="str">
            <v>Var (%)</v>
          </cell>
          <cell r="AI8" t="str">
            <v>Real</v>
          </cell>
          <cell r="AJ8" t="str">
            <v>Ppto + I03</v>
          </cell>
          <cell r="AK8" t="str">
            <v>Vr Nom</v>
          </cell>
          <cell r="AL8" t="str">
            <v>Var (%)</v>
          </cell>
        </row>
        <row r="10">
          <cell r="C10" t="str">
            <v>Margem de Intermediação</v>
          </cell>
          <cell r="Q10">
            <v>4334.0435393612106</v>
          </cell>
          <cell r="R10">
            <v>4278.8110707381593</v>
          </cell>
          <cell r="S10">
            <v>4155.8527175446006</v>
          </cell>
          <cell r="T10">
            <v>4362.9291956122406</v>
          </cell>
          <cell r="U10">
            <v>3968.600514905751</v>
          </cell>
          <cell r="V10">
            <v>4046.9328333786598</v>
          </cell>
          <cell r="W10">
            <v>4794.2346088572785</v>
          </cell>
          <cell r="X10">
            <v>4560.4493503927588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D10">
            <v>4560.4493503927588</v>
          </cell>
          <cell r="AE10">
            <v>9251</v>
          </cell>
          <cell r="AF10">
            <v>-4690.5506496072412</v>
          </cell>
          <cell r="AG10">
            <v>-0.50703174247186689</v>
          </cell>
          <cell r="AI10">
            <v>34501.853830790657</v>
          </cell>
          <cell r="AJ10">
            <v>59915</v>
          </cell>
          <cell r="AK10">
            <v>-25413.146169209343</v>
          </cell>
          <cell r="AL10">
            <v>-0.42415332002352235</v>
          </cell>
        </row>
        <row r="16">
          <cell r="C16" t="str">
            <v>Provisão para Insolvência</v>
          </cell>
          <cell r="Q16">
            <v>-836.75423999999998</v>
          </cell>
          <cell r="R16">
            <v>-925.60175000000004</v>
          </cell>
          <cell r="S16">
            <v>-1358.52494</v>
          </cell>
          <cell r="T16">
            <v>-1121.86068</v>
          </cell>
          <cell r="U16">
            <v>-787.57999000000211</v>
          </cell>
          <cell r="V16">
            <v>-440.81976000000003</v>
          </cell>
          <cell r="W16">
            <v>-1926.49929</v>
          </cell>
          <cell r="X16">
            <v>-1227.9882100000002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D16">
            <v>-1227.9882100000002</v>
          </cell>
          <cell r="AE16">
            <v>-875.36</v>
          </cell>
          <cell r="AF16">
            <v>-352.62821000000019</v>
          </cell>
          <cell r="AG16">
            <v>0.40283792953756192</v>
          </cell>
          <cell r="AI16">
            <v>-8625.6288600000025</v>
          </cell>
          <cell r="AJ16">
            <v>-7440.5599999999995</v>
          </cell>
          <cell r="AK16">
            <v>-1185.068860000003</v>
          </cell>
          <cell r="AL16">
            <v>0.15927146075026655</v>
          </cell>
        </row>
        <row r="17">
          <cell r="C17" t="str">
            <v>Aloc. de Capital + Remun. do Resultado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D17">
            <v>0</v>
          </cell>
          <cell r="AE17">
            <v>0</v>
          </cell>
          <cell r="AF17">
            <v>0</v>
          </cell>
          <cell r="AG17" t="str">
            <v/>
          </cell>
          <cell r="AI17">
            <v>0</v>
          </cell>
          <cell r="AJ17">
            <v>0</v>
          </cell>
          <cell r="AK17">
            <v>0</v>
          </cell>
          <cell r="AL17" t="str">
            <v/>
          </cell>
        </row>
        <row r="18">
          <cell r="C18" t="str">
            <v>Margem de Intermediação Líquida</v>
          </cell>
          <cell r="Q18">
            <v>3497.2892993612104</v>
          </cell>
          <cell r="R18">
            <v>3353.2093207381595</v>
          </cell>
          <cell r="S18">
            <v>2797.3277775446004</v>
          </cell>
          <cell r="T18">
            <v>3241.0685156122408</v>
          </cell>
          <cell r="U18">
            <v>3181.020524905749</v>
          </cell>
          <cell r="V18">
            <v>3606.1130733786599</v>
          </cell>
          <cell r="W18">
            <v>2867.7353188572788</v>
          </cell>
          <cell r="X18">
            <v>3332.4611403927584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D18">
            <v>3332.4611403927584</v>
          </cell>
          <cell r="AE18">
            <v>8375.64</v>
          </cell>
          <cell r="AF18">
            <v>-5043.1788596072411</v>
          </cell>
          <cell r="AG18">
            <v>-0.60212459699882537</v>
          </cell>
          <cell r="AI18">
            <v>25876.224970790652</v>
          </cell>
          <cell r="AJ18">
            <v>52474.44</v>
          </cell>
          <cell r="AK18">
            <v>-26598.21502920935</v>
          </cell>
          <cell r="AL18">
            <v>-0.50687944510145033</v>
          </cell>
        </row>
        <row r="20">
          <cell r="C20" t="str">
            <v>Comissões</v>
          </cell>
          <cell r="Q20">
            <v>5458.6288200000008</v>
          </cell>
          <cell r="R20">
            <v>4952.3644200000008</v>
          </cell>
          <cell r="S20">
            <v>4851.2949600000002</v>
          </cell>
          <cell r="T20">
            <v>5253.6447800000005</v>
          </cell>
          <cell r="U20">
            <v>5070.7963899999995</v>
          </cell>
          <cell r="V20">
            <v>5080.21018</v>
          </cell>
          <cell r="W20">
            <v>5498.3190500000001</v>
          </cell>
          <cell r="X20">
            <v>5245.23668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D20">
            <v>5245.23668</v>
          </cell>
          <cell r="AE20">
            <v>6942</v>
          </cell>
          <cell r="AF20">
            <v>-1696.76332</v>
          </cell>
          <cell r="AG20">
            <v>-0.24441995390377413</v>
          </cell>
          <cell r="AI20">
            <v>41410.495280000003</v>
          </cell>
          <cell r="AJ20">
            <v>48876</v>
          </cell>
          <cell r="AK20">
            <v>-7465.5047199999972</v>
          </cell>
          <cell r="AL20">
            <v>-0.15274377444962761</v>
          </cell>
        </row>
        <row r="21">
          <cell r="AF21">
            <v>0</v>
          </cell>
          <cell r="AG21" t="str">
            <v/>
          </cell>
          <cell r="AK21">
            <v>0</v>
          </cell>
          <cell r="AL21" t="str">
            <v/>
          </cell>
        </row>
        <row r="22">
          <cell r="AF22">
            <v>0</v>
          </cell>
          <cell r="AG22" t="str">
            <v/>
          </cell>
          <cell r="AK22">
            <v>0</v>
          </cell>
          <cell r="AL22" t="str">
            <v/>
          </cell>
        </row>
        <row r="23">
          <cell r="AF23">
            <v>0</v>
          </cell>
          <cell r="AG23" t="str">
            <v/>
          </cell>
          <cell r="AK23">
            <v>0</v>
          </cell>
          <cell r="AL23" t="str">
            <v/>
          </cell>
        </row>
        <row r="24">
          <cell r="AF24">
            <v>0</v>
          </cell>
          <cell r="AG24" t="str">
            <v/>
          </cell>
          <cell r="AK24">
            <v>0</v>
          </cell>
          <cell r="AL24" t="str">
            <v/>
          </cell>
        </row>
        <row r="25">
          <cell r="AF25">
            <v>0</v>
          </cell>
          <cell r="AG25" t="str">
            <v/>
          </cell>
          <cell r="AK25">
            <v>0</v>
          </cell>
          <cell r="AL25" t="str">
            <v/>
          </cell>
        </row>
        <row r="26">
          <cell r="AF26">
            <v>0</v>
          </cell>
          <cell r="AG26" t="str">
            <v/>
          </cell>
          <cell r="AK26">
            <v>0</v>
          </cell>
          <cell r="AL26" t="str">
            <v/>
          </cell>
        </row>
        <row r="27">
          <cell r="AF27">
            <v>0</v>
          </cell>
          <cell r="AG27" t="str">
            <v/>
          </cell>
          <cell r="AK27">
            <v>0</v>
          </cell>
          <cell r="AL27" t="str">
            <v/>
          </cell>
        </row>
        <row r="28">
          <cell r="C28" t="str">
            <v>Margem Básica Líquida</v>
          </cell>
          <cell r="Q28">
            <v>8955.9181193612112</v>
          </cell>
          <cell r="R28">
            <v>8305.5737407381603</v>
          </cell>
          <cell r="S28">
            <v>7648.6227375446006</v>
          </cell>
          <cell r="T28">
            <v>8494.7132956122405</v>
          </cell>
          <cell r="U28">
            <v>8251.8169149057485</v>
          </cell>
          <cell r="V28">
            <v>8686.3232533786595</v>
          </cell>
          <cell r="W28">
            <v>8366.0543688572798</v>
          </cell>
          <cell r="X28">
            <v>8577.6978203927574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8577.6978203927574</v>
          </cell>
          <cell r="AE28">
            <v>15317.64</v>
          </cell>
          <cell r="AF28">
            <v>-6739.942179607242</v>
          </cell>
          <cell r="AG28">
            <v>-0.44001178899668891</v>
          </cell>
          <cell r="AI28">
            <v>67286.720250790648</v>
          </cell>
          <cell r="AJ28">
            <v>101350.44</v>
          </cell>
          <cell r="AK28">
            <v>-34063.719749209355</v>
          </cell>
          <cell r="AL28">
            <v>-0.33609839038892531</v>
          </cell>
        </row>
        <row r="30">
          <cell r="C30" t="str">
            <v>Outros Resultados Operacionais</v>
          </cell>
          <cell r="Q30">
            <v>-101.87983</v>
          </cell>
          <cell r="R30">
            <v>213.10389999999998</v>
          </cell>
          <cell r="S30">
            <v>-442.09667999999999</v>
          </cell>
          <cell r="T30">
            <v>-67.629000000000005</v>
          </cell>
          <cell r="U30">
            <v>-142.45294000000001</v>
          </cell>
          <cell r="V30">
            <v>-61.189340000000001</v>
          </cell>
          <cell r="W30">
            <v>-101.56819999999999</v>
          </cell>
          <cell r="X30">
            <v>-99.652770000000004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D30">
            <v>-99.652770000000004</v>
          </cell>
          <cell r="AE30">
            <v>-257.56017294149109</v>
          </cell>
          <cell r="AF30">
            <v>157.90740294149109</v>
          </cell>
          <cell r="AG30">
            <v>-0.61308936524655255</v>
          </cell>
          <cell r="AI30">
            <v>-803.36486000000002</v>
          </cell>
          <cell r="AJ30">
            <v>-1773.3408611416517</v>
          </cell>
          <cell r="AK30">
            <v>969.97600114165164</v>
          </cell>
          <cell r="AL30">
            <v>-0.54697662609386599</v>
          </cell>
        </row>
        <row r="31">
          <cell r="C31" t="str">
            <v>. OREX ( FGC / Outras )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 t="str">
            <v/>
          </cell>
          <cell r="AI31">
            <v>0</v>
          </cell>
          <cell r="AJ31">
            <v>0</v>
          </cell>
          <cell r="AK31">
            <v>0</v>
          </cell>
          <cell r="AL31" t="str">
            <v/>
          </cell>
        </row>
        <row r="32">
          <cell r="C32" t="str">
            <v>. Cartões</v>
          </cell>
          <cell r="Q32">
            <v>-101.87983</v>
          </cell>
          <cell r="R32">
            <v>213.10389999999998</v>
          </cell>
          <cell r="S32">
            <v>-442.09667999999999</v>
          </cell>
          <cell r="T32">
            <v>-67.629000000000005</v>
          </cell>
          <cell r="U32">
            <v>-142.45294000000001</v>
          </cell>
          <cell r="V32">
            <v>-61.189340000000001</v>
          </cell>
          <cell r="W32">
            <v>-101.56819999999999</v>
          </cell>
          <cell r="X32">
            <v>-99.652770000000004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D32">
            <v>-99.652770000000004</v>
          </cell>
          <cell r="AE32">
            <v>-257.56017294149109</v>
          </cell>
          <cell r="AF32">
            <v>157.90740294149109</v>
          </cell>
          <cell r="AG32">
            <v>-0.61308936524655255</v>
          </cell>
          <cell r="AI32">
            <v>-803.36486000000002</v>
          </cell>
          <cell r="AJ32">
            <v>-1773.3408611416517</v>
          </cell>
          <cell r="AK32">
            <v>969.97600114165164</v>
          </cell>
          <cell r="AL32">
            <v>-0.54697662609386599</v>
          </cell>
        </row>
        <row r="33">
          <cell r="C33" t="str">
            <v>Gastos Gerais da Administração</v>
          </cell>
          <cell r="Q33">
            <v>-3089.0910982203886</v>
          </cell>
          <cell r="R33">
            <v>-3082.6933817042495</v>
          </cell>
          <cell r="S33">
            <v>-3210.0024400704147</v>
          </cell>
          <cell r="T33">
            <v>-3292.8682342829593</v>
          </cell>
          <cell r="U33">
            <v>-3370.7762924133699</v>
          </cell>
          <cell r="V33">
            <v>-3535.7166238659111</v>
          </cell>
          <cell r="W33">
            <v>-3695.2261008437481</v>
          </cell>
          <cell r="X33">
            <v>-3650.993684582777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D33">
            <v>-3650.993684582777</v>
          </cell>
          <cell r="AE33">
            <v>-3650.993684582777</v>
          </cell>
          <cell r="AF33">
            <v>0</v>
          </cell>
          <cell r="AG33">
            <v>0</v>
          </cell>
          <cell r="AI33">
            <v>-26927.367855983819</v>
          </cell>
          <cell r="AJ33">
            <v>-26927.367855983819</v>
          </cell>
          <cell r="AK33">
            <v>0</v>
          </cell>
          <cell r="AL33">
            <v>0</v>
          </cell>
        </row>
        <row r="34">
          <cell r="C34" t="str">
            <v xml:space="preserve">     a) Custo Diretos</v>
          </cell>
          <cell r="Q34">
            <v>-2820.5527935889677</v>
          </cell>
          <cell r="R34">
            <v>-2814.0923575934617</v>
          </cell>
          <cell r="S34">
            <v>-2941.8667330095477</v>
          </cell>
          <cell r="T34">
            <v>-3028.4131262119363</v>
          </cell>
          <cell r="U34">
            <v>-3106.5666449370374</v>
          </cell>
          <cell r="V34">
            <v>-3271.6404840960804</v>
          </cell>
          <cell r="W34">
            <v>-3431.3165101881013</v>
          </cell>
          <cell r="X34">
            <v>-3387.8386834010535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-3387.8386834010535</v>
          </cell>
          <cell r="AE34">
            <v>-3387.8386834010535</v>
          </cell>
          <cell r="AF34">
            <v>0</v>
          </cell>
          <cell r="AG34">
            <v>0</v>
          </cell>
          <cell r="AI34">
            <v>-24802.287333026186</v>
          </cell>
          <cell r="AJ34">
            <v>-24802.287333026186</v>
          </cell>
          <cell r="AK34">
            <v>0</v>
          </cell>
          <cell r="AL34">
            <v>0</v>
          </cell>
        </row>
        <row r="35">
          <cell r="C35" t="str">
            <v xml:space="preserve">     b) Custos Indiretos</v>
          </cell>
          <cell r="Q35">
            <v>-268.53830463142117</v>
          </cell>
          <cell r="R35">
            <v>-268.60102411078776</v>
          </cell>
          <cell r="S35">
            <v>-268.13570706086693</v>
          </cell>
          <cell r="T35">
            <v>-264.45510807102301</v>
          </cell>
          <cell r="U35">
            <v>-264.20964747633263</v>
          </cell>
          <cell r="V35">
            <v>-264.07613976983049</v>
          </cell>
          <cell r="W35">
            <v>-263.9095906556467</v>
          </cell>
          <cell r="X35">
            <v>-263.15500118172361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-263.15500118172361</v>
          </cell>
          <cell r="AE35">
            <v>-263.15500118172361</v>
          </cell>
          <cell r="AF35">
            <v>0</v>
          </cell>
          <cell r="AG35">
            <v>0</v>
          </cell>
          <cell r="AI35">
            <v>-2125.0805229576322</v>
          </cell>
          <cell r="AJ35">
            <v>-2125.0805229576322</v>
          </cell>
          <cell r="AK35">
            <v>0</v>
          </cell>
          <cell r="AL35">
            <v>0</v>
          </cell>
        </row>
        <row r="36">
          <cell r="AF36">
            <v>0</v>
          </cell>
          <cell r="AG36" t="str">
            <v/>
          </cell>
          <cell r="AK36">
            <v>0</v>
          </cell>
          <cell r="AL36" t="str">
            <v/>
          </cell>
        </row>
        <row r="37">
          <cell r="C37" t="str">
            <v>Margem Operacional</v>
          </cell>
          <cell r="Q37">
            <v>5764.9471911408227</v>
          </cell>
          <cell r="R37">
            <v>5435.9842590339103</v>
          </cell>
          <cell r="S37">
            <v>3996.5236174741863</v>
          </cell>
          <cell r="T37">
            <v>5134.2160613292799</v>
          </cell>
          <cell r="U37">
            <v>4738.587682492378</v>
          </cell>
          <cell r="V37">
            <v>5089.4172895127476</v>
          </cell>
          <cell r="W37">
            <v>4569.260068013532</v>
          </cell>
          <cell r="X37">
            <v>4827.0513658099799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4827.0513658099799</v>
          </cell>
          <cell r="AE37">
            <v>11409.086142475731</v>
          </cell>
          <cell r="AF37">
            <v>-6582.0347766657515</v>
          </cell>
          <cell r="AG37">
            <v>-0.57691165571631609</v>
          </cell>
          <cell r="AI37">
            <v>39555.987534806831</v>
          </cell>
          <cell r="AJ37">
            <v>72649.731282874534</v>
          </cell>
          <cell r="AK37">
            <v>-33093.743748067704</v>
          </cell>
          <cell r="AL37">
            <v>-0.4555246545814654</v>
          </cell>
        </row>
        <row r="39">
          <cell r="C39" t="str">
            <v>Resultados Extraordinários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  <cell r="AE39">
            <v>0</v>
          </cell>
          <cell r="AF39">
            <v>0</v>
          </cell>
          <cell r="AG39" t="str">
            <v/>
          </cell>
          <cell r="AI39">
            <v>0</v>
          </cell>
          <cell r="AJ39">
            <v>0</v>
          </cell>
          <cell r="AK39">
            <v>0</v>
          </cell>
          <cell r="AL39" t="str">
            <v/>
          </cell>
        </row>
        <row r="40">
          <cell r="C40" t="str">
            <v>. Recuperação Pré 2.000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F40">
            <v>0</v>
          </cell>
          <cell r="AG40" t="str">
            <v/>
          </cell>
          <cell r="AI40">
            <v>0</v>
          </cell>
          <cell r="AJ40">
            <v>0</v>
          </cell>
          <cell r="AK40">
            <v>0</v>
          </cell>
          <cell r="AL40" t="str">
            <v/>
          </cell>
        </row>
        <row r="41">
          <cell r="C41" t="str">
            <v>. Outros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F41">
            <v>0</v>
          </cell>
          <cell r="AG41" t="str">
            <v/>
          </cell>
          <cell r="AI41">
            <v>0</v>
          </cell>
          <cell r="AJ41">
            <v>0</v>
          </cell>
          <cell r="AK41">
            <v>0</v>
          </cell>
          <cell r="AL41" t="str">
            <v/>
          </cell>
        </row>
        <row r="42">
          <cell r="C42" t="str">
            <v>Lucro Antes dos Impostos</v>
          </cell>
          <cell r="Q42">
            <v>5764.9471911408227</v>
          </cell>
          <cell r="R42">
            <v>5435.9842590339103</v>
          </cell>
          <cell r="S42">
            <v>3996.5236174741863</v>
          </cell>
          <cell r="T42">
            <v>5134.2160613292799</v>
          </cell>
          <cell r="U42">
            <v>4738.587682492378</v>
          </cell>
          <cell r="V42">
            <v>5089.4172895127476</v>
          </cell>
          <cell r="W42">
            <v>4569.260068013532</v>
          </cell>
          <cell r="X42">
            <v>4827.0513658099799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4827.0513658099799</v>
          </cell>
          <cell r="AE42">
            <v>11409.086142475731</v>
          </cell>
          <cell r="AF42">
            <v>-6582.0347766657515</v>
          </cell>
          <cell r="AG42">
            <v>-0.57691165571631609</v>
          </cell>
          <cell r="AI42">
            <v>39555.987534806831</v>
          </cell>
          <cell r="AJ42">
            <v>72649.731282874534</v>
          </cell>
          <cell r="AK42">
            <v>-33093.743748067704</v>
          </cell>
          <cell r="AL42">
            <v>-0.4555246545814654</v>
          </cell>
        </row>
        <row r="44">
          <cell r="C44" t="str">
            <v>BAI - US$</v>
          </cell>
        </row>
        <row r="46">
          <cell r="C46" t="str">
            <v>Volume</v>
          </cell>
          <cell r="Q46">
            <v>56072.319830000008</v>
          </cell>
          <cell r="R46">
            <v>58058.527210000007</v>
          </cell>
          <cell r="S46">
            <v>52679.104019999992</v>
          </cell>
          <cell r="T46">
            <v>51155.502860000001</v>
          </cell>
          <cell r="U46">
            <v>57989.12724999999</v>
          </cell>
          <cell r="V46">
            <v>58925.690019999987</v>
          </cell>
          <cell r="W46">
            <v>57012.344159999993</v>
          </cell>
          <cell r="X46">
            <v>58827.234680000001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58827.234680000001</v>
          </cell>
          <cell r="AE46">
            <v>93887</v>
          </cell>
          <cell r="AF46">
            <v>-35059.765319999999</v>
          </cell>
          <cell r="AG46">
            <v>-0.37342513148785239</v>
          </cell>
          <cell r="AI46">
            <v>56339.981253749997</v>
          </cell>
          <cell r="AJ46">
            <v>76034.125</v>
          </cell>
          <cell r="AK46">
            <v>-19694.143746250003</v>
          </cell>
          <cell r="AL46">
            <v>-0.25901716822873944</v>
          </cell>
        </row>
        <row r="47">
          <cell r="C47" t="str">
            <v>Spread´s (a.m %)</v>
          </cell>
          <cell r="Q47">
            <v>7.7293815424458248E-2</v>
          </cell>
          <cell r="R47">
            <v>7.3698236527108746E-2</v>
          </cell>
          <cell r="S47">
            <v>7.8889965857559044E-2</v>
          </cell>
          <cell r="T47">
            <v>8.5287582990875924E-2</v>
          </cell>
          <cell r="U47">
            <v>6.8436976086853452E-2</v>
          </cell>
          <cell r="V47">
            <v>6.8678581990386345E-2</v>
          </cell>
          <cell r="W47">
            <v>8.4091167965356622E-2</v>
          </cell>
          <cell r="X47">
            <v>7.7522755832397025E-2</v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D47">
            <v>7.7522755832397025E-2</v>
          </cell>
          <cell r="AE47">
            <v>9.8533343274361737E-2</v>
          </cell>
          <cell r="AF47">
            <v>-2.1010587441964712E-2</v>
          </cell>
          <cell r="AI47">
            <v>7.6548334466507759E-2</v>
          </cell>
          <cell r="AJ47">
            <v>9.8500180017853822E-2</v>
          </cell>
          <cell r="AK47">
            <v>-2.1951845551346064E-2</v>
          </cell>
        </row>
      </sheetData>
      <sheetData sheetId="12" refreshError="1">
        <row r="8">
          <cell r="D8" t="str">
            <v>Financiamento</v>
          </cell>
          <cell r="F8">
            <v>5507101.0499999998</v>
          </cell>
        </row>
        <row r="9">
          <cell r="D9" t="str">
            <v>Financiamento</v>
          </cell>
          <cell r="F9">
            <v>0</v>
          </cell>
        </row>
        <row r="10">
          <cell r="D10" t="str">
            <v>Financiamento</v>
          </cell>
          <cell r="F10">
            <v>0</v>
          </cell>
        </row>
        <row r="11">
          <cell r="D11" t="str">
            <v>Financiamento</v>
          </cell>
          <cell r="F11">
            <v>0</v>
          </cell>
        </row>
        <row r="12">
          <cell r="D12" t="str">
            <v>Financiamento</v>
          </cell>
          <cell r="F12">
            <v>512151.03</v>
          </cell>
        </row>
        <row r="13">
          <cell r="D13" t="str">
            <v>Demais</v>
          </cell>
          <cell r="F13">
            <v>45161.51</v>
          </cell>
        </row>
        <row r="14">
          <cell r="D14" t="str">
            <v>Demais</v>
          </cell>
          <cell r="F14">
            <v>330.71</v>
          </cell>
        </row>
        <row r="15">
          <cell r="D15" t="str">
            <v>Demais</v>
          </cell>
          <cell r="F15">
            <v>21202.99</v>
          </cell>
        </row>
        <row r="16">
          <cell r="D16" t="str">
            <v>Financiamento</v>
          </cell>
          <cell r="F16">
            <v>0</v>
          </cell>
        </row>
        <row r="17">
          <cell r="D17" t="str">
            <v>Financiamento</v>
          </cell>
          <cell r="F17">
            <v>87939.75</v>
          </cell>
        </row>
        <row r="18">
          <cell r="D18" t="str">
            <v>Demais</v>
          </cell>
          <cell r="F18">
            <v>0</v>
          </cell>
        </row>
        <row r="19">
          <cell r="D19" t="str">
            <v>Demais</v>
          </cell>
          <cell r="F19">
            <v>0</v>
          </cell>
        </row>
        <row r="20">
          <cell r="D20" t="str">
            <v>Intercambio</v>
          </cell>
          <cell r="F20">
            <v>77994.490000000005</v>
          </cell>
        </row>
        <row r="21">
          <cell r="D21" t="str">
            <v>Intercambio</v>
          </cell>
          <cell r="F21">
            <v>266490</v>
          </cell>
        </row>
        <row r="22">
          <cell r="D22" t="str">
            <v>Demais</v>
          </cell>
          <cell r="F22">
            <v>268.64</v>
          </cell>
        </row>
        <row r="23">
          <cell r="D23" t="str">
            <v>Demais</v>
          </cell>
          <cell r="F23">
            <v>8158.59</v>
          </cell>
        </row>
        <row r="24">
          <cell r="D24" t="str">
            <v>Intercambio</v>
          </cell>
          <cell r="F24">
            <v>26637.14</v>
          </cell>
        </row>
        <row r="25">
          <cell r="D25" t="str">
            <v>Intercambio</v>
          </cell>
          <cell r="F25">
            <v>1262110.1100000001</v>
          </cell>
        </row>
        <row r="26">
          <cell r="D26" t="str">
            <v>Intercambio</v>
          </cell>
          <cell r="F26">
            <v>305738.71999999997</v>
          </cell>
        </row>
        <row r="27">
          <cell r="D27" t="str">
            <v>Anuidades</v>
          </cell>
          <cell r="F27">
            <v>3338755.33</v>
          </cell>
        </row>
        <row r="28">
          <cell r="D28" t="str">
            <v>Intercambio</v>
          </cell>
          <cell r="F28">
            <v>0</v>
          </cell>
        </row>
        <row r="29">
          <cell r="D29" t="str">
            <v>Demais</v>
          </cell>
          <cell r="F29">
            <v>2024.32</v>
          </cell>
        </row>
        <row r="30">
          <cell r="D30" t="str">
            <v>Demais</v>
          </cell>
          <cell r="F30">
            <v>482.75</v>
          </cell>
        </row>
        <row r="31">
          <cell r="D31" t="str">
            <v>Demais</v>
          </cell>
          <cell r="F31">
            <v>0</v>
          </cell>
        </row>
        <row r="32">
          <cell r="D32" t="str">
            <v>Demais</v>
          </cell>
          <cell r="F32">
            <v>0</v>
          </cell>
        </row>
        <row r="33">
          <cell r="D33" t="str">
            <v>Financiamento</v>
          </cell>
          <cell r="F33">
            <v>-1129.94</v>
          </cell>
        </row>
        <row r="34">
          <cell r="D34" t="str">
            <v>Anuidades</v>
          </cell>
          <cell r="F34">
            <v>0</v>
          </cell>
        </row>
        <row r="35">
          <cell r="D35" t="str">
            <v>Demais</v>
          </cell>
          <cell r="F35">
            <v>0</v>
          </cell>
        </row>
        <row r="36">
          <cell r="D36" t="str">
            <v>Demais</v>
          </cell>
          <cell r="F36">
            <v>-1410.9</v>
          </cell>
        </row>
        <row r="37">
          <cell r="D37" t="str">
            <v>Intercambio</v>
          </cell>
          <cell r="F37">
            <v>-3187.02</v>
          </cell>
        </row>
        <row r="38">
          <cell r="D38" t="str">
            <v>Intercambio</v>
          </cell>
          <cell r="F38">
            <v>-468.81</v>
          </cell>
        </row>
        <row r="39">
          <cell r="D39" t="str">
            <v>Intercambio</v>
          </cell>
          <cell r="F39">
            <v>-8357.76</v>
          </cell>
        </row>
        <row r="40">
          <cell r="D40" t="str">
            <v>Demais</v>
          </cell>
          <cell r="F40">
            <v>-1447.01</v>
          </cell>
        </row>
        <row r="41">
          <cell r="D41" t="str">
            <v>Demais</v>
          </cell>
          <cell r="F41">
            <v>0</v>
          </cell>
        </row>
        <row r="42">
          <cell r="D42" t="str">
            <v>Demais</v>
          </cell>
          <cell r="F42">
            <v>0</v>
          </cell>
        </row>
        <row r="43">
          <cell r="D43" t="str">
            <v>Intercambio</v>
          </cell>
          <cell r="F43">
            <v>-1367.78</v>
          </cell>
        </row>
        <row r="44">
          <cell r="D44" t="str">
            <v>Intercambio</v>
          </cell>
          <cell r="F44">
            <v>0</v>
          </cell>
        </row>
        <row r="45">
          <cell r="D45" t="str">
            <v>Demais</v>
          </cell>
          <cell r="F45">
            <v>0</v>
          </cell>
        </row>
        <row r="46">
          <cell r="D46" t="str">
            <v>Demais</v>
          </cell>
          <cell r="F46">
            <v>0</v>
          </cell>
        </row>
        <row r="47">
          <cell r="D47" t="str">
            <v>Intercambio</v>
          </cell>
          <cell r="F47">
            <v>-412699.31</v>
          </cell>
        </row>
        <row r="48">
          <cell r="D48" t="str">
            <v>Demais</v>
          </cell>
          <cell r="F48">
            <v>0</v>
          </cell>
        </row>
        <row r="49">
          <cell r="D49" t="str">
            <v>Demais</v>
          </cell>
          <cell r="F49">
            <v>-103.86</v>
          </cell>
        </row>
        <row r="50">
          <cell r="D50" t="str">
            <v>Demais</v>
          </cell>
          <cell r="F50">
            <v>0</v>
          </cell>
        </row>
        <row r="51">
          <cell r="D51" t="str">
            <v>Demais</v>
          </cell>
          <cell r="F51">
            <v>0</v>
          </cell>
        </row>
        <row r="52">
          <cell r="D52" t="str">
            <v>Anuidades</v>
          </cell>
          <cell r="F52">
            <v>-23813</v>
          </cell>
        </row>
        <row r="53">
          <cell r="D53" t="str">
            <v>Demais</v>
          </cell>
          <cell r="F53">
            <v>0</v>
          </cell>
        </row>
        <row r="54">
          <cell r="D54" t="str">
            <v>Demais</v>
          </cell>
          <cell r="F54">
            <v>-1443.41</v>
          </cell>
        </row>
        <row r="55">
          <cell r="D55" t="str">
            <v>Intercambio</v>
          </cell>
          <cell r="F55">
            <v>-100922.22</v>
          </cell>
        </row>
      </sheetData>
      <sheetData sheetId="13"/>
      <sheetData sheetId="14" refreshError="1">
        <row r="10">
          <cell r="F10">
            <v>71115003</v>
          </cell>
        </row>
        <row r="11">
          <cell r="F11">
            <v>71799003</v>
          </cell>
        </row>
        <row r="12">
          <cell r="F12">
            <v>71930006</v>
          </cell>
        </row>
        <row r="13">
          <cell r="F13">
            <v>71990998</v>
          </cell>
        </row>
        <row r="14">
          <cell r="F14">
            <v>71999009</v>
          </cell>
        </row>
        <row r="15">
          <cell r="F15">
            <v>73910000</v>
          </cell>
        </row>
        <row r="16">
          <cell r="F16">
            <v>71370006</v>
          </cell>
        </row>
        <row r="17">
          <cell r="F17">
            <v>71945008</v>
          </cell>
        </row>
        <row r="18">
          <cell r="F18">
            <v>71105006</v>
          </cell>
        </row>
        <row r="19">
          <cell r="F19">
            <v>71115003</v>
          </cell>
        </row>
        <row r="37">
          <cell r="F37">
            <v>71740007</v>
          </cell>
        </row>
        <row r="38">
          <cell r="F38">
            <v>71790002</v>
          </cell>
        </row>
        <row r="39">
          <cell r="F39">
            <v>71799003</v>
          </cell>
        </row>
      </sheetData>
      <sheetData sheetId="1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ções"/>
      <sheetName val="Divisor"/>
      <sheetName val="Pivot_Gastos"/>
      <sheetName val="Capa"/>
      <sheetName val="Capa P&amp;L"/>
      <sheetName val="Indice"/>
      <sheetName val="Pivot"/>
      <sheetName val="Pivot2"/>
      <sheetName val="Pivot3"/>
      <sheetName val="Demonstrativo"/>
      <sheetName val="Fatos Relevantes"/>
    </sheetNames>
    <sheetDataSet>
      <sheetData sheetId="0" refreshError="1"/>
      <sheetData sheetId="1" refreshError="1">
        <row r="16">
          <cell r="B16" t="str">
            <v>Banco</v>
          </cell>
          <cell r="E16" t="str">
            <v>Segmento</v>
          </cell>
        </row>
        <row r="17">
          <cell r="B17" t="str">
            <v>Santander</v>
          </cell>
          <cell r="E17" t="str">
            <v>Classico</v>
          </cell>
        </row>
        <row r="18">
          <cell r="B18" t="str">
            <v>Banespa</v>
          </cell>
          <cell r="E18" t="str">
            <v>Exclusivo</v>
          </cell>
        </row>
        <row r="19">
          <cell r="E19" t="str">
            <v>Preferencial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RENCIAL (2)"/>
      <sheetName val="DADOS"/>
      <sheetName val="GERENCIAL"/>
      <sheetName val="APOIO"/>
      <sheetName val="DADOS (3)"/>
    </sheetNames>
    <sheetDataSet>
      <sheetData sheetId="0"/>
      <sheetData sheetId="1" refreshError="1">
        <row r="1">
          <cell r="AB1" t="str">
            <v>Julho</v>
          </cell>
          <cell r="AD1" t="str">
            <v>Agosto</v>
          </cell>
        </row>
        <row r="2">
          <cell r="H2" t="str">
            <v>Gerencial</v>
          </cell>
          <cell r="I2" t="str">
            <v>Cargabal</v>
          </cell>
          <cell r="Q2" t="str">
            <v>Saldo Final</v>
          </cell>
          <cell r="S2" t="str">
            <v>Saldo Final</v>
          </cell>
          <cell r="U2" t="str">
            <v>SD. Final</v>
          </cell>
          <cell r="W2" t="str">
            <v>SD. Final</v>
          </cell>
          <cell r="Y2" t="str">
            <v>SD. Final</v>
          </cell>
          <cell r="AA2" t="str">
            <v>SD. Final</v>
          </cell>
          <cell r="AB2" t="str">
            <v>SD. Médio</v>
          </cell>
          <cell r="AC2" t="str">
            <v>SD. Final</v>
          </cell>
          <cell r="AD2" t="str">
            <v>SD. Médio</v>
          </cell>
          <cell r="AE2" t="str">
            <v>SD. Final</v>
          </cell>
        </row>
        <row r="3">
          <cell r="Q3">
            <v>-345979.14</v>
          </cell>
          <cell r="S3">
            <v>-350256.45</v>
          </cell>
          <cell r="U3">
            <v>-329083.46000000002</v>
          </cell>
          <cell r="W3">
            <v>-283601.65999999997</v>
          </cell>
          <cell r="Y3">
            <v>-291450.59999999998</v>
          </cell>
          <cell r="AA3">
            <v>-213255.55</v>
          </cell>
          <cell r="AB3">
            <v>-226399.18</v>
          </cell>
          <cell r="AC3">
            <v>-291110.34999999998</v>
          </cell>
          <cell r="AD3">
            <v>-228550.49</v>
          </cell>
          <cell r="AE3">
            <v>-291631.43</v>
          </cell>
        </row>
        <row r="4">
          <cell r="Q4">
            <v>-1696325.07</v>
          </cell>
          <cell r="S4">
            <v>-1226162.2</v>
          </cell>
          <cell r="U4">
            <v>-949034.02</v>
          </cell>
          <cell r="W4">
            <v>-1371581.06</v>
          </cell>
          <cell r="Y4">
            <v>-560951.87</v>
          </cell>
          <cell r="AA4">
            <v>0</v>
          </cell>
          <cell r="AB4">
            <v>-671350.65</v>
          </cell>
          <cell r="AC4">
            <v>-1490076.27</v>
          </cell>
          <cell r="AD4">
            <v>-862259.53</v>
          </cell>
          <cell r="AE4">
            <v>-942273.72</v>
          </cell>
        </row>
        <row r="5">
          <cell r="H5" t="str">
            <v>FIN1</v>
          </cell>
          <cell r="Q5">
            <v>-1696325.07</v>
          </cell>
          <cell r="S5">
            <v>-1226162.2</v>
          </cell>
          <cell r="U5">
            <v>-949034.02</v>
          </cell>
          <cell r="W5">
            <v>-1371581.06</v>
          </cell>
          <cell r="Y5">
            <v>-560951.87</v>
          </cell>
          <cell r="AA5">
            <v>0</v>
          </cell>
          <cell r="AB5">
            <v>-671350.65</v>
          </cell>
          <cell r="AC5">
            <v>-1490076.27</v>
          </cell>
          <cell r="AD5">
            <v>-862259.53</v>
          </cell>
          <cell r="AE5">
            <v>-942273.72</v>
          </cell>
        </row>
        <row r="6">
          <cell r="Q6">
            <v>0</v>
          </cell>
          <cell r="S6">
            <v>0</v>
          </cell>
          <cell r="U6">
            <v>0</v>
          </cell>
          <cell r="W6">
            <v>0</v>
          </cell>
          <cell r="Y6">
            <v>0</v>
          </cell>
          <cell r="AA6">
            <v>0</v>
          </cell>
          <cell r="AB6">
            <v>-13363397.49</v>
          </cell>
          <cell r="AC6">
            <v>0</v>
          </cell>
          <cell r="AD6">
            <v>-10579948.77</v>
          </cell>
          <cell r="AE6">
            <v>0</v>
          </cell>
        </row>
        <row r="7">
          <cell r="Q7">
            <v>0</v>
          </cell>
          <cell r="S7">
            <v>0</v>
          </cell>
          <cell r="U7">
            <v>0</v>
          </cell>
          <cell r="W7">
            <v>0</v>
          </cell>
          <cell r="Y7">
            <v>0</v>
          </cell>
          <cell r="AA7">
            <v>0</v>
          </cell>
          <cell r="AB7">
            <v>7613282.2599999998</v>
          </cell>
          <cell r="AC7">
            <v>0</v>
          </cell>
          <cell r="AD7">
            <v>5744561.7700000005</v>
          </cell>
          <cell r="AE7">
            <v>0</v>
          </cell>
        </row>
        <row r="8">
          <cell r="H8" t="str">
            <v>FIN</v>
          </cell>
          <cell r="Q8">
            <v>96832.67</v>
          </cell>
          <cell r="S8">
            <v>117726.9</v>
          </cell>
          <cell r="U8">
            <v>136705.95000000001</v>
          </cell>
          <cell r="W8">
            <v>239026.51</v>
          </cell>
          <cell r="Y8">
            <v>257391.28</v>
          </cell>
          <cell r="AA8">
            <v>277216.33</v>
          </cell>
          <cell r="AB8">
            <v>0</v>
          </cell>
          <cell r="AC8">
            <v>296445.02</v>
          </cell>
          <cell r="AD8">
            <v>0</v>
          </cell>
          <cell r="AE8">
            <v>313957.49</v>
          </cell>
        </row>
        <row r="9">
          <cell r="Q9">
            <v>80804615.539999992</v>
          </cell>
          <cell r="S9">
            <v>142360205.75</v>
          </cell>
          <cell r="U9">
            <v>40416885.25</v>
          </cell>
          <cell r="W9">
            <v>67181533.179999992</v>
          </cell>
          <cell r="Y9">
            <v>60196564.969999999</v>
          </cell>
          <cell r="AA9">
            <v>61396041.389999993</v>
          </cell>
          <cell r="AB9">
            <v>0</v>
          </cell>
          <cell r="AC9">
            <v>61761443.359999999</v>
          </cell>
          <cell r="AD9">
            <v>0</v>
          </cell>
          <cell r="AE9">
            <v>55148107.620000005</v>
          </cell>
        </row>
        <row r="10">
          <cell r="Q10">
            <v>247132.1</v>
          </cell>
          <cell r="S10">
            <v>257800.68</v>
          </cell>
          <cell r="U10">
            <v>241287.66</v>
          </cell>
          <cell r="W10">
            <v>211762.51</v>
          </cell>
          <cell r="Y10">
            <v>227747.71</v>
          </cell>
          <cell r="AA10">
            <v>246977.03</v>
          </cell>
          <cell r="AB10">
            <v>236536.52</v>
          </cell>
          <cell r="AC10">
            <v>220416.95</v>
          </cell>
          <cell r="AD10">
            <v>217871.43</v>
          </cell>
          <cell r="AE10">
            <v>212106.52</v>
          </cell>
        </row>
        <row r="11">
          <cell r="H11" t="str">
            <v>FIN</v>
          </cell>
          <cell r="Q11">
            <v>0</v>
          </cell>
          <cell r="S11">
            <v>0</v>
          </cell>
          <cell r="U11">
            <v>0</v>
          </cell>
          <cell r="W11">
            <v>0</v>
          </cell>
          <cell r="Y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0.01</v>
          </cell>
          <cell r="AE11">
            <v>0</v>
          </cell>
        </row>
        <row r="12">
          <cell r="H12" t="str">
            <v>FIN</v>
          </cell>
          <cell r="Q12">
            <v>-50540</v>
          </cell>
          <cell r="S12">
            <v>-46418</v>
          </cell>
          <cell r="U12">
            <v>-57544</v>
          </cell>
          <cell r="W12">
            <v>-60796</v>
          </cell>
          <cell r="Y12">
            <v>-58442</v>
          </cell>
          <cell r="AA12">
            <v>-49298</v>
          </cell>
          <cell r="AB12">
            <v>-46910.479999999996</v>
          </cell>
          <cell r="AC12">
            <v>-56718</v>
          </cell>
          <cell r="AD12">
            <v>-54127</v>
          </cell>
          <cell r="AE12">
            <v>-48510</v>
          </cell>
        </row>
        <row r="13">
          <cell r="H13" t="str">
            <v>FIN</v>
          </cell>
          <cell r="Q13">
            <v>-1159739.22</v>
          </cell>
          <cell r="S13">
            <v>-1179502.05</v>
          </cell>
          <cell r="U13">
            <v>-1106812.6200000001</v>
          </cell>
          <cell r="W13">
            <v>-954934.67</v>
          </cell>
          <cell r="Y13">
            <v>-1047482.09</v>
          </cell>
          <cell r="AA13">
            <v>-1124767.47</v>
          </cell>
          <cell r="AB13">
            <v>-1061417.8</v>
          </cell>
          <cell r="AC13">
            <v>-1004477.01</v>
          </cell>
          <cell r="AD13">
            <v>-996686.66</v>
          </cell>
          <cell r="AE13">
            <v>-976141.77</v>
          </cell>
        </row>
        <row r="14">
          <cell r="Q14">
            <v>-247132.1</v>
          </cell>
          <cell r="S14">
            <v>-257800.68</v>
          </cell>
          <cell r="U14">
            <v>-241287.66</v>
          </cell>
          <cell r="W14">
            <v>-211762.51</v>
          </cell>
          <cell r="Y14">
            <v>-227747.71</v>
          </cell>
          <cell r="AA14">
            <v>-246977.03</v>
          </cell>
          <cell r="AB14">
            <v>-236536.52</v>
          </cell>
          <cell r="AC14">
            <v>-220416.95</v>
          </cell>
          <cell r="AD14">
            <v>-217871.43</v>
          </cell>
          <cell r="AE14">
            <v>-212106.52</v>
          </cell>
        </row>
        <row r="15">
          <cell r="H15" t="str">
            <v>FIN1</v>
          </cell>
          <cell r="Q15">
            <v>-1166739.6200000001</v>
          </cell>
          <cell r="S15">
            <v>-693349.44</v>
          </cell>
          <cell r="U15">
            <v>-1179025.75</v>
          </cell>
          <cell r="W15">
            <v>-921495.23</v>
          </cell>
          <cell r="Y15">
            <v>-1033490.75</v>
          </cell>
          <cell r="AA15">
            <v>-950050.63</v>
          </cell>
          <cell r="AB15">
            <v>-33385.33</v>
          </cell>
          <cell r="AC15">
            <v>-1034945.23</v>
          </cell>
          <cell r="AD15">
            <v>-99197.68</v>
          </cell>
          <cell r="AE15">
            <v>-1025042.74</v>
          </cell>
        </row>
        <row r="16">
          <cell r="H16" t="str">
            <v>FIN</v>
          </cell>
          <cell r="Q16">
            <v>-77277407.170000002</v>
          </cell>
          <cell r="S16">
            <v>-73045260.590000004</v>
          </cell>
          <cell r="U16">
            <v>-73499498.069999993</v>
          </cell>
          <cell r="W16">
            <v>-72667048.38000001</v>
          </cell>
          <cell r="Y16">
            <v>-68327823.840000004</v>
          </cell>
          <cell r="AA16">
            <v>-66373473.189999998</v>
          </cell>
          <cell r="AB16">
            <v>-65386908.390000001</v>
          </cell>
          <cell r="AC16">
            <v>-65497513.189999998</v>
          </cell>
          <cell r="AD16">
            <v>-69056052.579999998</v>
          </cell>
          <cell r="AE16">
            <v>-67844056.75</v>
          </cell>
        </row>
        <row r="17">
          <cell r="H17" t="str">
            <v>FIN</v>
          </cell>
          <cell r="Q17">
            <v>-32582053.09</v>
          </cell>
          <cell r="S17">
            <v>-30811403.020000003</v>
          </cell>
          <cell r="U17">
            <v>-32055781.960000001</v>
          </cell>
          <cell r="W17">
            <v>-33079374.409999996</v>
          </cell>
          <cell r="Y17">
            <v>-34703453.590000004</v>
          </cell>
          <cell r="AA17">
            <v>-34752086.75</v>
          </cell>
          <cell r="AB17">
            <v>-34907220.299999997</v>
          </cell>
          <cell r="AC17">
            <v>-35039297.900000006</v>
          </cell>
          <cell r="AD17">
            <v>-35119807.390000001</v>
          </cell>
          <cell r="AE17">
            <v>-35713984.740000002</v>
          </cell>
        </row>
        <row r="18">
          <cell r="H18" t="str">
            <v>FIN</v>
          </cell>
          <cell r="Q18">
            <v>247132.1</v>
          </cell>
          <cell r="S18">
            <v>257800.68</v>
          </cell>
          <cell r="U18">
            <v>241287.66</v>
          </cell>
          <cell r="W18">
            <v>211762.51</v>
          </cell>
          <cell r="Y18">
            <v>227747.71</v>
          </cell>
          <cell r="AA18">
            <v>246977.03</v>
          </cell>
          <cell r="AB18">
            <v>236536.52</v>
          </cell>
          <cell r="AC18">
            <v>220416.95</v>
          </cell>
          <cell r="AD18">
            <v>217871.43</v>
          </cell>
          <cell r="AE18">
            <v>212106.52</v>
          </cell>
        </row>
        <row r="19">
          <cell r="H19" t="str">
            <v>FIN</v>
          </cell>
          <cell r="Q19">
            <v>-50540</v>
          </cell>
          <cell r="S19">
            <v>-46418</v>
          </cell>
          <cell r="U19">
            <v>-57544</v>
          </cell>
          <cell r="W19">
            <v>-60796</v>
          </cell>
          <cell r="Y19">
            <v>-58442</v>
          </cell>
          <cell r="AA19">
            <v>-49298</v>
          </cell>
          <cell r="AB19">
            <v>-46910.48</v>
          </cell>
          <cell r="AC19">
            <v>-56718</v>
          </cell>
          <cell r="AD19">
            <v>-54127</v>
          </cell>
          <cell r="AE19">
            <v>-48510</v>
          </cell>
        </row>
        <row r="20">
          <cell r="H20" t="str">
            <v>FIN</v>
          </cell>
          <cell r="Q20">
            <v>-1159739.22</v>
          </cell>
          <cell r="S20">
            <v>-1179502.05</v>
          </cell>
          <cell r="U20">
            <v>-1106812.6200000001</v>
          </cell>
          <cell r="W20">
            <v>-954934.67</v>
          </cell>
          <cell r="Y20">
            <v>-1047482.09</v>
          </cell>
          <cell r="AA20">
            <v>-1124767.47</v>
          </cell>
          <cell r="AB20">
            <v>-1061417.8</v>
          </cell>
          <cell r="AC20">
            <v>-1004477.01</v>
          </cell>
          <cell r="AD20">
            <v>-996686.66</v>
          </cell>
          <cell r="AE20">
            <v>-976141.77</v>
          </cell>
        </row>
        <row r="21">
          <cell r="H21" t="str">
            <v>FIN</v>
          </cell>
          <cell r="Q21">
            <v>-247132.1</v>
          </cell>
          <cell r="S21">
            <v>-257800.68</v>
          </cell>
          <cell r="U21">
            <v>-241287.66</v>
          </cell>
          <cell r="W21">
            <v>-211762.51</v>
          </cell>
          <cell r="Y21">
            <v>-227747.71</v>
          </cell>
          <cell r="AA21">
            <v>-246977.03</v>
          </cell>
          <cell r="AB21">
            <v>-236536.52</v>
          </cell>
          <cell r="AC21">
            <v>-220416.95</v>
          </cell>
          <cell r="AD21">
            <v>-217871.43</v>
          </cell>
          <cell r="AE21">
            <v>-212106.52</v>
          </cell>
        </row>
        <row r="22">
          <cell r="H22" t="str">
            <v>FIN</v>
          </cell>
          <cell r="Q22">
            <v>26174835.729999997</v>
          </cell>
          <cell r="S22">
            <v>22143877.25</v>
          </cell>
          <cell r="U22">
            <v>21156936.509999998</v>
          </cell>
          <cell r="W22">
            <v>21878797</v>
          </cell>
          <cell r="Y22">
            <v>22250570.100000001</v>
          </cell>
          <cell r="AA22">
            <v>20169007.68</v>
          </cell>
          <cell r="AB22">
            <v>22161145.950000003</v>
          </cell>
          <cell r="AC22">
            <v>22313285.859999999</v>
          </cell>
          <cell r="AD22">
            <v>22251247.98</v>
          </cell>
          <cell r="AE22">
            <v>21952312.240000002</v>
          </cell>
        </row>
        <row r="23">
          <cell r="H23" t="str">
            <v>FIN</v>
          </cell>
          <cell r="Q23">
            <v>0</v>
          </cell>
          <cell r="S23">
            <v>0</v>
          </cell>
          <cell r="U23">
            <v>0</v>
          </cell>
          <cell r="W23">
            <v>0</v>
          </cell>
          <cell r="Y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H24" t="str">
            <v>FIN</v>
          </cell>
          <cell r="Q24">
            <v>0</v>
          </cell>
          <cell r="S24">
            <v>0</v>
          </cell>
          <cell r="U24">
            <v>0</v>
          </cell>
          <cell r="W24">
            <v>0</v>
          </cell>
          <cell r="Y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-0.02</v>
          </cell>
          <cell r="AE24">
            <v>0</v>
          </cell>
        </row>
        <row r="25">
          <cell r="H25" t="str">
            <v>FIN</v>
          </cell>
          <cell r="Q25">
            <v>-2191517.7999999998</v>
          </cell>
          <cell r="S25">
            <v>-1799807.49</v>
          </cell>
          <cell r="U25">
            <v>-1543484.26</v>
          </cell>
          <cell r="W25">
            <v>-1301863.1399999999</v>
          </cell>
          <cell r="Y25">
            <v>-1137746.72</v>
          </cell>
          <cell r="AA25">
            <v>-1151106.17</v>
          </cell>
          <cell r="AB25">
            <v>-1149340.5</v>
          </cell>
          <cell r="AC25">
            <v>-1201137.8</v>
          </cell>
          <cell r="AD25">
            <v>-1293464.05</v>
          </cell>
          <cell r="AE25">
            <v>-1363758.12</v>
          </cell>
        </row>
        <row r="26">
          <cell r="H26" t="str">
            <v>FIN</v>
          </cell>
          <cell r="Q26">
            <v>-525649.43999999994</v>
          </cell>
          <cell r="S26">
            <v>-532147.02</v>
          </cell>
          <cell r="U26">
            <v>-429356.07</v>
          </cell>
          <cell r="W26">
            <v>-466792.4</v>
          </cell>
          <cell r="Y26">
            <v>-468162.38</v>
          </cell>
          <cell r="AA26">
            <v>-454683.77</v>
          </cell>
          <cell r="AB26">
            <v>-447583.48</v>
          </cell>
          <cell r="AC26">
            <v>-456705.59</v>
          </cell>
          <cell r="AD26">
            <v>-440649.5</v>
          </cell>
          <cell r="AE26">
            <v>-428985.53</v>
          </cell>
        </row>
        <row r="27">
          <cell r="H27" t="str">
            <v>FIN</v>
          </cell>
          <cell r="Q27">
            <v>-65042.45</v>
          </cell>
          <cell r="S27">
            <v>-58636.35</v>
          </cell>
          <cell r="U27">
            <v>-54579.19</v>
          </cell>
          <cell r="W27">
            <v>-59359.28</v>
          </cell>
          <cell r="Y27">
            <v>-57638.57</v>
          </cell>
          <cell r="AA27">
            <v>-54619.47</v>
          </cell>
          <cell r="AB27">
            <v>-51943.6</v>
          </cell>
          <cell r="AC27">
            <v>-53230.46</v>
          </cell>
          <cell r="AD27">
            <v>-49645.33</v>
          </cell>
          <cell r="AE27">
            <v>-48268.7</v>
          </cell>
        </row>
        <row r="28">
          <cell r="H28" t="str">
            <v>FIN</v>
          </cell>
          <cell r="Q28">
            <v>-549841.39</v>
          </cell>
          <cell r="S28">
            <v>-425506.71</v>
          </cell>
          <cell r="U28">
            <v>-336552.33</v>
          </cell>
          <cell r="W28">
            <v>-260009.26</v>
          </cell>
          <cell r="Y28">
            <v>-213468.3</v>
          </cell>
          <cell r="AA28">
            <v>-209584.56</v>
          </cell>
          <cell r="AB28">
            <v>-207123.74</v>
          </cell>
          <cell r="AC28">
            <v>-217107.97</v>
          </cell>
          <cell r="AD28">
            <v>-238879.73</v>
          </cell>
          <cell r="AE28">
            <v>-254472.37</v>
          </cell>
        </row>
        <row r="29">
          <cell r="H29" t="str">
            <v>FIN</v>
          </cell>
          <cell r="Q29">
            <v>549841.39</v>
          </cell>
          <cell r="S29">
            <v>425506.71</v>
          </cell>
          <cell r="U29">
            <v>336552.33</v>
          </cell>
          <cell r="W29">
            <v>260009.26</v>
          </cell>
          <cell r="Y29">
            <v>213468.3</v>
          </cell>
          <cell r="AA29">
            <v>209584.56</v>
          </cell>
          <cell r="AB29">
            <v>207123.74</v>
          </cell>
          <cell r="AC29">
            <v>217107.97</v>
          </cell>
          <cell r="AD29">
            <v>238879.73</v>
          </cell>
          <cell r="AE29">
            <v>254472.37</v>
          </cell>
        </row>
        <row r="30">
          <cell r="H30" t="str">
            <v>FIN</v>
          </cell>
          <cell r="Q30">
            <v>65042.45</v>
          </cell>
          <cell r="S30">
            <v>58636.35</v>
          </cell>
          <cell r="U30">
            <v>54579.19</v>
          </cell>
          <cell r="W30">
            <v>59359.28</v>
          </cell>
          <cell r="Y30">
            <v>57638.57</v>
          </cell>
          <cell r="AA30">
            <v>54619.47</v>
          </cell>
          <cell r="AB30">
            <v>51943.6</v>
          </cell>
          <cell r="AC30">
            <v>53230.46</v>
          </cell>
          <cell r="AD30">
            <v>49645.33</v>
          </cell>
          <cell r="AE30">
            <v>48268.7</v>
          </cell>
        </row>
        <row r="31">
          <cell r="H31" t="str">
            <v>FIN</v>
          </cell>
          <cell r="Q31">
            <v>0</v>
          </cell>
          <cell r="S31">
            <v>0</v>
          </cell>
          <cell r="U31">
            <v>-1824981.48</v>
          </cell>
          <cell r="W31">
            <v>-1665331.54</v>
          </cell>
          <cell r="Y31">
            <v>-1571380.85</v>
          </cell>
          <cell r="AA31">
            <v>-2013188.63</v>
          </cell>
          <cell r="AB31">
            <v>-1287426.58</v>
          </cell>
          <cell r="AC31">
            <v>-1749822.55</v>
          </cell>
          <cell r="AD31">
            <v>-156487.48000000001</v>
          </cell>
          <cell r="AE31">
            <v>-1617037.34</v>
          </cell>
        </row>
        <row r="32">
          <cell r="H32" t="str">
            <v>FIN</v>
          </cell>
          <cell r="Q32">
            <v>0</v>
          </cell>
          <cell r="S32">
            <v>0</v>
          </cell>
          <cell r="U32">
            <v>346936.97</v>
          </cell>
          <cell r="W32">
            <v>115169.38</v>
          </cell>
          <cell r="Y32">
            <v>129010.41</v>
          </cell>
          <cell r="AA32">
            <v>98297.7</v>
          </cell>
          <cell r="AB32">
            <v>2573.89</v>
          </cell>
          <cell r="AC32">
            <v>79790.52</v>
          </cell>
          <cell r="AD32">
            <v>8475.68</v>
          </cell>
          <cell r="AE32">
            <v>87582.04</v>
          </cell>
        </row>
        <row r="33">
          <cell r="Q33">
            <v>30175061.490000002</v>
          </cell>
          <cell r="S33">
            <v>28080941.02</v>
          </cell>
          <cell r="U33">
            <v>27680972.199999999</v>
          </cell>
          <cell r="W33">
            <v>27364458.510000002</v>
          </cell>
          <cell r="Y33">
            <v>28249690.710000001</v>
          </cell>
          <cell r="AA33">
            <v>28764137.25</v>
          </cell>
          <cell r="AB33">
            <v>28789236.960000001</v>
          </cell>
          <cell r="AC33">
            <v>29542228.270000003</v>
          </cell>
          <cell r="AD33">
            <v>29650046.309999999</v>
          </cell>
          <cell r="AE33">
            <v>30656348.039999999</v>
          </cell>
        </row>
        <row r="34">
          <cell r="Q34">
            <v>0</v>
          </cell>
          <cell r="S34">
            <v>0</v>
          </cell>
          <cell r="U34">
            <v>0</v>
          </cell>
          <cell r="W34">
            <v>0</v>
          </cell>
          <cell r="Y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0.01</v>
          </cell>
          <cell r="AE34">
            <v>0</v>
          </cell>
        </row>
        <row r="35">
          <cell r="Q35">
            <v>-4935.74</v>
          </cell>
          <cell r="S35">
            <v>0</v>
          </cell>
          <cell r="U35">
            <v>0</v>
          </cell>
          <cell r="W35">
            <v>0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Q36">
            <v>-2464.4299999999998</v>
          </cell>
          <cell r="S36">
            <v>0</v>
          </cell>
          <cell r="U36">
            <v>0</v>
          </cell>
          <cell r="W36">
            <v>0</v>
          </cell>
          <cell r="Y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Q37">
            <v>-42890666.68</v>
          </cell>
          <cell r="S37">
            <v>-36278184.149999999</v>
          </cell>
          <cell r="U37">
            <v>-40416535.450000003</v>
          </cell>
          <cell r="W37">
            <v>-38061210.620000005</v>
          </cell>
          <cell r="Y37">
            <v>-38262793.879999995</v>
          </cell>
          <cell r="AA37">
            <v>-37125517.990000002</v>
          </cell>
          <cell r="AB37">
            <v>-35508954.089999996</v>
          </cell>
          <cell r="AC37">
            <v>-37975032.880000003</v>
          </cell>
          <cell r="AD37">
            <v>-37000061.489999995</v>
          </cell>
          <cell r="AE37">
            <v>-34948575.329999998</v>
          </cell>
        </row>
        <row r="38">
          <cell r="Q38">
            <v>-29144010.84</v>
          </cell>
          <cell r="S38">
            <v>-33547913.579999998</v>
          </cell>
          <cell r="U38">
            <v>-25098422.93</v>
          </cell>
          <cell r="W38">
            <v>-27253869.010000002</v>
          </cell>
          <cell r="Y38">
            <v>-26223225.559999999</v>
          </cell>
          <cell r="AA38">
            <v>-31567560.190000005</v>
          </cell>
          <cell r="AB38">
            <v>-31702924.920000002</v>
          </cell>
          <cell r="AC38">
            <v>-26022613.599999998</v>
          </cell>
          <cell r="AD38">
            <v>-26157251.370000001</v>
          </cell>
          <cell r="AE38">
            <v>-27465131.899999999</v>
          </cell>
        </row>
        <row r="39">
          <cell r="Q39">
            <v>0</v>
          </cell>
          <cell r="S39">
            <v>0</v>
          </cell>
          <cell r="U39">
            <v>0</v>
          </cell>
          <cell r="W39">
            <v>0</v>
          </cell>
          <cell r="Y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-0.03</v>
          </cell>
          <cell r="AE39">
            <v>0</v>
          </cell>
        </row>
        <row r="40">
          <cell r="Q40">
            <v>-4217.16</v>
          </cell>
          <cell r="S40">
            <v>-35886.46</v>
          </cell>
          <cell r="U40">
            <v>-42617.86</v>
          </cell>
          <cell r="W40">
            <v>-42218.36</v>
          </cell>
          <cell r="Y40">
            <v>-35598.17</v>
          </cell>
          <cell r="AA40">
            <v>-29564</v>
          </cell>
          <cell r="AB40">
            <v>-38606.42</v>
          </cell>
          <cell r="AC40">
            <v>-22818.66</v>
          </cell>
          <cell r="AD40">
            <v>-37272.14</v>
          </cell>
          <cell r="AE40">
            <v>-27762.7</v>
          </cell>
        </row>
        <row r="41">
          <cell r="Q41">
            <v>-372522.56</v>
          </cell>
          <cell r="S41">
            <v>-309065.03000000003</v>
          </cell>
          <cell r="U41">
            <v>-347491.63</v>
          </cell>
          <cell r="W41">
            <v>-353439.45</v>
          </cell>
          <cell r="Y41">
            <v>-364442.36</v>
          </cell>
          <cell r="AA41">
            <v>-311816.11</v>
          </cell>
          <cell r="AB41">
            <v>-295265.11</v>
          </cell>
          <cell r="AC41">
            <v>-333307.05</v>
          </cell>
          <cell r="AD41">
            <v>-383451.82</v>
          </cell>
          <cell r="AE41">
            <v>-482394.58</v>
          </cell>
        </row>
        <row r="42">
          <cell r="Q42">
            <v>571391.74</v>
          </cell>
          <cell r="S42">
            <v>488569.24</v>
          </cell>
          <cell r="U42">
            <v>354136.86</v>
          </cell>
          <cell r="W42">
            <v>378466.79</v>
          </cell>
          <cell r="Y42">
            <v>308145.3</v>
          </cell>
          <cell r="AA42">
            <v>274579.45</v>
          </cell>
          <cell r="AB42">
            <v>266222.48</v>
          </cell>
          <cell r="AC42">
            <v>299897.89</v>
          </cell>
          <cell r="AD42">
            <v>343207.39</v>
          </cell>
          <cell r="AE42">
            <v>428618.31</v>
          </cell>
        </row>
        <row r="43">
          <cell r="Q43">
            <v>-777994.49</v>
          </cell>
          <cell r="S43">
            <v>-445178.68</v>
          </cell>
          <cell r="U43">
            <v>-467207.95</v>
          </cell>
          <cell r="W43">
            <v>-644862.93999999994</v>
          </cell>
          <cell r="Y43">
            <v>-692794.89</v>
          </cell>
          <cell r="AA43">
            <v>-738434.91</v>
          </cell>
          <cell r="AB43">
            <v>-757089.56</v>
          </cell>
          <cell r="AC43">
            <v>-856054.75</v>
          </cell>
          <cell r="AD43">
            <v>-714448.3</v>
          </cell>
          <cell r="AE43">
            <v>-557275.53</v>
          </cell>
        </row>
        <row r="44">
          <cell r="Q44">
            <v>-61728.98</v>
          </cell>
          <cell r="S44">
            <v>-58094.96</v>
          </cell>
          <cell r="U44">
            <v>-58462.49</v>
          </cell>
          <cell r="W44">
            <v>-55501.34</v>
          </cell>
          <cell r="Y44">
            <v>-56649.34</v>
          </cell>
          <cell r="AA44">
            <v>-56649.34</v>
          </cell>
          <cell r="AB44">
            <v>-56627.78</v>
          </cell>
          <cell r="AC44">
            <v>-58225.52</v>
          </cell>
          <cell r="AD44">
            <v>-59150.42</v>
          </cell>
          <cell r="AE44">
            <v>-60431.33</v>
          </cell>
        </row>
        <row r="45">
          <cell r="Q45">
            <v>-267344.87</v>
          </cell>
          <cell r="S45">
            <v>-263839.40000000002</v>
          </cell>
          <cell r="U45">
            <v>-263696.68</v>
          </cell>
          <cell r="W45">
            <v>-265292.62</v>
          </cell>
          <cell r="Y45">
            <v>-273283.83</v>
          </cell>
          <cell r="AA45">
            <v>-272413.53999999998</v>
          </cell>
          <cell r="AB45">
            <v>-327048.21999999997</v>
          </cell>
          <cell r="AC45">
            <v>-279453.51</v>
          </cell>
          <cell r="AD45">
            <v>-273666.46000000002</v>
          </cell>
          <cell r="AE45">
            <v>-270569.83</v>
          </cell>
        </row>
        <row r="46">
          <cell r="Q46">
            <v>0</v>
          </cell>
          <cell r="S46">
            <v>0</v>
          </cell>
          <cell r="U46">
            <v>0</v>
          </cell>
          <cell r="W46">
            <v>0</v>
          </cell>
          <cell r="Y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W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W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Q49">
            <v>112614.41</v>
          </cell>
          <cell r="S49">
            <v>84553.49</v>
          </cell>
          <cell r="U49">
            <v>65914.11</v>
          </cell>
          <cell r="W49">
            <v>78154.83</v>
          </cell>
          <cell r="Y49">
            <v>79475.16</v>
          </cell>
          <cell r="AA49">
            <v>72278.53</v>
          </cell>
          <cell r="AB49">
            <v>75321.94</v>
          </cell>
          <cell r="AC49">
            <v>84883.17</v>
          </cell>
          <cell r="AD49">
            <v>93424.6</v>
          </cell>
          <cell r="AE49">
            <v>92975.360000000001</v>
          </cell>
        </row>
        <row r="50">
          <cell r="Q50">
            <v>0</v>
          </cell>
          <cell r="S50">
            <v>0</v>
          </cell>
          <cell r="U50">
            <v>0</v>
          </cell>
          <cell r="W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</row>
        <row r="51">
          <cell r="Q51">
            <v>0</v>
          </cell>
          <cell r="S51">
            <v>0</v>
          </cell>
          <cell r="U51">
            <v>984780.34</v>
          </cell>
          <cell r="W51">
            <v>1062358.6599999999</v>
          </cell>
          <cell r="Y51">
            <v>951548.77</v>
          </cell>
          <cell r="AA51">
            <v>1362871.48</v>
          </cell>
          <cell r="AB51">
            <v>1266489.1299999999</v>
          </cell>
          <cell r="AC51">
            <v>1100761.6599999999</v>
          </cell>
          <cell r="AD51">
            <v>92041.9</v>
          </cell>
          <cell r="AE51">
            <v>951099.68</v>
          </cell>
        </row>
        <row r="52">
          <cell r="Q52">
            <v>342.74</v>
          </cell>
          <cell r="S52">
            <v>368.6</v>
          </cell>
          <cell r="U52">
            <v>415.34</v>
          </cell>
          <cell r="W52">
            <v>454.21</v>
          </cell>
          <cell r="Y52">
            <v>487.46</v>
          </cell>
          <cell r="AA52">
            <v>525.66999999999996</v>
          </cell>
          <cell r="AB52">
            <v>79.75</v>
          </cell>
          <cell r="AC52">
            <v>7.38</v>
          </cell>
          <cell r="AD52">
            <v>24.67</v>
          </cell>
          <cell r="AE52">
            <v>33.909999999999997</v>
          </cell>
        </row>
        <row r="53">
          <cell r="Q53">
            <v>-61728.98</v>
          </cell>
          <cell r="S53">
            <v>-58094.96</v>
          </cell>
          <cell r="U53">
            <v>-58462.49</v>
          </cell>
          <cell r="W53">
            <v>-55501.34</v>
          </cell>
          <cell r="Y53">
            <v>-56649.34</v>
          </cell>
          <cell r="AA53">
            <v>-56649.34</v>
          </cell>
          <cell r="AB53">
            <v>-56627.78</v>
          </cell>
          <cell r="AC53">
            <v>-58225.52</v>
          </cell>
          <cell r="AD53">
            <v>-59150.42</v>
          </cell>
          <cell r="AE53">
            <v>-60431.33</v>
          </cell>
        </row>
        <row r="54">
          <cell r="Q54">
            <v>-267344.87</v>
          </cell>
          <cell r="S54">
            <v>-263839.40000000002</v>
          </cell>
          <cell r="U54">
            <v>-263696.68</v>
          </cell>
          <cell r="W54">
            <v>-265292.62</v>
          </cell>
          <cell r="Y54">
            <v>-273283.83</v>
          </cell>
          <cell r="AA54">
            <v>-272413.53999999998</v>
          </cell>
          <cell r="AB54">
            <v>-327048.21999999997</v>
          </cell>
          <cell r="AC54">
            <v>-279453.51</v>
          </cell>
          <cell r="AD54">
            <v>-273666.46000000002</v>
          </cell>
          <cell r="AE54">
            <v>-270569.83</v>
          </cell>
        </row>
        <row r="55">
          <cell r="Q55">
            <v>-16610.75</v>
          </cell>
          <cell r="S55">
            <v>-20724.43</v>
          </cell>
          <cell r="U55">
            <v>-4623.18</v>
          </cell>
          <cell r="W55">
            <v>4994.7</v>
          </cell>
          <cell r="Y55">
            <v>-16999.849999999999</v>
          </cell>
          <cell r="AA55">
            <v>-678.79</v>
          </cell>
          <cell r="AB55">
            <v>-8920.25</v>
          </cell>
          <cell r="AC55">
            <v>-7990.85</v>
          </cell>
          <cell r="AD55">
            <v>-12663.11</v>
          </cell>
          <cell r="AE55">
            <v>-12578.37</v>
          </cell>
        </row>
        <row r="56">
          <cell r="Q56">
            <v>-1708279.27</v>
          </cell>
          <cell r="S56">
            <v>-1800967.79</v>
          </cell>
          <cell r="U56">
            <v>-2157665.2999999998</v>
          </cell>
          <cell r="W56">
            <v>-2013438.5</v>
          </cell>
          <cell r="Y56">
            <v>-2039023.07</v>
          </cell>
          <cell r="AA56">
            <v>-1911665.14</v>
          </cell>
          <cell r="AB56">
            <v>-1737973.14</v>
          </cell>
          <cell r="AC56">
            <v>-1714917.23</v>
          </cell>
          <cell r="AD56">
            <v>-1818548.93</v>
          </cell>
          <cell r="AE56">
            <v>-1893480.73</v>
          </cell>
        </row>
        <row r="57">
          <cell r="Q57">
            <v>-5157.76</v>
          </cell>
          <cell r="S57">
            <v>-9422.85</v>
          </cell>
          <cell r="U57">
            <v>-8634.08</v>
          </cell>
          <cell r="W57">
            <v>-1889.59</v>
          </cell>
          <cell r="Y57">
            <v>-3342.96</v>
          </cell>
          <cell r="AA57">
            <v>-3095</v>
          </cell>
          <cell r="AB57">
            <v>-3548.27</v>
          </cell>
          <cell r="AC57">
            <v>-2486.2199999999998</v>
          </cell>
          <cell r="AD57">
            <v>-7928.17</v>
          </cell>
          <cell r="AE57">
            <v>-5934.11</v>
          </cell>
        </row>
        <row r="58">
          <cell r="Q58">
            <v>-1243.31</v>
          </cell>
          <cell r="S58">
            <v>-1243.31</v>
          </cell>
          <cell r="U58">
            <v>-1243.31</v>
          </cell>
          <cell r="W58">
            <v>-1243.31</v>
          </cell>
          <cell r="Y58">
            <v>-1243.31</v>
          </cell>
          <cell r="AA58">
            <v>-1243.31</v>
          </cell>
          <cell r="AB58">
            <v>-1243.31</v>
          </cell>
          <cell r="AC58">
            <v>-1243.31</v>
          </cell>
          <cell r="AD58">
            <v>-1294.92</v>
          </cell>
          <cell r="AE58">
            <v>-1243.31</v>
          </cell>
        </row>
        <row r="59">
          <cell r="Q59">
            <v>-16482.82</v>
          </cell>
          <cell r="S59">
            <v>-14283.74</v>
          </cell>
          <cell r="U59">
            <v>-31849.01</v>
          </cell>
          <cell r="W59">
            <v>-37384.5</v>
          </cell>
          <cell r="Y59">
            <v>-47308.37</v>
          </cell>
          <cell r="AA59">
            <v>-74170.899999999994</v>
          </cell>
          <cell r="AB59">
            <v>-99990.23</v>
          </cell>
          <cell r="AC59">
            <v>-118925.77</v>
          </cell>
          <cell r="AD59">
            <v>-146289.10999999999</v>
          </cell>
          <cell r="AE59">
            <v>-170638.73</v>
          </cell>
        </row>
        <row r="60">
          <cell r="Q60">
            <v>0</v>
          </cell>
          <cell r="S60">
            <v>0</v>
          </cell>
          <cell r="U60">
            <v>0</v>
          </cell>
          <cell r="W60">
            <v>0</v>
          </cell>
          <cell r="Y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0.02</v>
          </cell>
          <cell r="AE60">
            <v>0</v>
          </cell>
        </row>
        <row r="61">
          <cell r="Q61">
            <v>-30923.7</v>
          </cell>
          <cell r="S61">
            <v>-35169.82</v>
          </cell>
          <cell r="U61">
            <v>-47456.49</v>
          </cell>
          <cell r="W61">
            <v>-55301.67</v>
          </cell>
          <cell r="Y61">
            <v>-71646.89</v>
          </cell>
          <cell r="AA61">
            <v>-93412.6</v>
          </cell>
          <cell r="AB61">
            <v>-91877.01</v>
          </cell>
          <cell r="AC61">
            <v>-92517.82</v>
          </cell>
          <cell r="AD61">
            <v>-100321.09</v>
          </cell>
          <cell r="AE61">
            <v>-102662.82</v>
          </cell>
        </row>
        <row r="62">
          <cell r="Q62">
            <v>-13156.96</v>
          </cell>
          <cell r="S62">
            <v>-13171.21</v>
          </cell>
          <cell r="U62">
            <v>-12104.23</v>
          </cell>
          <cell r="W62">
            <v>-11586.37</v>
          </cell>
          <cell r="Y62">
            <v>-8680.76</v>
          </cell>
          <cell r="AA62">
            <v>-8901.36</v>
          </cell>
          <cell r="AB62">
            <v>-9891.9699999999993</v>
          </cell>
          <cell r="AC62">
            <v>-10895.1</v>
          </cell>
          <cell r="AD62">
            <v>-13811.45</v>
          </cell>
          <cell r="AE62">
            <v>-12917.5</v>
          </cell>
        </row>
        <row r="63">
          <cell r="Q63">
            <v>-6752.78</v>
          </cell>
          <cell r="S63">
            <v>-2855.81</v>
          </cell>
          <cell r="U63">
            <v>-2401.61</v>
          </cell>
          <cell r="W63">
            <v>-3372.61</v>
          </cell>
          <cell r="Y63">
            <v>-3398.78</v>
          </cell>
          <cell r="AA63">
            <v>-4164.05</v>
          </cell>
          <cell r="AB63">
            <v>-5218.1499999999996</v>
          </cell>
          <cell r="AC63">
            <v>-5435.73</v>
          </cell>
          <cell r="AD63">
            <v>-5066.32</v>
          </cell>
          <cell r="AE63">
            <v>-5940.18</v>
          </cell>
        </row>
        <row r="64">
          <cell r="Q64">
            <v>0</v>
          </cell>
          <cell r="S64">
            <v>0</v>
          </cell>
          <cell r="U64">
            <v>0</v>
          </cell>
          <cell r="W64">
            <v>0</v>
          </cell>
          <cell r="Y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Q65">
            <v>0</v>
          </cell>
          <cell r="S65">
            <v>0</v>
          </cell>
          <cell r="U65">
            <v>-315.77999999999997</v>
          </cell>
          <cell r="W65">
            <v>-1175.8499999999999</v>
          </cell>
          <cell r="Y65">
            <v>-2834.78</v>
          </cell>
          <cell r="AA65">
            <v>-927.87</v>
          </cell>
          <cell r="AB65">
            <v>-1104.67</v>
          </cell>
          <cell r="AC65">
            <v>-972.23</v>
          </cell>
          <cell r="AD65">
            <v>-4688.05</v>
          </cell>
          <cell r="AE65">
            <v>-12345.43</v>
          </cell>
        </row>
        <row r="66">
          <cell r="Q66">
            <v>152994.45000000001</v>
          </cell>
          <cell r="S66">
            <v>131522.57999999999</v>
          </cell>
          <cell r="U66">
            <v>108100.9</v>
          </cell>
          <cell r="W66">
            <v>109081.65</v>
          </cell>
          <cell r="Y66">
            <v>114441.25</v>
          </cell>
          <cell r="AA66">
            <v>122741.27</v>
          </cell>
          <cell r="AB66">
            <v>137267.14000000001</v>
          </cell>
          <cell r="AC66">
            <v>151165.56</v>
          </cell>
          <cell r="AD66">
            <v>163215.71</v>
          </cell>
          <cell r="AE66">
            <v>179569.94</v>
          </cell>
        </row>
        <row r="67">
          <cell r="Q67">
            <v>-49712.97</v>
          </cell>
          <cell r="S67">
            <v>-44446.720000000001</v>
          </cell>
          <cell r="U67">
            <v>-31509.21</v>
          </cell>
          <cell r="W67">
            <v>-26773.62</v>
          </cell>
          <cell r="Y67">
            <v>-24912.26</v>
          </cell>
          <cell r="AA67">
            <v>-21425.52</v>
          </cell>
          <cell r="AB67">
            <v>-25368.32</v>
          </cell>
          <cell r="AC67">
            <v>-29243.97</v>
          </cell>
          <cell r="AD67">
            <v>-30568.13</v>
          </cell>
          <cell r="AE67">
            <v>-34018.1</v>
          </cell>
        </row>
        <row r="68">
          <cell r="Q68">
            <v>342.74</v>
          </cell>
          <cell r="S68">
            <v>368.6</v>
          </cell>
          <cell r="U68">
            <v>415.34</v>
          </cell>
          <cell r="W68">
            <v>454.21</v>
          </cell>
          <cell r="Y68">
            <v>487.46</v>
          </cell>
          <cell r="AA68">
            <v>525.66999999999996</v>
          </cell>
          <cell r="AB68">
            <v>79.75</v>
          </cell>
          <cell r="AC68">
            <v>7.38</v>
          </cell>
          <cell r="AD68">
            <v>24.67</v>
          </cell>
          <cell r="AE68">
            <v>33.909999999999997</v>
          </cell>
        </row>
        <row r="69">
          <cell r="Q69">
            <v>0</v>
          </cell>
          <cell r="S69">
            <v>0</v>
          </cell>
          <cell r="U69">
            <v>0</v>
          </cell>
          <cell r="W69">
            <v>0</v>
          </cell>
          <cell r="Y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W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W71">
            <v>0</v>
          </cell>
          <cell r="Y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W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Q73">
            <v>0</v>
          </cell>
          <cell r="S73">
            <v>0</v>
          </cell>
          <cell r="U73">
            <v>0</v>
          </cell>
          <cell r="W73">
            <v>0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Q74">
            <v>-133112</v>
          </cell>
          <cell r="S74">
            <v>-128996</v>
          </cell>
          <cell r="U74">
            <v>-129320</v>
          </cell>
          <cell r="W74">
            <v>-131786</v>
          </cell>
          <cell r="Y74">
            <v>-129002</v>
          </cell>
          <cell r="AA74">
            <v>-155320</v>
          </cell>
          <cell r="AB74">
            <v>-128463.99</v>
          </cell>
          <cell r="AC74">
            <v>-99330</v>
          </cell>
          <cell r="AD74">
            <v>-107595.93</v>
          </cell>
          <cell r="AE74">
            <v>-105216</v>
          </cell>
        </row>
        <row r="75">
          <cell r="Q75">
            <v>0</v>
          </cell>
          <cell r="S75">
            <v>0</v>
          </cell>
          <cell r="U75">
            <v>0</v>
          </cell>
          <cell r="W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</row>
        <row r="76">
          <cell r="Q76">
            <v>1708279.27</v>
          </cell>
          <cell r="S76">
            <v>1800967.79</v>
          </cell>
          <cell r="U76">
            <v>2157665.2999999998</v>
          </cell>
          <cell r="W76">
            <v>2013438.5</v>
          </cell>
          <cell r="Y76">
            <v>2039023.07</v>
          </cell>
          <cell r="AA76">
            <v>1911665.14</v>
          </cell>
          <cell r="AB76">
            <v>1772435.57</v>
          </cell>
          <cell r="AC76">
            <v>1714917.23</v>
          </cell>
          <cell r="AD76">
            <v>1887153.39</v>
          </cell>
          <cell r="AE76">
            <v>1893480.73</v>
          </cell>
        </row>
        <row r="77">
          <cell r="Q77">
            <v>3436006.1</v>
          </cell>
          <cell r="S77">
            <v>2573655.92</v>
          </cell>
          <cell r="U77">
            <v>2298906.77</v>
          </cell>
          <cell r="W77">
            <v>2332940.0299999998</v>
          </cell>
          <cell r="Y77">
            <v>2120434.88</v>
          </cell>
          <cell r="AA77">
            <v>2087480.73</v>
          </cell>
          <cell r="AB77">
            <v>2098959.87</v>
          </cell>
          <cell r="AC77">
            <v>2443334.15</v>
          </cell>
          <cell r="AD77">
            <v>2412760.46</v>
          </cell>
          <cell r="AE77">
            <v>2127405.9500000002</v>
          </cell>
        </row>
        <row r="78">
          <cell r="Q78">
            <v>0</v>
          </cell>
          <cell r="S78">
            <v>-9620.6200000000008</v>
          </cell>
          <cell r="U78">
            <v>-13717</v>
          </cell>
          <cell r="W78">
            <v>-8362</v>
          </cell>
          <cell r="Y78">
            <v>-16446.990000000002</v>
          </cell>
          <cell r="AA78">
            <v>-21002.47</v>
          </cell>
          <cell r="AB78">
            <v>-21571.58</v>
          </cell>
          <cell r="AC78">
            <v>-25413.040000000001</v>
          </cell>
          <cell r="AD78">
            <v>-24097.360000000001</v>
          </cell>
          <cell r="AE78">
            <v>-19586.48</v>
          </cell>
        </row>
        <row r="79">
          <cell r="Q79">
            <v>0</v>
          </cell>
          <cell r="S79">
            <v>0</v>
          </cell>
          <cell r="U79">
            <v>0</v>
          </cell>
          <cell r="W79">
            <v>-4913.6000000000004</v>
          </cell>
          <cell r="Y79">
            <v>-3295.78</v>
          </cell>
          <cell r="AA79">
            <v>-2108.63</v>
          </cell>
          <cell r="AB79">
            <v>-2668.42</v>
          </cell>
          <cell r="AC79">
            <v>-6447</v>
          </cell>
          <cell r="AD79">
            <v>-6137.4</v>
          </cell>
          <cell r="AE79">
            <v>-5075.91</v>
          </cell>
        </row>
        <row r="80">
          <cell r="Q80">
            <v>-2685371.52</v>
          </cell>
          <cell r="S80">
            <v>-2521209.27</v>
          </cell>
          <cell r="U80">
            <v>-2361704.85</v>
          </cell>
          <cell r="W80">
            <v>-2557426.27</v>
          </cell>
          <cell r="Y80">
            <v>-2557718.85</v>
          </cell>
          <cell r="AA80">
            <v>-2571399.16</v>
          </cell>
          <cell r="AB80">
            <v>-2609670.2999999998</v>
          </cell>
          <cell r="AC80">
            <v>-2649482.4</v>
          </cell>
          <cell r="AD80">
            <v>-2730962.94</v>
          </cell>
          <cell r="AE80">
            <v>-2838016.02</v>
          </cell>
        </row>
        <row r="81">
          <cell r="Q81">
            <v>0</v>
          </cell>
          <cell r="S81">
            <v>0</v>
          </cell>
          <cell r="U81">
            <v>0</v>
          </cell>
          <cell r="W81">
            <v>-19679936.069999997</v>
          </cell>
          <cell r="Y81">
            <v>-19404910.379999999</v>
          </cell>
          <cell r="AA81">
            <v>-18236038.210000001</v>
          </cell>
          <cell r="AB81">
            <v>-18349650.609999999</v>
          </cell>
          <cell r="AC81">
            <v>-18324033.300000001</v>
          </cell>
          <cell r="AD81">
            <v>-18258881.329999998</v>
          </cell>
          <cell r="AE81">
            <v>-17650796.23</v>
          </cell>
        </row>
        <row r="82">
          <cell r="Q82">
            <v>0</v>
          </cell>
          <cell r="S82">
            <v>0</v>
          </cell>
          <cell r="U82">
            <v>0</v>
          </cell>
          <cell r="W82">
            <v>1883604.93</v>
          </cell>
          <cell r="Y82">
            <v>3390856.26</v>
          </cell>
          <cell r="AA82">
            <v>3252439.28</v>
          </cell>
          <cell r="AB82">
            <v>3253889.24</v>
          </cell>
          <cell r="AC82">
            <v>3297387.87</v>
          </cell>
          <cell r="AD82">
            <v>3286069.52</v>
          </cell>
          <cell r="AE82">
            <v>3180431.58</v>
          </cell>
        </row>
        <row r="83">
          <cell r="Q83">
            <v>0</v>
          </cell>
          <cell r="S83">
            <v>0</v>
          </cell>
          <cell r="U83">
            <v>0</v>
          </cell>
          <cell r="W83">
            <v>0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</row>
        <row r="84">
          <cell r="Q84">
            <v>-65867565.770000003</v>
          </cell>
          <cell r="S84">
            <v>-69996449.270000011</v>
          </cell>
          <cell r="U84">
            <v>-73166407.060000002</v>
          </cell>
          <cell r="W84">
            <v>-76126075.579999998</v>
          </cell>
          <cell r="Y84">
            <v>-77361497.370000005</v>
          </cell>
          <cell r="AA84">
            <v>-79290109.659999996</v>
          </cell>
          <cell r="AB84">
            <v>-79347386.270000011</v>
          </cell>
          <cell r="AC84">
            <v>-81065684.459999993</v>
          </cell>
          <cell r="AD84">
            <v>-81177030.849999994</v>
          </cell>
          <cell r="AE84">
            <v>-82216263.840000004</v>
          </cell>
        </row>
        <row r="85">
          <cell r="Q85">
            <v>0</v>
          </cell>
          <cell r="S85">
            <v>0</v>
          </cell>
          <cell r="U85">
            <v>0</v>
          </cell>
          <cell r="W85">
            <v>0</v>
          </cell>
          <cell r="Y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</row>
        <row r="86">
          <cell r="Q86">
            <v>1528053.77</v>
          </cell>
          <cell r="S86">
            <v>3521485.51</v>
          </cell>
          <cell r="U86">
            <v>574387.87</v>
          </cell>
          <cell r="W86">
            <v>489364.15</v>
          </cell>
          <cell r="Y86">
            <v>513809.47</v>
          </cell>
          <cell r="AA86">
            <v>438667</v>
          </cell>
          <cell r="AB86">
            <v>367733.7</v>
          </cell>
          <cell r="AC86">
            <v>871736.64</v>
          </cell>
          <cell r="AD86">
            <v>744970.08</v>
          </cell>
          <cell r="AE86">
            <v>724131.05</v>
          </cell>
        </row>
        <row r="87">
          <cell r="Q87">
            <v>1095377.03</v>
          </cell>
          <cell r="S87">
            <v>-23223.94</v>
          </cell>
          <cell r="U87">
            <v>-18870.8</v>
          </cell>
          <cell r="W87">
            <v>-36996.79</v>
          </cell>
          <cell r="Y87">
            <v>-33320.83</v>
          </cell>
          <cell r="AA87">
            <v>-34829.81</v>
          </cell>
          <cell r="AB87">
            <v>-28088.78</v>
          </cell>
          <cell r="AC87">
            <v>-34836.559999999998</v>
          </cell>
          <cell r="AD87">
            <v>-31660.35</v>
          </cell>
          <cell r="AE87">
            <v>-48464.38</v>
          </cell>
        </row>
        <row r="88">
          <cell r="Q88">
            <v>-30370970.690000001</v>
          </cell>
          <cell r="S88">
            <v>-36679759.630000003</v>
          </cell>
          <cell r="U88">
            <v>-40135012.760000005</v>
          </cell>
          <cell r="W88">
            <v>-41278962.640000001</v>
          </cell>
          <cell r="Y88">
            <v>-38463349.859999999</v>
          </cell>
          <cell r="AA88">
            <v>-39368956.739999995</v>
          </cell>
          <cell r="AB88">
            <v>-31681292.84</v>
          </cell>
          <cell r="AC88">
            <v>-37265116.260000005</v>
          </cell>
          <cell r="AD88">
            <v>-32688834.5</v>
          </cell>
          <cell r="AE88">
            <v>-39663693.099999994</v>
          </cell>
        </row>
        <row r="89">
          <cell r="Q89">
            <v>-56891055.019999996</v>
          </cell>
          <cell r="S89">
            <v>-62659898.679999992</v>
          </cell>
          <cell r="U89">
            <v>-59950585.030000001</v>
          </cell>
          <cell r="W89">
            <v>-60151904.519999996</v>
          </cell>
          <cell r="Y89">
            <v>-60037681.480000004</v>
          </cell>
          <cell r="AA89">
            <v>-63823101.729999997</v>
          </cell>
          <cell r="AB89">
            <v>-51323862.68</v>
          </cell>
          <cell r="AC89">
            <v>-59285301.280000001</v>
          </cell>
          <cell r="AD89">
            <v>-51501875.789999999</v>
          </cell>
          <cell r="AE89">
            <v>-57903639.389999993</v>
          </cell>
        </row>
        <row r="90">
          <cell r="Q90">
            <v>-2050473.22</v>
          </cell>
          <cell r="S90">
            <v>-1766002.87</v>
          </cell>
          <cell r="U90">
            <v>-1648685.1</v>
          </cell>
          <cell r="W90">
            <v>-1587716.85</v>
          </cell>
          <cell r="Y90">
            <v>-1581117.46</v>
          </cell>
          <cell r="AA90">
            <v>-1513546.75</v>
          </cell>
          <cell r="AB90">
            <v>-1215459.6499999999</v>
          </cell>
          <cell r="AC90">
            <v>-1354127.17</v>
          </cell>
          <cell r="AD90">
            <v>-1212239.24</v>
          </cell>
          <cell r="AE90">
            <v>-1693454.71</v>
          </cell>
        </row>
        <row r="91">
          <cell r="Q91">
            <v>-14248844.890000001</v>
          </cell>
          <cell r="S91">
            <v>-9081740.9400000013</v>
          </cell>
          <cell r="U91">
            <v>-5627004.7699999996</v>
          </cell>
          <cell r="W91">
            <v>-4113631.2</v>
          </cell>
          <cell r="Y91">
            <v>-3485919.14</v>
          </cell>
          <cell r="AA91">
            <v>-3500084.42</v>
          </cell>
          <cell r="AB91">
            <v>-2825061.07</v>
          </cell>
          <cell r="AC91">
            <v>-3574867.27</v>
          </cell>
          <cell r="AD91">
            <v>-3097122.66</v>
          </cell>
          <cell r="AE91">
            <v>-3404662.69</v>
          </cell>
        </row>
        <row r="92">
          <cell r="Q92">
            <v>-5191419.21</v>
          </cell>
          <cell r="S92">
            <v>-3615271.18</v>
          </cell>
          <cell r="U92">
            <v>-1649341.55</v>
          </cell>
          <cell r="W92">
            <v>-1404198.06</v>
          </cell>
          <cell r="Y92">
            <v>-1248641.81</v>
          </cell>
          <cell r="AA92">
            <v>-1215365.98</v>
          </cell>
          <cell r="AB92">
            <v>-981286.43</v>
          </cell>
          <cell r="AC92">
            <v>-1251095.72</v>
          </cell>
          <cell r="AD92">
            <v>-1091135.21</v>
          </cell>
          <cell r="AE92">
            <v>-1266298.27</v>
          </cell>
        </row>
        <row r="93">
          <cell r="Q93">
            <v>-7766714.71</v>
          </cell>
          <cell r="S93">
            <v>-157171.07999999999</v>
          </cell>
          <cell r="U93">
            <v>-172659.07</v>
          </cell>
          <cell r="W93">
            <v>-147078.43</v>
          </cell>
          <cell r="Y93">
            <v>-144563.6</v>
          </cell>
          <cell r="AA93">
            <v>-155611.31</v>
          </cell>
          <cell r="AB93">
            <v>-124898.23</v>
          </cell>
          <cell r="AC93">
            <v>-137174.14000000001</v>
          </cell>
          <cell r="AD93">
            <v>-117941.48</v>
          </cell>
          <cell r="AE93">
            <v>-121335.36</v>
          </cell>
        </row>
        <row r="94">
          <cell r="Q94">
            <v>-862596.31</v>
          </cell>
          <cell r="S94">
            <v>-826393.58</v>
          </cell>
          <cell r="U94">
            <v>-1049777.92</v>
          </cell>
          <cell r="W94">
            <v>-890088.24</v>
          </cell>
          <cell r="Y94">
            <v>-1461905.99</v>
          </cell>
          <cell r="AA94">
            <v>-1551954.9</v>
          </cell>
          <cell r="AB94">
            <v>-1244610.52</v>
          </cell>
          <cell r="AC94">
            <v>-1336008.1299999999</v>
          </cell>
          <cell r="AD94">
            <v>-1185423.98</v>
          </cell>
          <cell r="AE94">
            <v>-1561316.06</v>
          </cell>
        </row>
        <row r="95">
          <cell r="Q95">
            <v>-3916608.29</v>
          </cell>
          <cell r="S95">
            <v>-4147795.11</v>
          </cell>
          <cell r="U95">
            <v>-4834522.88</v>
          </cell>
          <cell r="W95">
            <v>-3843940.2</v>
          </cell>
          <cell r="Y95">
            <v>-3390213.8</v>
          </cell>
          <cell r="AA95">
            <v>-3137608.59</v>
          </cell>
          <cell r="AB95">
            <v>-2530220.84</v>
          </cell>
          <cell r="AC95">
            <v>-3134240.01</v>
          </cell>
          <cell r="AD95">
            <v>-2703822.78</v>
          </cell>
          <cell r="AE95">
            <v>-2865582.03</v>
          </cell>
        </row>
        <row r="96">
          <cell r="Q96">
            <v>-618517.1</v>
          </cell>
          <cell r="S96">
            <v>-774140.08</v>
          </cell>
          <cell r="U96">
            <v>-728788.33</v>
          </cell>
          <cell r="W96">
            <v>-623270.91</v>
          </cell>
          <cell r="Y96">
            <v>-598266.35</v>
          </cell>
          <cell r="AA96">
            <v>-679607.76</v>
          </cell>
          <cell r="AB96">
            <v>-544796.11</v>
          </cell>
          <cell r="AC96">
            <v>-578093.42000000004</v>
          </cell>
          <cell r="AD96">
            <v>-501201.79</v>
          </cell>
          <cell r="AE96">
            <v>-554337.85</v>
          </cell>
        </row>
        <row r="97">
          <cell r="Q97">
            <v>-223604.9</v>
          </cell>
          <cell r="S97">
            <v>-37873.64</v>
          </cell>
          <cell r="U97">
            <v>-48132.35</v>
          </cell>
          <cell r="W97">
            <v>-44109.7</v>
          </cell>
          <cell r="Y97">
            <v>-55704.75</v>
          </cell>
          <cell r="AA97">
            <v>-36271.65</v>
          </cell>
          <cell r="AB97">
            <v>-29416.82</v>
          </cell>
          <cell r="AC97">
            <v>-41401.79</v>
          </cell>
          <cell r="AD97">
            <v>-34408.25</v>
          </cell>
          <cell r="AE97">
            <v>-24337.53</v>
          </cell>
        </row>
        <row r="98">
          <cell r="Q98">
            <v>-567770.23</v>
          </cell>
          <cell r="S98">
            <v>-726518.01</v>
          </cell>
          <cell r="U98">
            <v>-954504.97</v>
          </cell>
          <cell r="W98">
            <v>-1015932.77</v>
          </cell>
          <cell r="Y98">
            <v>-1852033.16</v>
          </cell>
          <cell r="AA98">
            <v>-1829050.66</v>
          </cell>
          <cell r="AB98">
            <v>-1472367.52</v>
          </cell>
          <cell r="AC98">
            <v>-1746177.4</v>
          </cell>
          <cell r="AD98">
            <v>-1532444.66</v>
          </cell>
          <cell r="AE98">
            <v>-1865842.3</v>
          </cell>
        </row>
        <row r="99">
          <cell r="Q99">
            <v>-3987063.23</v>
          </cell>
          <cell r="S99">
            <v>-4618368.3899999997</v>
          </cell>
          <cell r="U99">
            <v>-5130542.99</v>
          </cell>
          <cell r="W99">
            <v>-4980127.2699999996</v>
          </cell>
          <cell r="Y99">
            <v>-3161523.58</v>
          </cell>
          <cell r="AA99">
            <v>-2881991.22</v>
          </cell>
          <cell r="AB99">
            <v>-2316699.25</v>
          </cell>
          <cell r="AC99">
            <v>-2649887.02</v>
          </cell>
          <cell r="AD99">
            <v>-2309097.09</v>
          </cell>
          <cell r="AE99">
            <v>-2661573.5499999998</v>
          </cell>
        </row>
        <row r="100">
          <cell r="Q100">
            <v>-520393.26</v>
          </cell>
          <cell r="S100">
            <v>-743010.16</v>
          </cell>
          <cell r="U100">
            <v>-626161</v>
          </cell>
          <cell r="W100">
            <v>-595432.23</v>
          </cell>
          <cell r="Y100">
            <v>-538240.87</v>
          </cell>
          <cell r="AA100">
            <v>-592524.29</v>
          </cell>
          <cell r="AB100">
            <v>-474412.65</v>
          </cell>
          <cell r="AC100">
            <v>-486208.89</v>
          </cell>
          <cell r="AD100">
            <v>-427252.45</v>
          </cell>
          <cell r="AE100">
            <v>-525271.06999999995</v>
          </cell>
        </row>
        <row r="101">
          <cell r="Q101">
            <v>-80903.740000000005</v>
          </cell>
          <cell r="S101">
            <v>-13781.94</v>
          </cell>
          <cell r="U101">
            <v>-20125.48</v>
          </cell>
          <cell r="W101">
            <v>-14108.33</v>
          </cell>
          <cell r="Y101">
            <v>-20279.75</v>
          </cell>
          <cell r="AA101">
            <v>-12954.56</v>
          </cell>
          <cell r="AB101">
            <v>-10507.26</v>
          </cell>
          <cell r="AC101">
            <v>-14815.46</v>
          </cell>
          <cell r="AD101">
            <v>-12431.89</v>
          </cell>
          <cell r="AE101">
            <v>-9939.2000000000007</v>
          </cell>
        </row>
        <row r="102">
          <cell r="Q102">
            <v>-141045.32999999999</v>
          </cell>
          <cell r="S102">
            <v>-108698.44</v>
          </cell>
          <cell r="U102">
            <v>-150484.25</v>
          </cell>
          <cell r="W102">
            <v>-158641.93</v>
          </cell>
          <cell r="Y102">
            <v>-1003792.64</v>
          </cell>
          <cell r="AA102">
            <v>-926720.17</v>
          </cell>
          <cell r="AB102">
            <v>-738477.59</v>
          </cell>
          <cell r="AC102">
            <v>-651521.42000000004</v>
          </cell>
          <cell r="AD102">
            <v>-568269.53</v>
          </cell>
          <cell r="AE102">
            <v>-659947.27</v>
          </cell>
        </row>
        <row r="103">
          <cell r="Q103">
            <v>-3064988.75</v>
          </cell>
          <cell r="S103">
            <v>-2954963.03</v>
          </cell>
          <cell r="U103">
            <v>-3447991.81</v>
          </cell>
          <cell r="W103">
            <v>-4200762.8899999997</v>
          </cell>
          <cell r="Y103">
            <v>-3333057.59</v>
          </cell>
          <cell r="AA103">
            <v>-2573279.67</v>
          </cell>
          <cell r="AB103">
            <v>-2061455.76</v>
          </cell>
          <cell r="AC103">
            <v>-2146416.06</v>
          </cell>
          <cell r="AD103">
            <v>-1844957.92</v>
          </cell>
          <cell r="AE103">
            <v>-1893236.74</v>
          </cell>
        </row>
        <row r="104">
          <cell r="Q104">
            <v>-184203.77</v>
          </cell>
          <cell r="S104">
            <v>-172693.11</v>
          </cell>
          <cell r="U104">
            <v>-154816.5</v>
          </cell>
          <cell r="W104">
            <v>-187370.9</v>
          </cell>
          <cell r="Y104">
            <v>-151750.46</v>
          </cell>
          <cell r="AA104">
            <v>-183103.9</v>
          </cell>
          <cell r="AB104">
            <v>-145632.60999999999</v>
          </cell>
          <cell r="AC104">
            <v>-120117.51</v>
          </cell>
          <cell r="AD104">
            <v>-105131.7</v>
          </cell>
          <cell r="AE104">
            <v>-125420.78</v>
          </cell>
        </row>
        <row r="105">
          <cell r="Q105">
            <v>-14498.44</v>
          </cell>
          <cell r="S105">
            <v>-4987.32</v>
          </cell>
          <cell r="U105">
            <v>-12160.09</v>
          </cell>
          <cell r="W105">
            <v>-8859.7099999999991</v>
          </cell>
          <cell r="Y105">
            <v>-4759.53</v>
          </cell>
          <cell r="AA105">
            <v>-3828.03</v>
          </cell>
          <cell r="AB105">
            <v>-3083.93</v>
          </cell>
          <cell r="AC105">
            <v>-3728.98</v>
          </cell>
          <cell r="AD105">
            <v>-3381.24</v>
          </cell>
          <cell r="AE105">
            <v>-5107.45</v>
          </cell>
        </row>
        <row r="106">
          <cell r="Q106">
            <v>-68590.28</v>
          </cell>
          <cell r="S106">
            <v>-78509.34</v>
          </cell>
          <cell r="U106">
            <v>-86787.62</v>
          </cell>
          <cell r="W106">
            <v>-75635.08</v>
          </cell>
          <cell r="Y106">
            <v>-611654.76</v>
          </cell>
          <cell r="AA106">
            <v>-638568.37</v>
          </cell>
          <cell r="AB106">
            <v>-510215.72</v>
          </cell>
          <cell r="AC106">
            <v>-491046.58</v>
          </cell>
          <cell r="AD106">
            <v>-430519.77</v>
          </cell>
          <cell r="AE106">
            <v>-520331.82</v>
          </cell>
        </row>
        <row r="107">
          <cell r="Q107">
            <v>-2897964.97</v>
          </cell>
          <cell r="S107">
            <v>-3115625.33</v>
          </cell>
          <cell r="U107">
            <v>-2804914.4</v>
          </cell>
          <cell r="W107">
            <v>-3243789.7</v>
          </cell>
          <cell r="Y107">
            <v>-2847647.69</v>
          </cell>
          <cell r="AA107">
            <v>-3177013.37</v>
          </cell>
          <cell r="AB107">
            <v>-2551281.86</v>
          </cell>
          <cell r="AC107">
            <v>-2841416.95</v>
          </cell>
          <cell r="AD107">
            <v>-2411398.9</v>
          </cell>
          <cell r="AE107">
            <v>-2186452.9</v>
          </cell>
        </row>
        <row r="108">
          <cell r="Q108">
            <v>-104647.2</v>
          </cell>
          <cell r="S108">
            <v>-143143.94</v>
          </cell>
          <cell r="U108">
            <v>-89298.51</v>
          </cell>
          <cell r="W108">
            <v>-106917.99</v>
          </cell>
          <cell r="Y108">
            <v>-102590.37</v>
          </cell>
          <cell r="AA108">
            <v>-99698.54</v>
          </cell>
          <cell r="AB108">
            <v>-81038.44</v>
          </cell>
          <cell r="AC108">
            <v>-119426.21</v>
          </cell>
          <cell r="AD108">
            <v>-102171.46</v>
          </cell>
          <cell r="AE108">
            <v>-100362.16</v>
          </cell>
        </row>
        <row r="109">
          <cell r="Q109">
            <v>-12083.92</v>
          </cell>
          <cell r="S109">
            <v>-6387.37</v>
          </cell>
          <cell r="U109">
            <v>-5723.43</v>
          </cell>
          <cell r="W109">
            <v>-7469.04</v>
          </cell>
          <cell r="Y109">
            <v>-5455.57</v>
          </cell>
          <cell r="AA109">
            <v>-2839.65</v>
          </cell>
          <cell r="AB109">
            <v>-2342.36</v>
          </cell>
          <cell r="AC109">
            <v>-4461.28</v>
          </cell>
          <cell r="AD109">
            <v>-3682.06</v>
          </cell>
          <cell r="AE109">
            <v>-2357.52</v>
          </cell>
        </row>
        <row r="110">
          <cell r="Q110">
            <v>-56306.28</v>
          </cell>
          <cell r="S110">
            <v>-46114.33</v>
          </cell>
          <cell r="U110">
            <v>-82692.52</v>
          </cell>
          <cell r="W110">
            <v>-62639.33</v>
          </cell>
          <cell r="Y110">
            <v>-513496.25</v>
          </cell>
          <cell r="AA110">
            <v>-479368.93</v>
          </cell>
          <cell r="AB110">
            <v>-386034.99</v>
          </cell>
          <cell r="AC110">
            <v>-462230.15</v>
          </cell>
          <cell r="AD110">
            <v>-414050.85</v>
          </cell>
          <cell r="AE110">
            <v>-580684.19999999995</v>
          </cell>
        </row>
        <row r="111">
          <cell r="Q111">
            <v>-2573539.23</v>
          </cell>
          <cell r="S111">
            <v>-2591040.13</v>
          </cell>
          <cell r="U111">
            <v>-2580060.12</v>
          </cell>
          <cell r="W111">
            <v>-2671436.79</v>
          </cell>
          <cell r="Y111">
            <v>-2612936.98</v>
          </cell>
          <cell r="AA111">
            <v>-2726772.51</v>
          </cell>
          <cell r="AB111">
            <v>-2214809.4700000002</v>
          </cell>
          <cell r="AC111">
            <v>-3216552.94</v>
          </cell>
          <cell r="AD111">
            <v>-2752318.64</v>
          </cell>
          <cell r="AE111">
            <v>-2708202.27</v>
          </cell>
        </row>
        <row r="112">
          <cell r="Q112">
            <v>-78483.62</v>
          </cell>
          <cell r="S112">
            <v>-59791.14</v>
          </cell>
          <cell r="U112">
            <v>-49302.84</v>
          </cell>
          <cell r="W112">
            <v>-63252.67</v>
          </cell>
          <cell r="Y112">
            <v>-62328.95</v>
          </cell>
          <cell r="AA112">
            <v>-55284.95</v>
          </cell>
          <cell r="AB112">
            <v>-44461.71</v>
          </cell>
          <cell r="AC112">
            <v>-51473.96</v>
          </cell>
          <cell r="AD112">
            <v>-47448.3</v>
          </cell>
          <cell r="AE112">
            <v>-78507.58</v>
          </cell>
        </row>
        <row r="113">
          <cell r="Q113">
            <v>-8795.2999999999993</v>
          </cell>
          <cell r="S113">
            <v>-335.68</v>
          </cell>
          <cell r="U113">
            <v>-6338.11</v>
          </cell>
          <cell r="W113">
            <v>-3934.48</v>
          </cell>
          <cell r="Y113">
            <v>-4236.83</v>
          </cell>
          <cell r="AA113">
            <v>-3098.83</v>
          </cell>
          <cell r="AB113">
            <v>-2473.0100000000002</v>
          </cell>
          <cell r="AC113">
            <v>-2291.6799999999998</v>
          </cell>
          <cell r="AD113">
            <v>-2357.4</v>
          </cell>
          <cell r="AE113">
            <v>-6026.33</v>
          </cell>
        </row>
        <row r="114">
          <cell r="Q114">
            <v>-547663.5</v>
          </cell>
          <cell r="S114">
            <v>-591942.93000000005</v>
          </cell>
          <cell r="U114">
            <v>-762610.08</v>
          </cell>
          <cell r="W114">
            <v>-752299.32</v>
          </cell>
          <cell r="Y114">
            <v>-3937322.56</v>
          </cell>
          <cell r="AA114">
            <v>-4112815.83</v>
          </cell>
          <cell r="AB114">
            <v>-3304465.11</v>
          </cell>
          <cell r="AC114">
            <v>-3730838.27</v>
          </cell>
          <cell r="AD114">
            <v>-3391995.62</v>
          </cell>
          <cell r="AE114">
            <v>-5203915.0999999996</v>
          </cell>
        </row>
        <row r="115">
          <cell r="Q115">
            <v>-24952439.18</v>
          </cell>
          <cell r="S115">
            <v>-22152023.810000002</v>
          </cell>
          <cell r="U115">
            <v>-21471406.41</v>
          </cell>
          <cell r="W115">
            <v>-20685764.760000002</v>
          </cell>
          <cell r="Y115">
            <v>-18141213.609999999</v>
          </cell>
          <cell r="AA115">
            <v>-18548087.539999999</v>
          </cell>
          <cell r="AB115">
            <v>-15002454.600000001</v>
          </cell>
          <cell r="AC115">
            <v>-19921991.829999998</v>
          </cell>
          <cell r="AD115">
            <v>-17374096.080000002</v>
          </cell>
          <cell r="AE115">
            <v>-20156391.530000001</v>
          </cell>
        </row>
        <row r="116">
          <cell r="Q116">
            <v>-2150215.38</v>
          </cell>
          <cell r="S116">
            <v>-1941595.15</v>
          </cell>
          <cell r="U116">
            <v>-1747598.19</v>
          </cell>
          <cell r="W116">
            <v>-1799145.5</v>
          </cell>
          <cell r="Y116">
            <v>-1628983.62</v>
          </cell>
          <cell r="AA116">
            <v>-1551678.53</v>
          </cell>
          <cell r="AB116">
            <v>-1263114.22</v>
          </cell>
          <cell r="AC116">
            <v>-1916255.74</v>
          </cell>
          <cell r="AD116">
            <v>-1641929.41</v>
          </cell>
          <cell r="AE116">
            <v>-1636558.24</v>
          </cell>
        </row>
        <row r="117">
          <cell r="Q117">
            <v>-84320.89</v>
          </cell>
          <cell r="S117">
            <v>-11735.12</v>
          </cell>
          <cell r="U117">
            <v>-9702.4</v>
          </cell>
          <cell r="W117">
            <v>-15029.37</v>
          </cell>
          <cell r="Y117">
            <v>-17840.14</v>
          </cell>
          <cell r="AA117">
            <v>-16623.66</v>
          </cell>
          <cell r="AB117">
            <v>-13260.92</v>
          </cell>
          <cell r="AC117">
            <v>-12120.7</v>
          </cell>
          <cell r="AD117">
            <v>-10153.36</v>
          </cell>
          <cell r="AE117">
            <v>-7952.23</v>
          </cell>
        </row>
        <row r="118">
          <cell r="Q118">
            <v>13964.34</v>
          </cell>
          <cell r="S118">
            <v>13964.34</v>
          </cell>
          <cell r="U118">
            <v>13964.34</v>
          </cell>
          <cell r="W118">
            <v>13949.34</v>
          </cell>
          <cell r="Y118">
            <v>13949.34</v>
          </cell>
          <cell r="AA118">
            <v>13934.34</v>
          </cell>
          <cell r="AB118">
            <v>13932.4</v>
          </cell>
          <cell r="AC118">
            <v>13919.34</v>
          </cell>
          <cell r="AD118">
            <v>13918.29</v>
          </cell>
          <cell r="AE118">
            <v>13916.84</v>
          </cell>
        </row>
        <row r="119">
          <cell r="Q119">
            <v>46532.93</v>
          </cell>
          <cell r="S119">
            <v>46169.74</v>
          </cell>
          <cell r="U119">
            <v>45613.97</v>
          </cell>
          <cell r="W119">
            <v>44931.21</v>
          </cell>
          <cell r="Y119">
            <v>44474.36</v>
          </cell>
          <cell r="AA119">
            <v>43971.94</v>
          </cell>
          <cell r="AB119">
            <v>43851.62</v>
          </cell>
          <cell r="AC119">
            <v>43790.21</v>
          </cell>
          <cell r="AD119">
            <v>43735.47</v>
          </cell>
          <cell r="AE119">
            <v>43669.86</v>
          </cell>
        </row>
        <row r="120">
          <cell r="Q120">
            <v>0</v>
          </cell>
          <cell r="S120">
            <v>0</v>
          </cell>
          <cell r="U120">
            <v>0</v>
          </cell>
          <cell r="W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</row>
        <row r="121">
          <cell r="Q121">
            <v>105345.59</v>
          </cell>
          <cell r="S121">
            <v>92962.41</v>
          </cell>
          <cell r="U121">
            <v>98113.36</v>
          </cell>
          <cell r="W121">
            <v>89897.64</v>
          </cell>
          <cell r="Y121">
            <v>94958.39</v>
          </cell>
          <cell r="AA121">
            <v>86933.04</v>
          </cell>
          <cell r="AB121">
            <v>44745.23</v>
          </cell>
          <cell r="AC121">
            <v>83106.759999999995</v>
          </cell>
          <cell r="AD121">
            <v>39856.69</v>
          </cell>
          <cell r="AE121">
            <v>79425.429999999993</v>
          </cell>
        </row>
        <row r="122">
          <cell r="Q122">
            <v>232387.97</v>
          </cell>
          <cell r="S122">
            <v>102837.49</v>
          </cell>
          <cell r="U122">
            <v>213225.65</v>
          </cell>
          <cell r="W122">
            <v>185332.27</v>
          </cell>
          <cell r="Y122">
            <v>180357</v>
          </cell>
          <cell r="AA122">
            <v>136576.03</v>
          </cell>
          <cell r="AB122">
            <v>45323.07</v>
          </cell>
          <cell r="AC122">
            <v>175830.08</v>
          </cell>
          <cell r="AD122">
            <v>75693.919999999998</v>
          </cell>
          <cell r="AE122">
            <v>196070.09</v>
          </cell>
        </row>
        <row r="123">
          <cell r="Q123">
            <v>2314743.2000000002</v>
          </cell>
          <cell r="S123">
            <v>3629727.68</v>
          </cell>
          <cell r="U123">
            <v>4959238.4400000004</v>
          </cell>
          <cell r="W123">
            <v>2175514.42</v>
          </cell>
          <cell r="Y123">
            <v>2232859.0499999998</v>
          </cell>
          <cell r="AA123">
            <v>2183349.3199999998</v>
          </cell>
          <cell r="AB123">
            <v>2096019.14</v>
          </cell>
          <cell r="AC123">
            <v>2525723.84</v>
          </cell>
          <cell r="AD123">
            <v>2018706.68</v>
          </cell>
          <cell r="AE123">
            <v>2558009.35</v>
          </cell>
        </row>
        <row r="124">
          <cell r="Q124">
            <v>270983.2</v>
          </cell>
          <cell r="S124">
            <v>136929.16</v>
          </cell>
          <cell r="U124">
            <v>193280.21</v>
          </cell>
          <cell r="W124">
            <v>222090.91</v>
          </cell>
          <cell r="Y124">
            <v>118546.54</v>
          </cell>
          <cell r="AA124">
            <v>165541.91</v>
          </cell>
          <cell r="AB124">
            <v>168031.46</v>
          </cell>
          <cell r="AC124">
            <v>242718.02</v>
          </cell>
          <cell r="AD124">
            <v>97692.83</v>
          </cell>
          <cell r="AE124">
            <v>121399.94</v>
          </cell>
        </row>
        <row r="125">
          <cell r="H125" t="str">
            <v>FIN</v>
          </cell>
          <cell r="Q125">
            <v>0</v>
          </cell>
          <cell r="S125">
            <v>0</v>
          </cell>
          <cell r="U125">
            <v>0</v>
          </cell>
          <cell r="W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0.01</v>
          </cell>
          <cell r="AE125">
            <v>0</v>
          </cell>
        </row>
        <row r="126">
          <cell r="Q126">
            <v>192706.2</v>
          </cell>
          <cell r="S126">
            <v>193769.25</v>
          </cell>
          <cell r="U126">
            <v>195230.37</v>
          </cell>
          <cell r="W126">
            <v>190499.33</v>
          </cell>
          <cell r="Y126">
            <v>190978.41</v>
          </cell>
          <cell r="AA126">
            <v>192655.9</v>
          </cell>
          <cell r="AB126">
            <v>192399.35999999999</v>
          </cell>
          <cell r="AC126">
            <v>192206.68</v>
          </cell>
          <cell r="AD126">
            <v>190978.47</v>
          </cell>
          <cell r="AE126">
            <v>190711.51</v>
          </cell>
        </row>
        <row r="127">
          <cell r="Q127">
            <v>0</v>
          </cell>
          <cell r="S127">
            <v>0</v>
          </cell>
          <cell r="U127">
            <v>0</v>
          </cell>
          <cell r="W127">
            <v>0</v>
          </cell>
          <cell r="Y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</row>
        <row r="128">
          <cell r="Q128">
            <v>-3450.06</v>
          </cell>
          <cell r="S128">
            <v>-4557.7</v>
          </cell>
          <cell r="U128">
            <v>6825.14</v>
          </cell>
          <cell r="W128">
            <v>6316.21</v>
          </cell>
          <cell r="Y128">
            <v>-10156</v>
          </cell>
          <cell r="AA128">
            <v>-8265.7900000000009</v>
          </cell>
          <cell r="AB128">
            <v>-7729.46</v>
          </cell>
          <cell r="AC128">
            <v>-6041.49</v>
          </cell>
          <cell r="AD128">
            <v>-9139.73</v>
          </cell>
          <cell r="AE128">
            <v>-10032.040000000001</v>
          </cell>
        </row>
        <row r="129">
          <cell r="Q129">
            <v>22832662.460000001</v>
          </cell>
          <cell r="S129">
            <v>21733236.079999998</v>
          </cell>
          <cell r="U129">
            <v>23535761.590000004</v>
          </cell>
          <cell r="W129">
            <v>20002115.160000004</v>
          </cell>
          <cell r="Y129">
            <v>21008193.080000002</v>
          </cell>
          <cell r="AA129">
            <v>19857946.34</v>
          </cell>
          <cell r="AB129">
            <v>19658309.640000004</v>
          </cell>
          <cell r="AC129">
            <v>17214982.489999998</v>
          </cell>
          <cell r="AD129">
            <v>20390674.870000001</v>
          </cell>
          <cell r="AE129">
            <v>20845162.720000003</v>
          </cell>
        </row>
        <row r="130">
          <cell r="Q130">
            <v>0</v>
          </cell>
          <cell r="S130">
            <v>0</v>
          </cell>
          <cell r="U130">
            <v>0</v>
          </cell>
          <cell r="W130">
            <v>0</v>
          </cell>
          <cell r="Y130">
            <v>0</v>
          </cell>
          <cell r="AA130">
            <v>0</v>
          </cell>
          <cell r="AB130">
            <v>51143.97</v>
          </cell>
          <cell r="AC130">
            <v>0</v>
          </cell>
          <cell r="AD130">
            <v>0</v>
          </cell>
          <cell r="AE130">
            <v>0</v>
          </cell>
        </row>
        <row r="131">
          <cell r="Q131">
            <v>23155.05</v>
          </cell>
          <cell r="S131">
            <v>31104.85</v>
          </cell>
          <cell r="U131">
            <v>40173.78</v>
          </cell>
          <cell r="W131">
            <v>39651.82</v>
          </cell>
          <cell r="Y131">
            <v>44636.65</v>
          </cell>
          <cell r="AA131">
            <v>79906.210000000006</v>
          </cell>
          <cell r="AB131">
            <v>87130.1</v>
          </cell>
          <cell r="AC131">
            <v>86021.77</v>
          </cell>
          <cell r="AD131">
            <v>101011.95</v>
          </cell>
          <cell r="AE131">
            <v>58705.83</v>
          </cell>
        </row>
        <row r="132">
          <cell r="Q132">
            <v>5948.56</v>
          </cell>
          <cell r="S132">
            <v>503.53</v>
          </cell>
          <cell r="U132">
            <v>6070.17</v>
          </cell>
          <cell r="W132">
            <v>8627.89</v>
          </cell>
          <cell r="Y132">
            <v>9541.7999999999993</v>
          </cell>
          <cell r="AA132">
            <v>17395.509999999998</v>
          </cell>
          <cell r="AB132">
            <v>17403.25</v>
          </cell>
          <cell r="AC132">
            <v>16825.86</v>
          </cell>
          <cell r="AD132">
            <v>18445.43</v>
          </cell>
          <cell r="AE132">
            <v>17470.689999999999</v>
          </cell>
        </row>
        <row r="133">
          <cell r="Q133">
            <v>0</v>
          </cell>
          <cell r="S133">
            <v>0</v>
          </cell>
          <cell r="U133">
            <v>0</v>
          </cell>
          <cell r="W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-0.01</v>
          </cell>
          <cell r="AE133">
            <v>0</v>
          </cell>
        </row>
        <row r="134">
          <cell r="Q134">
            <v>0</v>
          </cell>
          <cell r="S134">
            <v>0</v>
          </cell>
          <cell r="U134">
            <v>0</v>
          </cell>
          <cell r="W134">
            <v>0</v>
          </cell>
          <cell r="Y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</row>
        <row r="135">
          <cell r="Q135">
            <v>0</v>
          </cell>
          <cell r="S135">
            <v>0</v>
          </cell>
          <cell r="U135">
            <v>0</v>
          </cell>
          <cell r="W135">
            <v>0</v>
          </cell>
          <cell r="Y135">
            <v>0</v>
          </cell>
          <cell r="AA135">
            <v>0</v>
          </cell>
          <cell r="AB135">
            <v>-29456.98</v>
          </cell>
          <cell r="AC135">
            <v>0</v>
          </cell>
          <cell r="AD135">
            <v>-35699.97</v>
          </cell>
          <cell r="AE135">
            <v>0</v>
          </cell>
        </row>
        <row r="136">
          <cell r="Q136">
            <v>0</v>
          </cell>
          <cell r="S136">
            <v>0</v>
          </cell>
          <cell r="U136">
            <v>0</v>
          </cell>
          <cell r="W136">
            <v>0</v>
          </cell>
          <cell r="Y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Q137">
            <v>-23625510.240000002</v>
          </cell>
          <cell r="S137">
            <v>-85920326.359999999</v>
          </cell>
          <cell r="U137">
            <v>7092622.4699999997</v>
          </cell>
          <cell r="W137">
            <v>6415407.5199999996</v>
          </cell>
          <cell r="Y137">
            <v>6804706.0499999998</v>
          </cell>
          <cell r="AA137">
            <v>7426437.4600000009</v>
          </cell>
          <cell r="AB137">
            <v>6427618.8500000006</v>
          </cell>
          <cell r="AC137">
            <v>3769985.65</v>
          </cell>
          <cell r="AD137">
            <v>7000771.1299999999</v>
          </cell>
          <cell r="AE137">
            <v>9199352.0700000003</v>
          </cell>
        </row>
        <row r="138">
          <cell r="Q138">
            <v>40098621.799999997</v>
          </cell>
          <cell r="S138">
            <v>36092809.850000001</v>
          </cell>
          <cell r="U138">
            <v>40774082.859999999</v>
          </cell>
          <cell r="W138">
            <v>38744178.310000002</v>
          </cell>
          <cell r="Y138">
            <v>37579485.709999993</v>
          </cell>
          <cell r="AA138">
            <v>39441654.890000001</v>
          </cell>
          <cell r="AB138">
            <v>38839675.920000002</v>
          </cell>
          <cell r="AC138">
            <v>40547892.730000004</v>
          </cell>
          <cell r="AD138">
            <v>38591543.230000004</v>
          </cell>
          <cell r="AE138">
            <v>36907772.560000002</v>
          </cell>
        </row>
        <row r="139">
          <cell r="Q139">
            <v>0</v>
          </cell>
          <cell r="S139">
            <v>0</v>
          </cell>
          <cell r="U139">
            <v>0</v>
          </cell>
          <cell r="W139">
            <v>0</v>
          </cell>
          <cell r="Y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-8.41</v>
          </cell>
          <cell r="AE139">
            <v>0</v>
          </cell>
        </row>
        <row r="140">
          <cell r="Q140">
            <v>10898.83</v>
          </cell>
          <cell r="S140">
            <v>10451.06</v>
          </cell>
          <cell r="U140">
            <v>9918.0400000000009</v>
          </cell>
          <cell r="W140">
            <v>10483.879999999999</v>
          </cell>
          <cell r="Y140">
            <v>9413.6200000000008</v>
          </cell>
          <cell r="AA140">
            <v>9273.6299999999992</v>
          </cell>
          <cell r="AB140">
            <v>8678.19</v>
          </cell>
          <cell r="AC140">
            <v>9177.27</v>
          </cell>
          <cell r="AD140">
            <v>9434.09</v>
          </cell>
          <cell r="AE140">
            <v>6238.98</v>
          </cell>
        </row>
        <row r="141">
          <cell r="H141" t="str">
            <v>30C</v>
          </cell>
          <cell r="I141" t="str">
            <v>MARGEN</v>
          </cell>
          <cell r="Q141">
            <v>284935.61</v>
          </cell>
          <cell r="S141">
            <v>329916.26</v>
          </cell>
          <cell r="U141">
            <v>366594.2</v>
          </cell>
          <cell r="W141">
            <v>444315.06</v>
          </cell>
          <cell r="Y141">
            <v>481728.71</v>
          </cell>
          <cell r="AA141">
            <v>534450.55000000005</v>
          </cell>
          <cell r="AB141">
            <v>502680.69</v>
          </cell>
          <cell r="AC141">
            <v>543048.86</v>
          </cell>
          <cell r="AD141">
            <v>580548.27</v>
          </cell>
          <cell r="AE141">
            <v>316876.03000000003</v>
          </cell>
        </row>
        <row r="142">
          <cell r="H142" t="str">
            <v>50C</v>
          </cell>
          <cell r="I142" t="str">
            <v>MARGEN</v>
          </cell>
          <cell r="Q142">
            <v>116940.88</v>
          </cell>
          <cell r="S142">
            <v>136308.32999999999</v>
          </cell>
          <cell r="U142">
            <v>148933.62</v>
          </cell>
          <cell r="W142">
            <v>173231.75</v>
          </cell>
          <cell r="Y142">
            <v>183540.33</v>
          </cell>
          <cell r="AA142">
            <v>201002.51</v>
          </cell>
          <cell r="AB142">
            <v>197443.23</v>
          </cell>
          <cell r="AC142">
            <v>220058.32</v>
          </cell>
          <cell r="AD142">
            <v>216684.12</v>
          </cell>
          <cell r="AE142">
            <v>83524.22</v>
          </cell>
        </row>
        <row r="143">
          <cell r="H143" t="str">
            <v>60C</v>
          </cell>
          <cell r="I143" t="str">
            <v>MARGEN</v>
          </cell>
          <cell r="Q143">
            <v>0</v>
          </cell>
          <cell r="S143">
            <v>0</v>
          </cell>
          <cell r="U143">
            <v>0</v>
          </cell>
          <cell r="W143">
            <v>0</v>
          </cell>
          <cell r="Y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</row>
        <row r="144">
          <cell r="H144" t="str">
            <v>40C</v>
          </cell>
          <cell r="I144" t="str">
            <v>MARGEN</v>
          </cell>
          <cell r="Q144">
            <v>-3450.06</v>
          </cell>
          <cell r="S144">
            <v>-4557.7</v>
          </cell>
          <cell r="U144">
            <v>6825.14</v>
          </cell>
          <cell r="W144">
            <v>6316.21</v>
          </cell>
          <cell r="Y144">
            <v>-10156</v>
          </cell>
          <cell r="AA144">
            <v>-8265.7900000000009</v>
          </cell>
          <cell r="AB144">
            <v>-7729.46</v>
          </cell>
          <cell r="AC144">
            <v>-6041.49</v>
          </cell>
          <cell r="AD144">
            <v>-9139.73</v>
          </cell>
          <cell r="AE144">
            <v>-10032.040000000001</v>
          </cell>
        </row>
        <row r="145">
          <cell r="H145" t="str">
            <v>30C</v>
          </cell>
          <cell r="I145" t="str">
            <v>MARGEN</v>
          </cell>
          <cell r="Q145">
            <v>22832662.460000001</v>
          </cell>
          <cell r="S145">
            <v>21733236.079999998</v>
          </cell>
          <cell r="U145">
            <v>23535761.590000004</v>
          </cell>
          <cell r="W145">
            <v>20002115.160000004</v>
          </cell>
          <cell r="Y145">
            <v>21008193.080000002</v>
          </cell>
          <cell r="AA145">
            <v>19857946.34</v>
          </cell>
          <cell r="AB145">
            <v>19658309.640000004</v>
          </cell>
          <cell r="AC145">
            <v>17214982.489999998</v>
          </cell>
          <cell r="AD145">
            <v>20390674.870000001</v>
          </cell>
          <cell r="AE145">
            <v>20845162.720000003</v>
          </cell>
        </row>
        <row r="146">
          <cell r="H146" t="str">
            <v>30C</v>
          </cell>
          <cell r="I146" t="str">
            <v>MARGEN</v>
          </cell>
          <cell r="Q146">
            <v>0</v>
          </cell>
          <cell r="S146">
            <v>0</v>
          </cell>
          <cell r="U146">
            <v>0</v>
          </cell>
          <cell r="W146">
            <v>0</v>
          </cell>
          <cell r="Y146">
            <v>0</v>
          </cell>
          <cell r="AA146">
            <v>0</v>
          </cell>
          <cell r="AB146">
            <v>51143.97</v>
          </cell>
          <cell r="AC146">
            <v>0</v>
          </cell>
          <cell r="AD146">
            <v>0</v>
          </cell>
          <cell r="AE146">
            <v>0</v>
          </cell>
        </row>
        <row r="147">
          <cell r="H147" t="str">
            <v>60C</v>
          </cell>
          <cell r="I147" t="str">
            <v>MARGEN</v>
          </cell>
          <cell r="Q147">
            <v>0</v>
          </cell>
          <cell r="S147">
            <v>0</v>
          </cell>
          <cell r="U147">
            <v>0</v>
          </cell>
          <cell r="W147">
            <v>0</v>
          </cell>
          <cell r="Y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</row>
        <row r="148">
          <cell r="H148" t="str">
            <v>40C</v>
          </cell>
          <cell r="I148" t="str">
            <v>COMISION</v>
          </cell>
          <cell r="Q148">
            <v>279189.21000000002</v>
          </cell>
          <cell r="S148">
            <v>325653.64</v>
          </cell>
          <cell r="U148">
            <v>243508.94</v>
          </cell>
          <cell r="W148">
            <v>251019.12</v>
          </cell>
          <cell r="Y148">
            <v>283014.71000000002</v>
          </cell>
          <cell r="AA148">
            <v>224748.71</v>
          </cell>
          <cell r="AB148">
            <v>293378.11</v>
          </cell>
          <cell r="AC148">
            <v>286347.61</v>
          </cell>
          <cell r="AD148">
            <v>302542.28999999998</v>
          </cell>
          <cell r="AE148">
            <v>280468.52</v>
          </cell>
        </row>
        <row r="149">
          <cell r="H149" t="str">
            <v>110C</v>
          </cell>
          <cell r="I149" t="str">
            <v>COMISION</v>
          </cell>
          <cell r="Q149">
            <v>0</v>
          </cell>
          <cell r="S149">
            <v>0</v>
          </cell>
          <cell r="U149">
            <v>0</v>
          </cell>
          <cell r="W149">
            <v>0</v>
          </cell>
          <cell r="Y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-0.01</v>
          </cell>
          <cell r="AE149">
            <v>0</v>
          </cell>
        </row>
        <row r="150">
          <cell r="H150" t="str">
            <v>60C</v>
          </cell>
          <cell r="I150" t="str">
            <v>COMISION</v>
          </cell>
          <cell r="Q150">
            <v>0</v>
          </cell>
          <cell r="S150">
            <v>0</v>
          </cell>
          <cell r="U150">
            <v>0</v>
          </cell>
          <cell r="W150">
            <v>0</v>
          </cell>
          <cell r="Y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</row>
        <row r="151">
          <cell r="H151" t="str">
            <v>10C</v>
          </cell>
          <cell r="I151" t="str">
            <v>COMISION</v>
          </cell>
          <cell r="Q151">
            <v>0</v>
          </cell>
          <cell r="S151">
            <v>0</v>
          </cell>
          <cell r="U151">
            <v>0</v>
          </cell>
          <cell r="W151">
            <v>0</v>
          </cell>
          <cell r="Y151">
            <v>0</v>
          </cell>
          <cell r="AA151">
            <v>0</v>
          </cell>
          <cell r="AB151">
            <v>-29456.98</v>
          </cell>
          <cell r="AC151">
            <v>0</v>
          </cell>
          <cell r="AD151">
            <v>-35699.97</v>
          </cell>
          <cell r="AE151">
            <v>0</v>
          </cell>
        </row>
        <row r="152">
          <cell r="H152" t="str">
            <v>20C</v>
          </cell>
          <cell r="I152" t="str">
            <v>COMISION</v>
          </cell>
          <cell r="Q152">
            <v>247416.48</v>
          </cell>
          <cell r="S152">
            <v>0</v>
          </cell>
          <cell r="U152">
            <v>0</v>
          </cell>
          <cell r="W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</row>
        <row r="153">
          <cell r="H153" t="str">
            <v>20C</v>
          </cell>
          <cell r="I153" t="str">
            <v>COMISION</v>
          </cell>
          <cell r="Q153">
            <v>0</v>
          </cell>
          <cell r="S153">
            <v>0</v>
          </cell>
          <cell r="U153">
            <v>0</v>
          </cell>
          <cell r="W153">
            <v>0</v>
          </cell>
          <cell r="Y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</row>
        <row r="154">
          <cell r="H154" t="str">
            <v>60C</v>
          </cell>
          <cell r="I154" t="str">
            <v>COMISION</v>
          </cell>
          <cell r="Q154">
            <v>0</v>
          </cell>
          <cell r="S154">
            <v>0</v>
          </cell>
          <cell r="U154">
            <v>840201.14</v>
          </cell>
          <cell r="W154">
            <v>602972.88</v>
          </cell>
          <cell r="Y154">
            <v>619832.07999999996</v>
          </cell>
          <cell r="AA154">
            <v>650317.15</v>
          </cell>
          <cell r="AB154">
            <v>20937.45</v>
          </cell>
          <cell r="AC154">
            <v>649060.89</v>
          </cell>
          <cell r="AD154">
            <v>64445.58</v>
          </cell>
          <cell r="AE154">
            <v>665937.66</v>
          </cell>
        </row>
        <row r="155">
          <cell r="H155" t="str">
            <v>60.4C</v>
          </cell>
          <cell r="I155" t="str">
            <v>COMISION</v>
          </cell>
          <cell r="Q155">
            <v>61535</v>
          </cell>
          <cell r="S155">
            <v>129738</v>
          </cell>
          <cell r="U155">
            <v>196727</v>
          </cell>
          <cell r="W155">
            <v>270081</v>
          </cell>
          <cell r="Y155">
            <v>319337</v>
          </cell>
          <cell r="AA155">
            <v>366204</v>
          </cell>
          <cell r="AB155">
            <v>42262.57</v>
          </cell>
          <cell r="AC155">
            <v>43723.66</v>
          </cell>
          <cell r="AD155">
            <v>72600.11</v>
          </cell>
          <cell r="AE155">
            <v>77802.66</v>
          </cell>
        </row>
        <row r="156">
          <cell r="H156" t="str">
            <v>10C</v>
          </cell>
          <cell r="I156" t="str">
            <v>COMISION</v>
          </cell>
          <cell r="Q156">
            <v>-451360.63</v>
          </cell>
          <cell r="S156">
            <v>-854147.78</v>
          </cell>
          <cell r="U156">
            <v>0</v>
          </cell>
          <cell r="W156">
            <v>0</v>
          </cell>
          <cell r="Y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H157" t="str">
            <v>40C</v>
          </cell>
          <cell r="I157" t="str">
            <v>COMISION</v>
          </cell>
          <cell r="Q157">
            <v>0</v>
          </cell>
          <cell r="S157">
            <v>0</v>
          </cell>
          <cell r="U157">
            <v>0</v>
          </cell>
          <cell r="W157">
            <v>0</v>
          </cell>
          <cell r="Y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</row>
        <row r="158">
          <cell r="H158" t="str">
            <v>60C</v>
          </cell>
          <cell r="I158" t="str">
            <v>COMISION</v>
          </cell>
          <cell r="Q158">
            <v>0</v>
          </cell>
          <cell r="S158">
            <v>0</v>
          </cell>
          <cell r="U158">
            <v>0</v>
          </cell>
          <cell r="W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1.05</v>
          </cell>
          <cell r="AE158">
            <v>2.5</v>
          </cell>
        </row>
        <row r="159">
          <cell r="H159" t="str">
            <v>60.1C</v>
          </cell>
          <cell r="I159" t="str">
            <v>COMISION</v>
          </cell>
          <cell r="Q159">
            <v>11028418.15</v>
          </cell>
          <cell r="S159">
            <v>10485832.02</v>
          </cell>
          <cell r="U159">
            <v>8311587.709999999</v>
          </cell>
          <cell r="W159">
            <v>7800296.1199999992</v>
          </cell>
          <cell r="Y159">
            <v>7227686.9600000009</v>
          </cell>
          <cell r="AA159">
            <v>6693927.6699999999</v>
          </cell>
          <cell r="AB159">
            <v>7353559.9800000004</v>
          </cell>
          <cell r="AC159">
            <v>6209754.0499999998</v>
          </cell>
          <cell r="AD159">
            <v>6902141.8700000001</v>
          </cell>
          <cell r="AE159">
            <v>6073430.9400000004</v>
          </cell>
        </row>
        <row r="160">
          <cell r="H160" t="str">
            <v>60.1C</v>
          </cell>
          <cell r="I160" t="str">
            <v>COMISION</v>
          </cell>
          <cell r="Q160">
            <v>-1993023.88</v>
          </cell>
          <cell r="S160">
            <v>-1812561.33</v>
          </cell>
          <cell r="U160">
            <v>0</v>
          </cell>
          <cell r="W160">
            <v>0</v>
          </cell>
          <cell r="Y160">
            <v>0</v>
          </cell>
          <cell r="AA160">
            <v>0</v>
          </cell>
          <cell r="AB160">
            <v>-68923.95</v>
          </cell>
          <cell r="AC160">
            <v>0</v>
          </cell>
          <cell r="AD160">
            <v>-48162.05</v>
          </cell>
          <cell r="AE160">
            <v>0</v>
          </cell>
        </row>
        <row r="161">
          <cell r="H161" t="str">
            <v>30C</v>
          </cell>
          <cell r="I161" t="str">
            <v>MARGEN</v>
          </cell>
          <cell r="Q161">
            <v>5206228.05</v>
          </cell>
          <cell r="S161">
            <v>10068243.34</v>
          </cell>
          <cell r="U161">
            <v>15678240.92</v>
          </cell>
          <cell r="W161">
            <v>20645293.650000002</v>
          </cell>
          <cell r="Y161">
            <v>25807893.670000002</v>
          </cell>
          <cell r="AA161">
            <v>30687518.019999996</v>
          </cell>
          <cell r="AB161">
            <v>1871351.99</v>
          </cell>
          <cell r="AC161">
            <v>4954963.83</v>
          </cell>
          <cell r="AD161">
            <v>6796001.9499999993</v>
          </cell>
          <cell r="AE161">
            <v>9842090.1100000013</v>
          </cell>
        </row>
        <row r="162">
          <cell r="H162" t="str">
            <v>50C</v>
          </cell>
          <cell r="I162" t="str">
            <v>MARGEN</v>
          </cell>
          <cell r="Q162">
            <v>485938.64</v>
          </cell>
          <cell r="S162">
            <v>958692.31</v>
          </cell>
          <cell r="U162">
            <v>1465166.39</v>
          </cell>
          <cell r="W162">
            <v>1867791.6</v>
          </cell>
          <cell r="Y162">
            <v>2289848.8199999998</v>
          </cell>
          <cell r="AA162">
            <v>2680898.34</v>
          </cell>
          <cell r="AB162">
            <v>234051.16</v>
          </cell>
          <cell r="AC162">
            <v>412387.35</v>
          </cell>
          <cell r="AD162">
            <v>634619</v>
          </cell>
          <cell r="AE162">
            <v>803021.06</v>
          </cell>
        </row>
        <row r="163">
          <cell r="H163" t="str">
            <v>60C</v>
          </cell>
          <cell r="I163" t="str">
            <v>MARGEN</v>
          </cell>
          <cell r="Q163">
            <v>8370.25</v>
          </cell>
          <cell r="S163">
            <v>22095.89</v>
          </cell>
          <cell r="U163">
            <v>32696.34</v>
          </cell>
          <cell r="W163">
            <v>128109.69</v>
          </cell>
          <cell r="Y163">
            <v>140929.60000000001</v>
          </cell>
          <cell r="AA163">
            <v>158761.57</v>
          </cell>
          <cell r="AB163">
            <v>9347.5400000000009</v>
          </cell>
          <cell r="AC163">
            <v>16856.5</v>
          </cell>
          <cell r="AD163">
            <v>29026.23</v>
          </cell>
          <cell r="AE163">
            <v>39016.17</v>
          </cell>
        </row>
        <row r="164">
          <cell r="H164" t="str">
            <v>40C</v>
          </cell>
          <cell r="I164" t="str">
            <v>MARGEN</v>
          </cell>
          <cell r="Q164">
            <v>133.02000000000001</v>
          </cell>
          <cell r="S164">
            <v>173.31</v>
          </cell>
          <cell r="U164">
            <v>173.31</v>
          </cell>
          <cell r="W164">
            <v>641.4</v>
          </cell>
          <cell r="Y164">
            <v>641.4</v>
          </cell>
          <cell r="AA164">
            <v>641.4</v>
          </cell>
          <cell r="AB164">
            <v>490.96</v>
          </cell>
          <cell r="AC164">
            <v>1179.04</v>
          </cell>
          <cell r="AD164">
            <v>1219.32</v>
          </cell>
          <cell r="AE164">
            <v>1389.07</v>
          </cell>
        </row>
        <row r="165">
          <cell r="H165" t="str">
            <v>30C</v>
          </cell>
          <cell r="I165" t="str">
            <v>MARGEN</v>
          </cell>
          <cell r="Q165">
            <v>167803.45</v>
          </cell>
          <cell r="S165">
            <v>316722.82</v>
          </cell>
          <cell r="U165">
            <v>462376.03</v>
          </cell>
          <cell r="W165">
            <v>588510.87</v>
          </cell>
          <cell r="Y165">
            <v>727170.52</v>
          </cell>
          <cell r="AA165">
            <v>870157.29</v>
          </cell>
          <cell r="AB165">
            <v>75758.460000000006</v>
          </cell>
          <cell r="AC165">
            <v>137739.94</v>
          </cell>
          <cell r="AD165">
            <v>205443.19</v>
          </cell>
          <cell r="AE165">
            <v>260750.33</v>
          </cell>
        </row>
        <row r="166">
          <cell r="H166" t="str">
            <v>30C</v>
          </cell>
          <cell r="I166" t="str">
            <v>MARGEN</v>
          </cell>
          <cell r="Q166">
            <v>0</v>
          </cell>
          <cell r="S166">
            <v>0</v>
          </cell>
          <cell r="U166">
            <v>0</v>
          </cell>
          <cell r="W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</row>
        <row r="167">
          <cell r="H167" t="str">
            <v>60C</v>
          </cell>
          <cell r="I167" t="str">
            <v>MARGEN</v>
          </cell>
          <cell r="Q167">
            <v>55252.74</v>
          </cell>
          <cell r="S167">
            <v>110525.65</v>
          </cell>
          <cell r="U167">
            <v>138753.20000000001</v>
          </cell>
          <cell r="W167">
            <v>140913.15</v>
          </cell>
          <cell r="Y167">
            <v>175053.25</v>
          </cell>
          <cell r="AA167">
            <v>222683.58</v>
          </cell>
          <cell r="AB167">
            <v>1595.76</v>
          </cell>
          <cell r="AC167">
            <v>49468.41</v>
          </cell>
          <cell r="AD167">
            <v>52076.6</v>
          </cell>
          <cell r="AE167">
            <v>76419.73</v>
          </cell>
        </row>
        <row r="168">
          <cell r="H168" t="str">
            <v>40C</v>
          </cell>
          <cell r="I168" t="str">
            <v>COMISION</v>
          </cell>
          <cell r="Q168">
            <v>35207.24</v>
          </cell>
          <cell r="S168">
            <v>70728.429999999993</v>
          </cell>
          <cell r="U168">
            <v>102047.17</v>
          </cell>
          <cell r="W168">
            <v>143509.4</v>
          </cell>
          <cell r="Y168">
            <v>176033.81</v>
          </cell>
          <cell r="AA168">
            <v>210955.36</v>
          </cell>
          <cell r="AB168">
            <v>19280.78</v>
          </cell>
          <cell r="AC168">
            <v>32991.21</v>
          </cell>
          <cell r="AD168">
            <v>51076.02</v>
          </cell>
          <cell r="AE168">
            <v>65133.34</v>
          </cell>
        </row>
        <row r="169">
          <cell r="H169" t="str">
            <v>110C</v>
          </cell>
          <cell r="I169" t="str">
            <v>COMISION</v>
          </cell>
          <cell r="Q169">
            <v>0</v>
          </cell>
          <cell r="S169">
            <v>0</v>
          </cell>
          <cell r="U169">
            <v>0</v>
          </cell>
          <cell r="W169">
            <v>0</v>
          </cell>
          <cell r="Y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H170" t="str">
            <v>60C</v>
          </cell>
          <cell r="I170" t="str">
            <v>COMISION</v>
          </cell>
          <cell r="Q170">
            <v>0</v>
          </cell>
          <cell r="S170">
            <v>0</v>
          </cell>
          <cell r="U170">
            <v>0</v>
          </cell>
          <cell r="W170">
            <v>15</v>
          </cell>
          <cell r="Y170">
            <v>15</v>
          </cell>
          <cell r="AA170">
            <v>30</v>
          </cell>
          <cell r="AB170">
            <v>1.94</v>
          </cell>
          <cell r="AC170">
            <v>15</v>
          </cell>
          <cell r="AD170">
            <v>15</v>
          </cell>
          <cell r="AE170">
            <v>15</v>
          </cell>
        </row>
        <row r="171">
          <cell r="H171" t="str">
            <v>10C</v>
          </cell>
          <cell r="I171" t="str">
            <v>COMISION</v>
          </cell>
          <cell r="Q171">
            <v>2419848.35</v>
          </cell>
          <cell r="S171">
            <v>4753641.2</v>
          </cell>
          <cell r="U171">
            <v>5768070.0099999998</v>
          </cell>
          <cell r="W171">
            <v>7648358.9500000002</v>
          </cell>
          <cell r="Y171">
            <v>9453722.0899999999</v>
          </cell>
          <cell r="AA171">
            <v>11170411.569999998</v>
          </cell>
          <cell r="AB171">
            <v>52932.12</v>
          </cell>
          <cell r="AC171">
            <v>1640895.96</v>
          </cell>
          <cell r="AD171">
            <v>1790973.37</v>
          </cell>
          <cell r="AE171">
            <v>3191695.89</v>
          </cell>
        </row>
        <row r="172">
          <cell r="H172" t="str">
            <v>20C</v>
          </cell>
          <cell r="I172" t="str">
            <v>COMISION</v>
          </cell>
          <cell r="Q172">
            <v>852609.22</v>
          </cell>
          <cell r="S172">
            <v>1589424.05</v>
          </cell>
          <cell r="U172">
            <v>2375419.7000000002</v>
          </cell>
          <cell r="W172">
            <v>3092827.27</v>
          </cell>
          <cell r="Y172">
            <v>3827522.08</v>
          </cell>
          <cell r="AA172">
            <v>4568498.25</v>
          </cell>
          <cell r="AB172">
            <v>387254.54</v>
          </cell>
          <cell r="AC172">
            <v>739421.34</v>
          </cell>
          <cell r="AD172">
            <v>1152316.6299999999</v>
          </cell>
          <cell r="AE172">
            <v>1481550.95</v>
          </cell>
        </row>
        <row r="173">
          <cell r="H173" t="str">
            <v>20C</v>
          </cell>
          <cell r="I173" t="str">
            <v>COMISION</v>
          </cell>
          <cell r="Q173">
            <v>29046.02</v>
          </cell>
          <cell r="S173">
            <v>56032.24</v>
          </cell>
          <cell r="U173">
            <v>83008.649999999994</v>
          </cell>
          <cell r="W173">
            <v>105395.34</v>
          </cell>
          <cell r="Y173">
            <v>129603.07</v>
          </cell>
          <cell r="AA173">
            <v>162449.57999999999</v>
          </cell>
          <cell r="AB173">
            <v>15908.07</v>
          </cell>
          <cell r="AC173">
            <v>34134.230000000003</v>
          </cell>
          <cell r="AD173">
            <v>47328.36</v>
          </cell>
          <cell r="AE173">
            <v>58110.91</v>
          </cell>
        </row>
        <row r="174">
          <cell r="H174" t="str">
            <v>60C</v>
          </cell>
          <cell r="I174" t="str">
            <v>COMISION</v>
          </cell>
          <cell r="Q174">
            <v>70441</v>
          </cell>
          <cell r="S174">
            <v>145645.92000000001</v>
          </cell>
          <cell r="U174">
            <v>226775.5</v>
          </cell>
          <cell r="W174">
            <v>285645.46000000002</v>
          </cell>
          <cell r="Y174">
            <v>342656.86</v>
          </cell>
          <cell r="AA174">
            <v>426770.29</v>
          </cell>
          <cell r="AB174">
            <v>46100.08</v>
          </cell>
          <cell r="AC174">
            <v>90810.51</v>
          </cell>
          <cell r="AD174">
            <v>139741.54999999999</v>
          </cell>
          <cell r="AE174">
            <v>180533.6</v>
          </cell>
        </row>
        <row r="175">
          <cell r="H175" t="str">
            <v>60.4C</v>
          </cell>
          <cell r="I175" t="str">
            <v>COMISION</v>
          </cell>
          <cell r="Q175">
            <v>61535</v>
          </cell>
          <cell r="S175">
            <v>129738</v>
          </cell>
          <cell r="U175">
            <v>196727</v>
          </cell>
          <cell r="W175">
            <v>270081</v>
          </cell>
          <cell r="Y175">
            <v>319337</v>
          </cell>
          <cell r="AA175">
            <v>366204</v>
          </cell>
          <cell r="AB175">
            <v>42262.57</v>
          </cell>
          <cell r="AC175">
            <v>43723.66</v>
          </cell>
          <cell r="AD175">
            <v>72600.11</v>
          </cell>
          <cell r="AE175">
            <v>77802.66</v>
          </cell>
        </row>
        <row r="176">
          <cell r="H176" t="str">
            <v>10C</v>
          </cell>
          <cell r="I176" t="str">
            <v>COMISION</v>
          </cell>
          <cell r="Q176">
            <v>-451360.63</v>
          </cell>
          <cell r="S176">
            <v>-854147.78</v>
          </cell>
          <cell r="U176">
            <v>0</v>
          </cell>
          <cell r="W176">
            <v>0</v>
          </cell>
          <cell r="Y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H177" t="str">
            <v>40C</v>
          </cell>
          <cell r="I177" t="str">
            <v>COMISION</v>
          </cell>
          <cell r="Q177">
            <v>0</v>
          </cell>
          <cell r="S177">
            <v>0</v>
          </cell>
          <cell r="U177">
            <v>0</v>
          </cell>
          <cell r="W177">
            <v>0</v>
          </cell>
          <cell r="Y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H178" t="str">
            <v>60C</v>
          </cell>
          <cell r="I178" t="str">
            <v>COMISION</v>
          </cell>
          <cell r="Q178">
            <v>0</v>
          </cell>
          <cell r="S178">
            <v>0</v>
          </cell>
          <cell r="U178">
            <v>0</v>
          </cell>
          <cell r="W178">
            <v>0</v>
          </cell>
          <cell r="Y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1.05</v>
          </cell>
          <cell r="AE178">
            <v>2.5</v>
          </cell>
        </row>
        <row r="179">
          <cell r="H179" t="str">
            <v>60.1C</v>
          </cell>
          <cell r="I179" t="str">
            <v>COMISION</v>
          </cell>
          <cell r="Q179">
            <v>69999.399999999994</v>
          </cell>
          <cell r="S179">
            <v>135084.09</v>
          </cell>
          <cell r="U179">
            <v>204667.96</v>
          </cell>
          <cell r="W179">
            <v>274596.09000000003</v>
          </cell>
          <cell r="Y179">
            <v>347171.66</v>
          </cell>
          <cell r="AA179">
            <v>424618.72</v>
          </cell>
          <cell r="AB179">
            <v>38628.76</v>
          </cell>
          <cell r="AC179">
            <v>75426.12</v>
          </cell>
          <cell r="AD179">
            <v>113381.08</v>
          </cell>
          <cell r="AE179">
            <v>144590.13</v>
          </cell>
        </row>
        <row r="180">
          <cell r="H180" t="str">
            <v>60.1C</v>
          </cell>
          <cell r="I180" t="str">
            <v>COMISION</v>
          </cell>
          <cell r="Q180">
            <v>24.04</v>
          </cell>
          <cell r="S180">
            <v>31.68</v>
          </cell>
          <cell r="U180">
            <v>42.56</v>
          </cell>
          <cell r="W180">
            <v>63.85</v>
          </cell>
          <cell r="Y180">
            <v>77.849999999999994</v>
          </cell>
          <cell r="AA180">
            <v>107.59</v>
          </cell>
          <cell r="AB180">
            <v>16.45</v>
          </cell>
          <cell r="AC180">
            <v>41.42</v>
          </cell>
          <cell r="AD180">
            <v>54.63</v>
          </cell>
          <cell r="AE180">
            <v>66.47</v>
          </cell>
        </row>
        <row r="181">
          <cell r="H181" t="str">
            <v>60.3C</v>
          </cell>
          <cell r="I181" t="str">
            <v>COMISION</v>
          </cell>
          <cell r="Q181">
            <v>106088</v>
          </cell>
          <cell r="S181">
            <v>216478.07999999999</v>
          </cell>
          <cell r="U181">
            <v>325992.40000000002</v>
          </cell>
          <cell r="W181">
            <v>436856.55</v>
          </cell>
          <cell r="Y181">
            <v>546556.17000000004</v>
          </cell>
          <cell r="AA181">
            <v>656646.17000000004</v>
          </cell>
          <cell r="AB181">
            <v>62207.71</v>
          </cell>
          <cell r="AC181">
            <v>109064</v>
          </cell>
          <cell r="AD181">
            <v>171440.74</v>
          </cell>
          <cell r="AE181">
            <v>218256.49</v>
          </cell>
        </row>
        <row r="182">
          <cell r="H182" t="str">
            <v>40C</v>
          </cell>
          <cell r="I182" t="str">
            <v>COMISION</v>
          </cell>
          <cell r="Q182">
            <v>10170.870000000001</v>
          </cell>
          <cell r="S182">
            <v>20613.78</v>
          </cell>
          <cell r="U182">
            <v>31399.55</v>
          </cell>
          <cell r="W182">
            <v>42847.8</v>
          </cell>
          <cell r="Y182">
            <v>53472.45</v>
          </cell>
          <cell r="AA182">
            <v>63500.72</v>
          </cell>
          <cell r="AB182">
            <v>4955.38</v>
          </cell>
          <cell r="AC182">
            <v>10399.51</v>
          </cell>
          <cell r="AD182">
            <v>15291.33</v>
          </cell>
          <cell r="AE182">
            <v>19810.189999999999</v>
          </cell>
        </row>
        <row r="183">
          <cell r="H183" t="str">
            <v>60C</v>
          </cell>
          <cell r="I183" t="str">
            <v>COMISION</v>
          </cell>
          <cell r="Q183">
            <v>15910.95</v>
          </cell>
          <cell r="S183">
            <v>23160.55</v>
          </cell>
          <cell r="U183">
            <v>30838.53</v>
          </cell>
          <cell r="W183">
            <v>35639.33</v>
          </cell>
          <cell r="Y183">
            <v>40808.879999999997</v>
          </cell>
          <cell r="AA183">
            <v>46488.29</v>
          </cell>
          <cell r="AB183">
            <v>4237.1400000000003</v>
          </cell>
          <cell r="AC183">
            <v>7041.37</v>
          </cell>
          <cell r="AD183">
            <v>10927.76</v>
          </cell>
          <cell r="AE183">
            <v>12104.25</v>
          </cell>
        </row>
        <row r="184">
          <cell r="H184" t="str">
            <v>60.3C</v>
          </cell>
          <cell r="I184" t="str">
            <v>COMISION</v>
          </cell>
          <cell r="Q184">
            <v>0</v>
          </cell>
          <cell r="S184">
            <v>0</v>
          </cell>
          <cell r="U184">
            <v>0</v>
          </cell>
          <cell r="W184">
            <v>0</v>
          </cell>
          <cell r="Y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27027.759999999998</v>
          </cell>
          <cell r="AE184">
            <v>279286.86</v>
          </cell>
        </row>
        <row r="185">
          <cell r="H185" t="str">
            <v>30C</v>
          </cell>
          <cell r="I185" t="str">
            <v>COMISION</v>
          </cell>
          <cell r="Q185">
            <v>100978.06</v>
          </cell>
          <cell r="S185">
            <v>469620.47999999998</v>
          </cell>
          <cell r="U185">
            <v>584172.31999999995</v>
          </cell>
          <cell r="W185">
            <v>704429.63</v>
          </cell>
          <cell r="Y185">
            <v>799112.06</v>
          </cell>
          <cell r="AA185">
            <v>889313.14</v>
          </cell>
          <cell r="AB185">
            <v>47601.05</v>
          </cell>
          <cell r="AC185">
            <v>94092.82</v>
          </cell>
          <cell r="AD185">
            <v>146046.85</v>
          </cell>
          <cell r="AE185">
            <v>206409.73</v>
          </cell>
        </row>
        <row r="186">
          <cell r="H186" t="str">
            <v>60C</v>
          </cell>
          <cell r="I186" t="str">
            <v>COMISION</v>
          </cell>
          <cell r="Q186">
            <v>444.28</v>
          </cell>
          <cell r="S186">
            <v>641.28</v>
          </cell>
          <cell r="U186">
            <v>970.79</v>
          </cell>
          <cell r="W186">
            <v>1385.58</v>
          </cell>
          <cell r="Y186">
            <v>1662.4</v>
          </cell>
          <cell r="AA186">
            <v>2462.65</v>
          </cell>
          <cell r="AB186">
            <v>348.06</v>
          </cell>
          <cell r="AC186">
            <v>500.25</v>
          </cell>
          <cell r="AD186">
            <v>941.95</v>
          </cell>
          <cell r="AE186">
            <v>1338.5</v>
          </cell>
        </row>
        <row r="187">
          <cell r="H187" t="str">
            <v>60.3C</v>
          </cell>
          <cell r="I187" t="str">
            <v>COMISION</v>
          </cell>
          <cell r="Q187">
            <v>0</v>
          </cell>
          <cell r="S187">
            <v>0</v>
          </cell>
          <cell r="U187">
            <v>0</v>
          </cell>
          <cell r="W187">
            <v>0</v>
          </cell>
          <cell r="Y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14918.5</v>
          </cell>
          <cell r="AE187">
            <v>154157.82</v>
          </cell>
        </row>
        <row r="188">
          <cell r="H188" t="str">
            <v>60.3C</v>
          </cell>
          <cell r="I188" t="str">
            <v>COMISION</v>
          </cell>
          <cell r="Q188">
            <v>-567022.98</v>
          </cell>
          <cell r="S188">
            <v>-1021063.07</v>
          </cell>
          <cell r="U188">
            <v>-1558298.23</v>
          </cell>
          <cell r="W188">
            <v>-2082105.3</v>
          </cell>
          <cell r="Y188">
            <v>-2552967.08</v>
          </cell>
          <cell r="AA188">
            <v>-3052160.92</v>
          </cell>
          <cell r="AB188">
            <v>-41265.61</v>
          </cell>
          <cell r="AC188">
            <v>-629688.42000000004</v>
          </cell>
          <cell r="AD188">
            <v>-729133.39</v>
          </cell>
          <cell r="AE188">
            <v>-1309165.8400000001</v>
          </cell>
        </row>
        <row r="189">
          <cell r="H189" t="str">
            <v>60C</v>
          </cell>
          <cell r="I189" t="str">
            <v>COMISION</v>
          </cell>
          <cell r="Q189">
            <v>8254.26</v>
          </cell>
          <cell r="S189">
            <v>8254.26</v>
          </cell>
          <cell r="U189">
            <v>12911.04</v>
          </cell>
          <cell r="W189">
            <v>17163.54</v>
          </cell>
          <cell r="Y189">
            <v>23900.04</v>
          </cell>
          <cell r="AA189">
            <v>80008.89</v>
          </cell>
          <cell r="AB189">
            <v>2959.82</v>
          </cell>
          <cell r="AC189">
            <v>51943.98</v>
          </cell>
          <cell r="AD189">
            <v>77020.679999999993</v>
          </cell>
          <cell r="AE189">
            <v>107470.97</v>
          </cell>
        </row>
        <row r="190">
          <cell r="H190" t="str">
            <v>PDD1A</v>
          </cell>
          <cell r="I190" t="str">
            <v>PDD</v>
          </cell>
          <cell r="Q190">
            <v>137629.59</v>
          </cell>
          <cell r="S190">
            <v>4530</v>
          </cell>
          <cell r="U190">
            <v>4530</v>
          </cell>
          <cell r="W190">
            <v>4530</v>
          </cell>
          <cell r="Y190">
            <v>4530</v>
          </cell>
          <cell r="AA190">
            <v>4530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H191" t="str">
            <v>160C</v>
          </cell>
          <cell r="I191" t="str">
            <v>MARGEN</v>
          </cell>
          <cell r="Q191">
            <v>536.41999999999996</v>
          </cell>
          <cell r="S191">
            <v>1042.5999999999999</v>
          </cell>
          <cell r="U191">
            <v>1612.45</v>
          </cell>
          <cell r="W191">
            <v>1924.49</v>
          </cell>
          <cell r="Y191">
            <v>2396.34</v>
          </cell>
          <cell r="AA191">
            <v>2740.78</v>
          </cell>
          <cell r="AB191">
            <v>724.34</v>
          </cell>
          <cell r="AC191">
            <v>22454.54</v>
          </cell>
          <cell r="AD191">
            <v>25080</v>
          </cell>
          <cell r="AE191">
            <v>49584.31</v>
          </cell>
        </row>
        <row r="192">
          <cell r="H192" t="str">
            <v>160C</v>
          </cell>
          <cell r="I192" t="str">
            <v>MARGEN</v>
          </cell>
          <cell r="Q192">
            <v>0</v>
          </cell>
          <cell r="S192">
            <v>0</v>
          </cell>
          <cell r="U192">
            <v>0</v>
          </cell>
          <cell r="W192">
            <v>0</v>
          </cell>
          <cell r="Y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3">
          <cell r="H193" t="str">
            <v>60C</v>
          </cell>
          <cell r="I193" t="str">
            <v>OREX</v>
          </cell>
          <cell r="Q193">
            <v>176069.86</v>
          </cell>
          <cell r="S193">
            <v>176069.86</v>
          </cell>
          <cell r="U193">
            <v>176069.86</v>
          </cell>
          <cell r="W193">
            <v>176069.86</v>
          </cell>
          <cell r="Y193">
            <v>216265.69</v>
          </cell>
          <cell r="AA193">
            <v>216265.69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H194" t="str">
            <v>60C</v>
          </cell>
          <cell r="I194" t="str">
            <v>OREX</v>
          </cell>
          <cell r="Q194">
            <v>0</v>
          </cell>
          <cell r="S194">
            <v>0</v>
          </cell>
          <cell r="U194">
            <v>0</v>
          </cell>
          <cell r="W194">
            <v>0</v>
          </cell>
          <cell r="Y194">
            <v>29456.31</v>
          </cell>
          <cell r="AA194">
            <v>30216.31</v>
          </cell>
          <cell r="AB194">
            <v>148.38999999999999</v>
          </cell>
          <cell r="AC194">
            <v>640</v>
          </cell>
          <cell r="AD194">
            <v>916.12</v>
          </cell>
          <cell r="AE194">
            <v>1120</v>
          </cell>
        </row>
        <row r="195">
          <cell r="H195" t="str">
            <v>60C</v>
          </cell>
          <cell r="I195" t="str">
            <v>MARGEN</v>
          </cell>
          <cell r="Q195">
            <v>129090.97</v>
          </cell>
          <cell r="S195">
            <v>229967.7</v>
          </cell>
          <cell r="U195">
            <v>232899.11</v>
          </cell>
          <cell r="W195">
            <v>237595.9</v>
          </cell>
          <cell r="Y195">
            <v>279963.82</v>
          </cell>
          <cell r="AA195">
            <v>336824.53</v>
          </cell>
          <cell r="AB195">
            <v>18901.939999999999</v>
          </cell>
          <cell r="AC195">
            <v>48008.04</v>
          </cell>
          <cell r="AD195">
            <v>146372.78</v>
          </cell>
          <cell r="AE195">
            <v>189344.28</v>
          </cell>
        </row>
        <row r="196">
          <cell r="H196" t="str">
            <v>200C</v>
          </cell>
          <cell r="I196" t="str">
            <v>ADM</v>
          </cell>
          <cell r="Q196">
            <v>0</v>
          </cell>
          <cell r="S196">
            <v>0</v>
          </cell>
          <cell r="U196">
            <v>0</v>
          </cell>
          <cell r="W196">
            <v>0</v>
          </cell>
          <cell r="Y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</row>
        <row r="197">
          <cell r="H197" t="str">
            <v>220C</v>
          </cell>
          <cell r="I197" t="str">
            <v>MARGEN</v>
          </cell>
          <cell r="Q197">
            <v>0</v>
          </cell>
          <cell r="S197">
            <v>0</v>
          </cell>
          <cell r="U197">
            <v>0</v>
          </cell>
          <cell r="W197">
            <v>0</v>
          </cell>
          <cell r="Y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</row>
        <row r="198">
          <cell r="H198" t="str">
            <v>110.1C</v>
          </cell>
          <cell r="I198" t="str">
            <v>COMISION</v>
          </cell>
          <cell r="Q198">
            <v>0</v>
          </cell>
          <cell r="S198">
            <v>0</v>
          </cell>
          <cell r="U198">
            <v>0</v>
          </cell>
          <cell r="W198">
            <v>57366.93</v>
          </cell>
          <cell r="Y198">
            <v>211722.86</v>
          </cell>
          <cell r="AA198">
            <v>318721.62</v>
          </cell>
          <cell r="AB198">
            <v>3226.84</v>
          </cell>
          <cell r="AC198">
            <v>100032.26</v>
          </cell>
          <cell r="AD198">
            <v>112631.88</v>
          </cell>
          <cell r="AE198">
            <v>230228.36</v>
          </cell>
        </row>
        <row r="199">
          <cell r="H199" t="str">
            <v>220.1C</v>
          </cell>
          <cell r="I199" t="str">
            <v>MARGEN_</v>
          </cell>
          <cell r="Q199">
            <v>0</v>
          </cell>
          <cell r="S199">
            <v>0</v>
          </cell>
          <cell r="U199">
            <v>0</v>
          </cell>
          <cell r="W199">
            <v>9641.4</v>
          </cell>
          <cell r="Y199">
            <v>455173.86</v>
          </cell>
          <cell r="AA199">
            <v>515752.47</v>
          </cell>
          <cell r="AB199">
            <v>14616.33</v>
          </cell>
          <cell r="AC199">
            <v>453106.13</v>
          </cell>
          <cell r="AD199">
            <v>454152.1</v>
          </cell>
          <cell r="AE199">
            <v>463914.37</v>
          </cell>
        </row>
        <row r="200">
          <cell r="H200" t="str">
            <v>110C</v>
          </cell>
          <cell r="I200" t="str">
            <v>ADM</v>
          </cell>
          <cell r="Q200">
            <v>0</v>
          </cell>
          <cell r="S200">
            <v>0</v>
          </cell>
          <cell r="U200">
            <v>0</v>
          </cell>
          <cell r="W200">
            <v>0</v>
          </cell>
          <cell r="Y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H201" t="str">
            <v>ADM1</v>
          </cell>
          <cell r="I201" t="str">
            <v>PDD</v>
          </cell>
          <cell r="Q201">
            <v>0</v>
          </cell>
          <cell r="S201">
            <v>0</v>
          </cell>
          <cell r="U201">
            <v>0</v>
          </cell>
          <cell r="W201">
            <v>0</v>
          </cell>
          <cell r="Y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H202" t="str">
            <v>110C</v>
          </cell>
          <cell r="I202" t="str">
            <v>PDD</v>
          </cell>
          <cell r="Q202">
            <v>0</v>
          </cell>
          <cell r="S202">
            <v>0</v>
          </cell>
          <cell r="U202">
            <v>0</v>
          </cell>
          <cell r="W202">
            <v>0</v>
          </cell>
          <cell r="Y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3">
          <cell r="H203" t="str">
            <v>110C</v>
          </cell>
          <cell r="I203" t="str">
            <v>PDD</v>
          </cell>
          <cell r="Q203">
            <v>0</v>
          </cell>
          <cell r="S203">
            <v>0</v>
          </cell>
          <cell r="U203">
            <v>0</v>
          </cell>
          <cell r="W203">
            <v>0</v>
          </cell>
          <cell r="Y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</row>
        <row r="204">
          <cell r="H204" t="str">
            <v>110C</v>
          </cell>
          <cell r="I204" t="str">
            <v>ADM</v>
          </cell>
          <cell r="Q204">
            <v>-409.5</v>
          </cell>
          <cell r="S204">
            <v>-26620.41</v>
          </cell>
          <cell r="U204">
            <v>-29536.03</v>
          </cell>
          <cell r="W204">
            <v>-36637.43</v>
          </cell>
          <cell r="Y204">
            <v>-46412.85</v>
          </cell>
          <cell r="AA204">
            <v>-54872</v>
          </cell>
          <cell r="AB204">
            <v>-785.88</v>
          </cell>
          <cell r="AC204">
            <v>-6090.54</v>
          </cell>
          <cell r="AD204">
            <v>-8098.08</v>
          </cell>
          <cell r="AE204">
            <v>-14981.09</v>
          </cell>
        </row>
        <row r="205">
          <cell r="H205" t="str">
            <v>110C</v>
          </cell>
          <cell r="I205" t="str">
            <v>ADM</v>
          </cell>
          <cell r="Q205">
            <v>-36772.5</v>
          </cell>
          <cell r="S205">
            <v>-72658.92</v>
          </cell>
          <cell r="U205">
            <v>-108611.46</v>
          </cell>
          <cell r="W205">
            <v>-203550.47</v>
          </cell>
          <cell r="Y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</row>
        <row r="206">
          <cell r="H206" t="str">
            <v>110C</v>
          </cell>
          <cell r="I206" t="str">
            <v>PDD</v>
          </cell>
          <cell r="Q206">
            <v>0</v>
          </cell>
          <cell r="S206">
            <v>0</v>
          </cell>
          <cell r="U206">
            <v>0</v>
          </cell>
          <cell r="W206">
            <v>0</v>
          </cell>
          <cell r="Y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</row>
        <row r="207">
          <cell r="H207" t="str">
            <v>70C</v>
          </cell>
          <cell r="I207" t="str">
            <v>ADM</v>
          </cell>
          <cell r="Q207">
            <v>-2699657.32</v>
          </cell>
          <cell r="S207">
            <v>-4705712.22</v>
          </cell>
          <cell r="U207">
            <v>-7686571.8499999996</v>
          </cell>
          <cell r="W207">
            <v>-9538715.9900000002</v>
          </cell>
          <cell r="Y207">
            <v>-11975394.52</v>
          </cell>
          <cell r="AA207">
            <v>-14482274.67</v>
          </cell>
          <cell r="AB207">
            <v>-80024.27</v>
          </cell>
          <cell r="AC207">
            <v>-2427945.59</v>
          </cell>
          <cell r="AD207">
            <v>-2560292.89</v>
          </cell>
          <cell r="AE207">
            <v>-4601299.24</v>
          </cell>
        </row>
        <row r="208">
          <cell r="H208" t="str">
            <v>110C</v>
          </cell>
          <cell r="I208" t="str">
            <v>ADM</v>
          </cell>
          <cell r="Q208">
            <v>-9167.7900000000009</v>
          </cell>
          <cell r="S208">
            <v>-48531.43</v>
          </cell>
          <cell r="U208">
            <v>-76243.570000000007</v>
          </cell>
          <cell r="W208">
            <v>-103642.07</v>
          </cell>
          <cell r="Y208">
            <v>-151347.82</v>
          </cell>
          <cell r="AA208">
            <v>-157561.16</v>
          </cell>
          <cell r="AB208">
            <v>-1911.96</v>
          </cell>
          <cell r="AC208">
            <v>-19495.259999999998</v>
          </cell>
          <cell r="AD208">
            <v>-25494.37</v>
          </cell>
          <cell r="AE208">
            <v>-46230.98</v>
          </cell>
        </row>
        <row r="209">
          <cell r="H209" t="str">
            <v>110C</v>
          </cell>
          <cell r="I209" t="str">
            <v>ADM</v>
          </cell>
          <cell r="Q209">
            <v>0</v>
          </cell>
          <cell r="S209">
            <v>0</v>
          </cell>
          <cell r="U209">
            <v>0</v>
          </cell>
          <cell r="W209">
            <v>-27756</v>
          </cell>
          <cell r="Y209">
            <v>-27756</v>
          </cell>
          <cell r="AA209">
            <v>-27756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</row>
        <row r="210">
          <cell r="H210" t="str">
            <v>70.1C</v>
          </cell>
          <cell r="I210" t="str">
            <v>ADM</v>
          </cell>
          <cell r="Q210">
            <v>-567022.98</v>
          </cell>
          <cell r="S210">
            <v>-1021063.07</v>
          </cell>
          <cell r="U210">
            <v>-1558298.23</v>
          </cell>
          <cell r="W210">
            <v>-2082105.3</v>
          </cell>
          <cell r="Y210">
            <v>-2552967.08</v>
          </cell>
          <cell r="AA210">
            <v>-3052160.92</v>
          </cell>
          <cell r="AB210">
            <v>-41265.61</v>
          </cell>
          <cell r="AC210">
            <v>-629688.42000000004</v>
          </cell>
          <cell r="AD210">
            <v>-729133.39</v>
          </cell>
          <cell r="AE210">
            <v>-1309165.8400000001</v>
          </cell>
        </row>
        <row r="211">
          <cell r="H211" t="str">
            <v>70.2C</v>
          </cell>
          <cell r="I211" t="str">
            <v>ADM</v>
          </cell>
          <cell r="Q211">
            <v>-900.63</v>
          </cell>
          <cell r="S211">
            <v>-900.63</v>
          </cell>
          <cell r="U211">
            <v>-900.63</v>
          </cell>
          <cell r="W211">
            <v>-900.63</v>
          </cell>
          <cell r="Y211">
            <v>-900.63</v>
          </cell>
          <cell r="AA211">
            <v>-900.63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</row>
        <row r="212">
          <cell r="H212" t="str">
            <v>70.3C</v>
          </cell>
          <cell r="I212" t="str">
            <v>ADM</v>
          </cell>
          <cell r="Q212">
            <v>-803462.69</v>
          </cell>
          <cell r="S212">
            <v>-1917300.51</v>
          </cell>
          <cell r="U212">
            <v>-2623053.39</v>
          </cell>
          <cell r="W212">
            <v>-3303992</v>
          </cell>
          <cell r="Y212">
            <v>-3918030.58</v>
          </cell>
          <cell r="AA212">
            <v>-4585278.24</v>
          </cell>
          <cell r="AB212">
            <v>-111820.06</v>
          </cell>
          <cell r="AC212">
            <v>-863437.02</v>
          </cell>
          <cell r="AD212">
            <v>-840608.78</v>
          </cell>
          <cell r="AE212">
            <v>-1606898.64</v>
          </cell>
        </row>
        <row r="213">
          <cell r="H213" t="str">
            <v>110C</v>
          </cell>
          <cell r="I213" t="str">
            <v>ADM</v>
          </cell>
          <cell r="Q213">
            <v>0</v>
          </cell>
          <cell r="S213">
            <v>0</v>
          </cell>
          <cell r="U213">
            <v>0</v>
          </cell>
          <cell r="W213">
            <v>0</v>
          </cell>
          <cell r="Y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4">
          <cell r="H214" t="str">
            <v>110C</v>
          </cell>
          <cell r="I214" t="str">
            <v>ADM</v>
          </cell>
          <cell r="Q214">
            <v>0</v>
          </cell>
          <cell r="S214">
            <v>0</v>
          </cell>
          <cell r="U214">
            <v>0</v>
          </cell>
          <cell r="W214">
            <v>0</v>
          </cell>
          <cell r="Y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H215" t="str">
            <v>110C</v>
          </cell>
          <cell r="I215" t="str">
            <v>OREX</v>
          </cell>
          <cell r="Q215">
            <v>0</v>
          </cell>
          <cell r="S215">
            <v>0</v>
          </cell>
          <cell r="U215">
            <v>0</v>
          </cell>
          <cell r="W215">
            <v>0</v>
          </cell>
          <cell r="Y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H216" t="str">
            <v>70.4C</v>
          </cell>
          <cell r="I216" t="str">
            <v>COMISION</v>
          </cell>
          <cell r="Q216">
            <v>-67154</v>
          </cell>
          <cell r="S216">
            <v>-134308</v>
          </cell>
          <cell r="U216">
            <v>-134308</v>
          </cell>
          <cell r="W216">
            <v>-134308</v>
          </cell>
          <cell r="Y216">
            <v>-134308</v>
          </cell>
          <cell r="AA216">
            <v>-134308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H217" t="str">
            <v>ADM1</v>
          </cell>
          <cell r="I217" t="str">
            <v>ADM</v>
          </cell>
          <cell r="Q217">
            <v>0</v>
          </cell>
          <cell r="S217">
            <v>0</v>
          </cell>
          <cell r="U217">
            <v>0</v>
          </cell>
          <cell r="W217">
            <v>0</v>
          </cell>
          <cell r="Y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H218" t="str">
            <v>110C</v>
          </cell>
          <cell r="I218" t="str">
            <v>ADM</v>
          </cell>
          <cell r="Q218">
            <v>0</v>
          </cell>
          <cell r="S218">
            <v>0</v>
          </cell>
          <cell r="U218">
            <v>0</v>
          </cell>
          <cell r="W218">
            <v>0</v>
          </cell>
          <cell r="Y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</row>
        <row r="219">
          <cell r="H219" t="str">
            <v>ADM1</v>
          </cell>
          <cell r="I219" t="str">
            <v>ADM</v>
          </cell>
          <cell r="Q219">
            <v>0</v>
          </cell>
          <cell r="S219">
            <v>0</v>
          </cell>
          <cell r="U219">
            <v>0</v>
          </cell>
          <cell r="W219">
            <v>0</v>
          </cell>
          <cell r="Y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H220" t="str">
            <v>110C</v>
          </cell>
          <cell r="I220" t="str">
            <v>MARGEN</v>
          </cell>
          <cell r="Q220">
            <v>0</v>
          </cell>
          <cell r="S220">
            <v>0</v>
          </cell>
          <cell r="U220">
            <v>0</v>
          </cell>
          <cell r="W220">
            <v>0</v>
          </cell>
          <cell r="Y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1">
          <cell r="H221" t="str">
            <v>110C</v>
          </cell>
          <cell r="I221" t="str">
            <v>ADM</v>
          </cell>
          <cell r="Q221">
            <v>-21899.24</v>
          </cell>
          <cell r="S221">
            <v>-43905.919999999998</v>
          </cell>
          <cell r="U221">
            <v>-64222.41</v>
          </cell>
          <cell r="W221">
            <v>-83731.039999999994</v>
          </cell>
          <cell r="Y221">
            <v>-102473.76</v>
          </cell>
          <cell r="AA221">
            <v>-120759.91</v>
          </cell>
          <cell r="AB221">
            <v>-4552.43</v>
          </cell>
          <cell r="AC221">
            <v>-24381.22</v>
          </cell>
          <cell r="AD221">
            <v>-24966.23</v>
          </cell>
          <cell r="AE221">
            <v>-41744.480000000003</v>
          </cell>
        </row>
        <row r="222">
          <cell r="H222" t="str">
            <v>100C</v>
          </cell>
          <cell r="I222" t="str">
            <v>ADM</v>
          </cell>
          <cell r="Q222">
            <v>-23750.02</v>
          </cell>
          <cell r="S222">
            <v>-44644.25</v>
          </cell>
          <cell r="U222">
            <v>-63623.3</v>
          </cell>
          <cell r="W222">
            <v>-165943.85999999999</v>
          </cell>
          <cell r="Y222">
            <v>-184308.63</v>
          </cell>
          <cell r="AA222">
            <v>-204133.68</v>
          </cell>
          <cell r="AB222">
            <v>-2516.98</v>
          </cell>
          <cell r="AC222">
            <v>-19228.689999999999</v>
          </cell>
          <cell r="AD222">
            <v>-26081.49</v>
          </cell>
          <cell r="AE222">
            <v>-36741.160000000003</v>
          </cell>
        </row>
        <row r="223">
          <cell r="H223" t="str">
            <v>90C</v>
          </cell>
          <cell r="I223" t="str">
            <v>ADM</v>
          </cell>
          <cell r="Q223">
            <v>-32284.16</v>
          </cell>
          <cell r="S223">
            <v>-141251.59</v>
          </cell>
          <cell r="U223">
            <v>-174866.24</v>
          </cell>
          <cell r="W223">
            <v>-197083.46</v>
          </cell>
          <cell r="Y223">
            <v>-231841.96</v>
          </cell>
          <cell r="AA223">
            <v>-248631.87</v>
          </cell>
          <cell r="AB223">
            <v>-35279.71</v>
          </cell>
          <cell r="AC223">
            <v>-70751.009999999995</v>
          </cell>
          <cell r="AD223">
            <v>-82694.11</v>
          </cell>
          <cell r="AE223">
            <v>-91855.99</v>
          </cell>
        </row>
        <row r="224">
          <cell r="H224" t="str">
            <v>PDD1</v>
          </cell>
          <cell r="I224" t="str">
            <v>PDD</v>
          </cell>
          <cell r="Q224">
            <v>-2333156.4500000002</v>
          </cell>
          <cell r="S224">
            <v>-3516647.15</v>
          </cell>
          <cell r="U224">
            <v>-6011886.9700000007</v>
          </cell>
          <cell r="W224">
            <v>-8689075.0600000005</v>
          </cell>
          <cell r="Y224">
            <v>-10597223.9</v>
          </cell>
          <cell r="AA224">
            <v>-13007328.58</v>
          </cell>
          <cell r="AB224">
            <v>-93855.46</v>
          </cell>
          <cell r="AC224">
            <v>-2909519.24</v>
          </cell>
          <cell r="AD224">
            <v>-3098109.99</v>
          </cell>
          <cell r="AE224">
            <v>-4858290.1900000004</v>
          </cell>
        </row>
        <row r="225">
          <cell r="H225" t="str">
            <v>PDD1</v>
          </cell>
          <cell r="I225" t="str">
            <v>PDD</v>
          </cell>
          <cell r="Q225">
            <v>0</v>
          </cell>
          <cell r="S225">
            <v>0</v>
          </cell>
          <cell r="U225">
            <v>0</v>
          </cell>
          <cell r="W225">
            <v>0</v>
          </cell>
          <cell r="Y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6">
          <cell r="H226" t="str">
            <v>110.4C</v>
          </cell>
          <cell r="I226" t="str">
            <v>OREX</v>
          </cell>
          <cell r="Q226">
            <v>0</v>
          </cell>
          <cell r="S226">
            <v>0</v>
          </cell>
          <cell r="U226">
            <v>-829961.73</v>
          </cell>
          <cell r="W226">
            <v>-765531.59</v>
          </cell>
          <cell r="Y226">
            <v>-865017.47</v>
          </cell>
          <cell r="AA226">
            <v>-948060.56</v>
          </cell>
          <cell r="AB226">
            <v>-25727.3</v>
          </cell>
          <cell r="AC226">
            <v>-157330.82</v>
          </cell>
          <cell r="AD226">
            <v>-211467.25</v>
          </cell>
          <cell r="AE226">
            <v>-313052.87</v>
          </cell>
        </row>
        <row r="227">
          <cell r="H227" t="str">
            <v>100C</v>
          </cell>
          <cell r="I227" t="str">
            <v>IMPOSTO</v>
          </cell>
          <cell r="Q227">
            <v>-232387.96</v>
          </cell>
          <cell r="S227">
            <v>-381703.05</v>
          </cell>
          <cell r="U227">
            <v>-774111.78</v>
          </cell>
          <cell r="W227">
            <v>-959444.05</v>
          </cell>
          <cell r="Y227">
            <v>-1141415.08</v>
          </cell>
          <cell r="AA227">
            <v>-1277991.1100000001</v>
          </cell>
          <cell r="AB227">
            <v>-5671.94</v>
          </cell>
          <cell r="AC227">
            <v>-175830.08</v>
          </cell>
          <cell r="AD227">
            <v>-194804.6</v>
          </cell>
          <cell r="AE227">
            <v>-371900.17</v>
          </cell>
        </row>
        <row r="228">
          <cell r="H228" t="str">
            <v>110C</v>
          </cell>
          <cell r="I228" t="str">
            <v>PDD</v>
          </cell>
          <cell r="Q228">
            <v>-102751.42</v>
          </cell>
          <cell r="S228">
            <v>-242318.75</v>
          </cell>
          <cell r="U228">
            <v>-363330.53</v>
          </cell>
          <cell r="W228">
            <v>-416476.01</v>
          </cell>
          <cell r="Y228">
            <v>-481144.91</v>
          </cell>
          <cell r="AA228">
            <v>-524841.17000000004</v>
          </cell>
          <cell r="AB228">
            <v>-23435.3</v>
          </cell>
          <cell r="AC228">
            <v>-48333.45</v>
          </cell>
          <cell r="AD228">
            <v>-73063.5</v>
          </cell>
          <cell r="AE228">
            <v>-96046.7</v>
          </cell>
        </row>
        <row r="229">
          <cell r="H229" t="str">
            <v>110C</v>
          </cell>
          <cell r="I229" t="str">
            <v>PDD</v>
          </cell>
          <cell r="Q229">
            <v>0</v>
          </cell>
          <cell r="S229">
            <v>0</v>
          </cell>
          <cell r="U229">
            <v>0</v>
          </cell>
          <cell r="W229">
            <v>0</v>
          </cell>
          <cell r="Y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H230" t="str">
            <v>100C</v>
          </cell>
          <cell r="I230" t="str">
            <v>OREX</v>
          </cell>
          <cell r="Q230">
            <v>-105345.59</v>
          </cell>
          <cell r="S230">
            <v>-198308</v>
          </cell>
          <cell r="U230">
            <v>-296421.36</v>
          </cell>
          <cell r="W230">
            <v>-386319</v>
          </cell>
          <cell r="Y230">
            <v>-481233.71</v>
          </cell>
          <cell r="AA230">
            <v>-568166.75</v>
          </cell>
          <cell r="AB230">
            <v>-2680.87</v>
          </cell>
          <cell r="AC230">
            <v>-83106.759999999995</v>
          </cell>
          <cell r="AD230">
            <v>-90793.09</v>
          </cell>
          <cell r="AE230">
            <v>-162532.19</v>
          </cell>
        </row>
        <row r="231">
          <cell r="H231" t="str">
            <v>110C</v>
          </cell>
          <cell r="I231" t="str">
            <v>OREX</v>
          </cell>
          <cell r="Q231">
            <v>-80814.67</v>
          </cell>
          <cell r="S231">
            <v>-93599.71</v>
          </cell>
          <cell r="U231">
            <v>-304787.56</v>
          </cell>
          <cell r="W231">
            <v>-311517.92</v>
          </cell>
          <cell r="Y231">
            <v>-398477.81</v>
          </cell>
          <cell r="AA231">
            <v>-459330.97</v>
          </cell>
          <cell r="AB231">
            <v>5508.76</v>
          </cell>
          <cell r="AC231">
            <v>-16408.66</v>
          </cell>
          <cell r="AD231">
            <v>-17423.97</v>
          </cell>
          <cell r="AE231">
            <v>-20905.060000000001</v>
          </cell>
        </row>
        <row r="232">
          <cell r="H232" t="str">
            <v>110C</v>
          </cell>
          <cell r="I232" t="str">
            <v>OREX</v>
          </cell>
          <cell r="Q232">
            <v>0</v>
          </cell>
          <cell r="S232">
            <v>0</v>
          </cell>
          <cell r="U232">
            <v>0</v>
          </cell>
          <cell r="W232">
            <v>0</v>
          </cell>
          <cell r="Y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3">
          <cell r="H233" t="str">
            <v>80C</v>
          </cell>
          <cell r="I233" t="str">
            <v>COMISION</v>
          </cell>
          <cell r="Q233">
            <v>-4905.62</v>
          </cell>
          <cell r="S233">
            <v>-8743.4500000000007</v>
          </cell>
          <cell r="U233">
            <v>-13053.91</v>
          </cell>
          <cell r="W233">
            <v>-17663.82</v>
          </cell>
          <cell r="Y233">
            <v>-22298.95</v>
          </cell>
          <cell r="AA233">
            <v>-33161.56</v>
          </cell>
          <cell r="AB233">
            <v>-2478.83</v>
          </cell>
          <cell r="AC233">
            <v>-7998.47</v>
          </cell>
          <cell r="AD233">
            <v>-11324.34</v>
          </cell>
          <cell r="AE233">
            <v>-13179.06</v>
          </cell>
        </row>
        <row r="234">
          <cell r="H234" t="str">
            <v>110C</v>
          </cell>
          <cell r="I234" t="str">
            <v>MARGEN</v>
          </cell>
          <cell r="Q234">
            <v>-106083.19</v>
          </cell>
          <cell r="S234">
            <v>-210632.01</v>
          </cell>
          <cell r="U234">
            <v>-266911.59999999998</v>
          </cell>
          <cell r="W234">
            <v>-334480.55</v>
          </cell>
          <cell r="Y234">
            <v>-405836.04</v>
          </cell>
          <cell r="AA234">
            <v>-497892.67</v>
          </cell>
          <cell r="AB234">
            <v>-26398.92</v>
          </cell>
          <cell r="AC234">
            <v>-52288.83</v>
          </cell>
          <cell r="AD234">
            <v>-99170.6</v>
          </cell>
          <cell r="AE234">
            <v>-139819.17000000001</v>
          </cell>
        </row>
        <row r="235">
          <cell r="H235" t="str">
            <v>80C</v>
          </cell>
          <cell r="I235" t="str">
            <v>COMISION</v>
          </cell>
          <cell r="Q235">
            <v>-3.88</v>
          </cell>
          <cell r="S235">
            <v>-3.88</v>
          </cell>
          <cell r="U235">
            <v>-3.88</v>
          </cell>
          <cell r="W235">
            <v>845.89</v>
          </cell>
          <cell r="Y235">
            <v>-3.88</v>
          </cell>
          <cell r="AA235">
            <v>-3.88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6">
          <cell r="H236" t="str">
            <v>80C</v>
          </cell>
          <cell r="I236" t="str">
            <v>COMISION</v>
          </cell>
          <cell r="Q236">
            <v>-426284.56</v>
          </cell>
          <cell r="S236">
            <v>-389026.75</v>
          </cell>
          <cell r="U236">
            <v>-558091.05000000005</v>
          </cell>
          <cell r="W236">
            <v>-714267.21</v>
          </cell>
          <cell r="Y236">
            <v>-1027804.7</v>
          </cell>
          <cell r="AA236">
            <v>-1177236.82</v>
          </cell>
          <cell r="AB236">
            <v>-58434.86</v>
          </cell>
          <cell r="AC236">
            <v>-175613.38</v>
          </cell>
          <cell r="AD236">
            <v>-312286.62</v>
          </cell>
          <cell r="AE236">
            <v>-360067.25</v>
          </cell>
        </row>
        <row r="237">
          <cell r="H237" t="str">
            <v>80C</v>
          </cell>
          <cell r="I237" t="str">
            <v>COMISION</v>
          </cell>
          <cell r="Q237">
            <v>-224902.72</v>
          </cell>
          <cell r="S237">
            <v>-303788.88</v>
          </cell>
          <cell r="U237">
            <v>-423280.56</v>
          </cell>
          <cell r="W237">
            <v>-689748.09</v>
          </cell>
          <cell r="Y237">
            <v>-975883.47</v>
          </cell>
          <cell r="AA237">
            <v>-1069028.02</v>
          </cell>
          <cell r="AB237">
            <v>-119200.37</v>
          </cell>
          <cell r="AC237">
            <v>-240704.34</v>
          </cell>
          <cell r="AD237">
            <v>-288271.98</v>
          </cell>
          <cell r="AE237">
            <v>-315457.46999999997</v>
          </cell>
        </row>
        <row r="238">
          <cell r="H238" t="str">
            <v>80C</v>
          </cell>
          <cell r="I238" t="str">
            <v>COMISION</v>
          </cell>
          <cell r="Q238">
            <v>-1466.5</v>
          </cell>
          <cell r="S238">
            <v>-2715.78</v>
          </cell>
          <cell r="U238">
            <v>-5417.9</v>
          </cell>
          <cell r="W238">
            <v>-8071.96</v>
          </cell>
          <cell r="Y238">
            <v>-10383.459999999999</v>
          </cell>
          <cell r="AA238">
            <v>-14751.41</v>
          </cell>
          <cell r="AB238">
            <v>-146.78</v>
          </cell>
          <cell r="AC238">
            <v>-213.18</v>
          </cell>
          <cell r="AD238">
            <v>-287.27</v>
          </cell>
          <cell r="AE238">
            <v>-414.03</v>
          </cell>
        </row>
        <row r="239">
          <cell r="H239" t="str">
            <v>80C</v>
          </cell>
          <cell r="I239" t="str">
            <v>COMISION</v>
          </cell>
          <cell r="Q239">
            <v>-1384.93</v>
          </cell>
          <cell r="S239">
            <v>-3011.36</v>
          </cell>
          <cell r="U239">
            <v>-4304.72</v>
          </cell>
          <cell r="W239">
            <v>-5530.18</v>
          </cell>
          <cell r="Y239">
            <v>-6606.67</v>
          </cell>
          <cell r="AA239">
            <v>-9469.61</v>
          </cell>
          <cell r="AB239">
            <v>-783.32</v>
          </cell>
          <cell r="AC239">
            <v>-1588.75</v>
          </cell>
          <cell r="AD239">
            <v>-2739.15</v>
          </cell>
          <cell r="AE239">
            <v>-3518.34</v>
          </cell>
        </row>
        <row r="240">
          <cell r="H240" t="str">
            <v>110C</v>
          </cell>
          <cell r="I240" t="str">
            <v>COMISION</v>
          </cell>
          <cell r="Q240">
            <v>-53036.97</v>
          </cell>
          <cell r="S240">
            <v>-103830.32</v>
          </cell>
          <cell r="U240">
            <v>-241226.68</v>
          </cell>
          <cell r="W240">
            <v>-397100.3</v>
          </cell>
          <cell r="Y240">
            <v>-510595.75</v>
          </cell>
          <cell r="AA240">
            <v>-510502.67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</row>
        <row r="241">
          <cell r="H241" t="str">
            <v>110.1C</v>
          </cell>
          <cell r="I241" t="str">
            <v>COMISION</v>
          </cell>
          <cell r="Q241">
            <v>-578029.12</v>
          </cell>
          <cell r="S241">
            <v>-1164844.1200000001</v>
          </cell>
          <cell r="U241">
            <v>-1776116.28</v>
          </cell>
          <cell r="W241">
            <v>-2362753.88</v>
          </cell>
          <cell r="Y241">
            <v>-2911800.28</v>
          </cell>
          <cell r="AA241">
            <v>-3444515.41</v>
          </cell>
          <cell r="AB241">
            <v>487494.95</v>
          </cell>
          <cell r="AC241">
            <v>-467275.15</v>
          </cell>
          <cell r="AD241">
            <v>-533181.19999999995</v>
          </cell>
          <cell r="AE241">
            <v>-1117104.29</v>
          </cell>
        </row>
        <row r="242">
          <cell r="H242" t="str">
            <v>110C</v>
          </cell>
          <cell r="I242" t="str">
            <v>MARGEN</v>
          </cell>
          <cell r="Q242">
            <v>-157846.14000000001</v>
          </cell>
          <cell r="S242">
            <v>-195736.99</v>
          </cell>
          <cell r="U242">
            <v>-361146.96</v>
          </cell>
          <cell r="W242">
            <v>-620371.49</v>
          </cell>
          <cell r="Y242">
            <v>-740679.98</v>
          </cell>
          <cell r="AA242">
            <v>-874007.25</v>
          </cell>
          <cell r="AB242">
            <v>-49808.7</v>
          </cell>
          <cell r="AC242">
            <v>-76052.990000000005</v>
          </cell>
          <cell r="AD242">
            <v>-91548.27</v>
          </cell>
          <cell r="AE242">
            <v>-111833.25</v>
          </cell>
        </row>
        <row r="243">
          <cell r="H243" t="str">
            <v>110C</v>
          </cell>
          <cell r="I243" t="str">
            <v>OREX</v>
          </cell>
          <cell r="Q243">
            <v>0</v>
          </cell>
          <cell r="S243">
            <v>0</v>
          </cell>
          <cell r="U243">
            <v>0</v>
          </cell>
          <cell r="W243">
            <v>0</v>
          </cell>
          <cell r="Y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H244" t="str">
            <v>110C</v>
          </cell>
          <cell r="I244" t="str">
            <v>COMISION</v>
          </cell>
          <cell r="Q244">
            <v>0</v>
          </cell>
          <cell r="S244">
            <v>-64879.29</v>
          </cell>
          <cell r="U244">
            <v>-123333.58</v>
          </cell>
          <cell r="W244">
            <v>-183903.75</v>
          </cell>
          <cell r="Y244">
            <v>-241232.99</v>
          </cell>
          <cell r="AA244">
            <v>-358212.59</v>
          </cell>
          <cell r="AB244">
            <v>-5544.85</v>
          </cell>
          <cell r="AC244">
            <v>-56789.68</v>
          </cell>
          <cell r="AD244">
            <v>-51492.29</v>
          </cell>
          <cell r="AE244">
            <v>-115629.18</v>
          </cell>
        </row>
        <row r="245">
          <cell r="H245" t="str">
            <v>110C</v>
          </cell>
          <cell r="Q245">
            <v>0</v>
          </cell>
          <cell r="S245">
            <v>0</v>
          </cell>
          <cell r="U245">
            <v>0</v>
          </cell>
          <cell r="W245">
            <v>0</v>
          </cell>
          <cell r="Y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</row>
        <row r="246">
          <cell r="H246" t="str">
            <v>110C</v>
          </cell>
          <cell r="Q246">
            <v>0</v>
          </cell>
          <cell r="S246">
            <v>0</v>
          </cell>
          <cell r="U246">
            <v>0</v>
          </cell>
          <cell r="W246">
            <v>0</v>
          </cell>
          <cell r="Y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</row>
        <row r="247">
          <cell r="H247" t="str">
            <v>110C</v>
          </cell>
          <cell r="Q247">
            <v>0</v>
          </cell>
          <cell r="S247">
            <v>0</v>
          </cell>
          <cell r="U247">
            <v>0</v>
          </cell>
          <cell r="W247">
            <v>0</v>
          </cell>
          <cell r="Y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</row>
        <row r="248">
          <cell r="H248" t="str">
            <v>80C</v>
          </cell>
          <cell r="I248" t="str">
            <v>MARGEN</v>
          </cell>
          <cell r="Q248">
            <v>0</v>
          </cell>
          <cell r="S248">
            <v>-4</v>
          </cell>
          <cell r="U248">
            <v>-3</v>
          </cell>
          <cell r="W248">
            <v>-3</v>
          </cell>
          <cell r="Y248">
            <v>-3</v>
          </cell>
          <cell r="AA248">
            <v>-3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</row>
        <row r="249">
          <cell r="H249" t="str">
            <v>110C</v>
          </cell>
          <cell r="I249" t="str">
            <v>MARGEN</v>
          </cell>
          <cell r="Q249">
            <v>0</v>
          </cell>
          <cell r="S249">
            <v>0</v>
          </cell>
          <cell r="U249">
            <v>-26511.01</v>
          </cell>
          <cell r="W249">
            <v>-105827.78</v>
          </cell>
          <cell r="Y249">
            <v>-35036.06</v>
          </cell>
          <cell r="AA249">
            <v>-62121.97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</row>
        <row r="250">
          <cell r="H250" t="str">
            <v>110C</v>
          </cell>
          <cell r="I250" t="str">
            <v>OREX</v>
          </cell>
          <cell r="Q250">
            <v>-7058.76</v>
          </cell>
          <cell r="S250">
            <v>-13549.84</v>
          </cell>
          <cell r="U250">
            <v>-20267.7</v>
          </cell>
          <cell r="W250">
            <v>-25879.54</v>
          </cell>
          <cell r="Y250">
            <v>-31382.15</v>
          </cell>
          <cell r="AA250">
            <v>-36872.15</v>
          </cell>
          <cell r="AB250">
            <v>-185.88</v>
          </cell>
          <cell r="AC250">
            <v>-5762.2</v>
          </cell>
          <cell r="AD250">
            <v>-6278.33</v>
          </cell>
          <cell r="AE250">
            <v>-11095.52</v>
          </cell>
        </row>
        <row r="251">
          <cell r="H251" t="str">
            <v>110.1C</v>
          </cell>
          <cell r="I251" t="str">
            <v>COMISION</v>
          </cell>
          <cell r="Q251">
            <v>-46372.160000000003</v>
          </cell>
          <cell r="S251">
            <v>-89921.54</v>
          </cell>
          <cell r="U251">
            <v>-153070.82</v>
          </cell>
          <cell r="W251">
            <v>-207375.22</v>
          </cell>
          <cell r="Y251">
            <v>-236933.14</v>
          </cell>
          <cell r="AA251">
            <v>-271019.14</v>
          </cell>
          <cell r="AB251">
            <v>30867.79</v>
          </cell>
          <cell r="AC251">
            <v>-33254.69</v>
          </cell>
          <cell r="AD251">
            <v>-39732.400000000001</v>
          </cell>
          <cell r="AE251">
            <v>-100191.03999999999</v>
          </cell>
        </row>
        <row r="252">
          <cell r="H252" t="str">
            <v>110C1</v>
          </cell>
          <cell r="I252" t="str">
            <v>OREX</v>
          </cell>
          <cell r="Q252">
            <v>-1334378.31</v>
          </cell>
          <cell r="S252">
            <v>-1334378.31</v>
          </cell>
          <cell r="U252">
            <v>-1334378.31</v>
          </cell>
          <cell r="W252">
            <v>-1334378.31</v>
          </cell>
          <cell r="Y252">
            <v>-1334378.31</v>
          </cell>
          <cell r="AA252">
            <v>-1334378.31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</row>
        <row r="253">
          <cell r="H253" t="str">
            <v>110.1C</v>
          </cell>
          <cell r="I253" t="str">
            <v>COMISION</v>
          </cell>
          <cell r="Q253">
            <v>-13044.8</v>
          </cell>
          <cell r="S253">
            <v>-32296.81</v>
          </cell>
          <cell r="U253">
            <v>-59429.56</v>
          </cell>
          <cell r="W253">
            <v>-89057.52</v>
          </cell>
          <cell r="Y253">
            <v>-105142.18</v>
          </cell>
          <cell r="AA253">
            <v>-120888.43</v>
          </cell>
          <cell r="AB253">
            <v>32005.24</v>
          </cell>
          <cell r="AC253">
            <v>-9562.0499999999993</v>
          </cell>
          <cell r="AD253">
            <v>-10696.21</v>
          </cell>
          <cell r="AE253">
            <v>-21281.68</v>
          </cell>
        </row>
        <row r="254">
          <cell r="H254" t="str">
            <v>220.1C</v>
          </cell>
          <cell r="I254" t="str">
            <v>MARGEN_</v>
          </cell>
          <cell r="Q254">
            <v>0</v>
          </cell>
          <cell r="S254">
            <v>0</v>
          </cell>
          <cell r="U254">
            <v>0</v>
          </cell>
          <cell r="W254">
            <v>-491374.07</v>
          </cell>
          <cell r="Y254">
            <v>-2278850.5</v>
          </cell>
          <cell r="AA254">
            <v>-2894335.68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</row>
        <row r="255">
          <cell r="H255" t="str">
            <v>110C</v>
          </cell>
          <cell r="I255" t="str">
            <v>OREX</v>
          </cell>
          <cell r="Q255">
            <v>0</v>
          </cell>
          <cell r="S255">
            <v>0</v>
          </cell>
          <cell r="U255">
            <v>0</v>
          </cell>
          <cell r="W255">
            <v>-3040</v>
          </cell>
          <cell r="Y255">
            <v>-3040</v>
          </cell>
          <cell r="AA255">
            <v>-3040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</row>
        <row r="256">
          <cell r="H256" t="str">
            <v>220C</v>
          </cell>
          <cell r="Q256">
            <v>0</v>
          </cell>
          <cell r="S256">
            <v>0</v>
          </cell>
          <cell r="U256">
            <v>0</v>
          </cell>
          <cell r="W256">
            <v>0</v>
          </cell>
          <cell r="Y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</row>
        <row r="257">
          <cell r="Q257">
            <v>65867565.770000003</v>
          </cell>
          <cell r="S257">
            <v>69996449.270000011</v>
          </cell>
          <cell r="U257">
            <v>73166407.060000002</v>
          </cell>
          <cell r="W257">
            <v>76126075.579999998</v>
          </cell>
          <cell r="Y257">
            <v>77361497.370000005</v>
          </cell>
          <cell r="AA257">
            <v>79290109.659999996</v>
          </cell>
          <cell r="AB257">
            <v>79347386.270000011</v>
          </cell>
          <cell r="AC257">
            <v>81065684.459999993</v>
          </cell>
          <cell r="AD257">
            <v>81177030.849999994</v>
          </cell>
          <cell r="AE257">
            <v>82216263.840000004</v>
          </cell>
        </row>
        <row r="258">
          <cell r="Q258">
            <v>0</v>
          </cell>
          <cell r="S258">
            <v>0</v>
          </cell>
          <cell r="U258">
            <v>0</v>
          </cell>
          <cell r="W258">
            <v>0</v>
          </cell>
          <cell r="Y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</row>
        <row r="259">
          <cell r="Q259">
            <v>161613290.04000002</v>
          </cell>
          <cell r="S259">
            <v>156329049.89000002</v>
          </cell>
          <cell r="U259">
            <v>155482214.41</v>
          </cell>
          <cell r="W259">
            <v>154281083.45000002</v>
          </cell>
          <cell r="Y259">
            <v>150538020.50999999</v>
          </cell>
          <cell r="AA259">
            <v>154993575.84999999</v>
          </cell>
          <cell r="AB259">
            <v>124759849.17</v>
          </cell>
          <cell r="AC259">
            <v>147709504.13999999</v>
          </cell>
          <cell r="AD259">
            <v>128805784.23</v>
          </cell>
          <cell r="AE259">
            <v>149317070.56</v>
          </cell>
        </row>
        <row r="260">
          <cell r="H260" t="str">
            <v>110.4C</v>
          </cell>
          <cell r="I260" t="str">
            <v>PDD</v>
          </cell>
          <cell r="Q260">
            <v>-151714.75</v>
          </cell>
          <cell r="S260">
            <v>-328711.55</v>
          </cell>
          <cell r="U260">
            <v>0</v>
          </cell>
          <cell r="W260">
            <v>0</v>
          </cell>
          <cell r="Y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1991">
          <cell r="Q1991">
            <v>0</v>
          </cell>
          <cell r="S1991">
            <v>0</v>
          </cell>
          <cell r="U1991">
            <v>0</v>
          </cell>
          <cell r="W1991">
            <v>0</v>
          </cell>
          <cell r="Y1991">
            <v>0</v>
          </cell>
          <cell r="AA1991">
            <v>0</v>
          </cell>
          <cell r="AB1991">
            <v>-64153686.490000054</v>
          </cell>
          <cell r="AC1991">
            <v>0</v>
          </cell>
          <cell r="AD1991">
            <v>-61424740.899999842</v>
          </cell>
          <cell r="AE1991">
            <v>2.384185791015625E-7</v>
          </cell>
        </row>
        <row r="1992">
          <cell r="Q1992">
            <v>0</v>
          </cell>
          <cell r="S1992">
            <v>0</v>
          </cell>
          <cell r="U1992">
            <v>0</v>
          </cell>
          <cell r="W1992">
            <v>0</v>
          </cell>
          <cell r="Y1992">
            <v>0</v>
          </cell>
          <cell r="AA1992">
            <v>0</v>
          </cell>
          <cell r="AC1992">
            <v>0</v>
          </cell>
          <cell r="AE1992">
            <v>0</v>
          </cell>
        </row>
        <row r="1993">
          <cell r="H1993" t="str">
            <v>x</v>
          </cell>
          <cell r="I1993" t="str">
            <v>x</v>
          </cell>
          <cell r="Q1993">
            <v>527200.28000000294</v>
          </cell>
          <cell r="S1993">
            <v>2344661.5300000068</v>
          </cell>
          <cell r="U1993">
            <v>-149183.02000001771</v>
          </cell>
          <cell r="W1993">
            <v>252214.84000001824</v>
          </cell>
          <cell r="Y1993">
            <v>314058.26999999001</v>
          </cell>
          <cell r="AA1993">
            <v>313828.68999999529</v>
          </cell>
          <cell r="AC1993">
            <v>548686.95000000135</v>
          </cell>
          <cell r="AE1993">
            <v>1725292.2199999976</v>
          </cell>
        </row>
        <row r="1998">
          <cell r="Q1998">
            <v>8.9406967163085938E-8</v>
          </cell>
          <cell r="S1998">
            <v>-1.7869751900434494E-8</v>
          </cell>
          <cell r="U1998">
            <v>-5.9604644775390625E-8</v>
          </cell>
          <cell r="W1998">
            <v>8.9406967163085938E-8</v>
          </cell>
          <cell r="Y1998">
            <v>1.7881393432617188E-7</v>
          </cell>
          <cell r="AA1998">
            <v>-5.9604644775390625E-8</v>
          </cell>
          <cell r="AB1998">
            <v>-64153686.489999995</v>
          </cell>
          <cell r="AC1998">
            <v>5.9604644775390625E-8</v>
          </cell>
          <cell r="AD1998">
            <v>-61424740.899999842</v>
          </cell>
          <cell r="AE1998">
            <v>1.1920928955078125E-7</v>
          </cell>
        </row>
        <row r="1999">
          <cell r="Q1999">
            <v>0</v>
          </cell>
          <cell r="S1999">
            <v>0</v>
          </cell>
          <cell r="U1999">
            <v>0</v>
          </cell>
          <cell r="W1999">
            <v>0</v>
          </cell>
          <cell r="Y1999">
            <v>0</v>
          </cell>
          <cell r="AA1999">
            <v>0</v>
          </cell>
          <cell r="AC1999">
            <v>0</v>
          </cell>
          <cell r="AE1999">
            <v>0</v>
          </cell>
        </row>
        <row r="2000">
          <cell r="H2000" t="str">
            <v>x</v>
          </cell>
          <cell r="I2000" t="str">
            <v>x</v>
          </cell>
          <cell r="Q2000">
            <v>527200.28000000282</v>
          </cell>
          <cell r="S2000">
            <v>2344661.5300000063</v>
          </cell>
          <cell r="U2000">
            <v>-149183.02000001748</v>
          </cell>
          <cell r="W2000">
            <v>252214.84000001824</v>
          </cell>
          <cell r="Y2000">
            <v>314058.26999999001</v>
          </cell>
          <cell r="AA2000">
            <v>313828.68999999529</v>
          </cell>
          <cell r="AC2000">
            <v>548686.95000000135</v>
          </cell>
          <cell r="AE2000">
            <v>1725292.2199999976</v>
          </cell>
        </row>
        <row r="3994">
          <cell r="Y3994">
            <v>-3447375.58</v>
          </cell>
        </row>
        <row r="3996">
          <cell r="Y3996">
            <v>-3447378</v>
          </cell>
        </row>
        <row r="3997">
          <cell r="Y3997">
            <v>-2.4199999999254942</v>
          </cell>
        </row>
        <row r="3999">
          <cell r="AC3999" t="str">
            <v xml:space="preserve"> </v>
          </cell>
        </row>
        <row r="4001">
          <cell r="Y4001">
            <v>-1530523.1799999997</v>
          </cell>
        </row>
        <row r="4003">
          <cell r="Y4003">
            <v>-3447378</v>
          </cell>
        </row>
        <row r="4004">
          <cell r="Y4004">
            <v>-1916854.8200000003</v>
          </cell>
        </row>
        <row r="4006">
          <cell r="AC4006" t="str">
            <v xml:space="preserve"> </v>
          </cell>
        </row>
      </sheetData>
      <sheetData sheetId="2"/>
      <sheetData sheetId="3" refreshError="1">
        <row r="1">
          <cell r="E1">
            <v>7</v>
          </cell>
        </row>
      </sheetData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ntab."/>
      <sheetName val="bkdorig"/>
      <sheetName val="bkd_an1"/>
      <sheetName val="bkd_an2"/>
      <sheetName val="bkd_an3"/>
      <sheetName val="bkd_an4"/>
      <sheetName val="bkd_an5"/>
      <sheetName val="synth"/>
      <sheetName val="VENCOS97"/>
      <sheetName val="A8DV4"/>
      <sheetName val="A8TU1"/>
      <sheetName val="A8TU3"/>
      <sheetName val="AsproBil3DV"/>
      <sheetName val="AsproBil3TU1"/>
      <sheetName val="PROPOSITIONS CHARGE "/>
      <sheetName val="Bilanemploi"/>
      <sheetName val="Bilanressource"/>
      <sheetName val="CRcharge"/>
      <sheetName val="CRcoutrisque"/>
      <sheetName val="CRdepexploit"/>
      <sheetName val="CRfraisacquisition"/>
      <sheetName val="CRFraisFinanciers"/>
      <sheetName val="CRIfrsDetail"/>
      <sheetName val="CRIfrsReseau"/>
      <sheetName val="CRmargenetteetservice"/>
      <sheetName val="CRproduit"/>
      <sheetName val="TAB REG"/>
      <sheetName val="Plan3"/>
      <sheetName val="Elysée"/>
      <sheetName val="DAIF CYC"/>
      <sheetName val="Chiffrage(total feuil.)"/>
      <sheetName val="Chiffrage (307)"/>
      <sheetName val="Chiffrage (406)"/>
      <sheetName val="PARC"/>
      <sheetName val="Taux_MO_2004"/>
      <sheetName val="paramPCA"/>
      <sheetName val="GRÁFICO"/>
      <sheetName val="Macro2"/>
      <sheetName val="BUDNUE"/>
      <sheetName val="PARAMETRES"/>
      <sheetName val="Paramètres"/>
      <sheetName val="Achats"/>
      <sheetName val="Sal Sum"/>
      <sheetName val="BFR"/>
      <sheetName val="page1 (f)"/>
      <sheetName val="DEXC"/>
      <sheetName val="CP -1"/>
      <sheetName val="ALLEMAGNE"/>
      <sheetName val="Macro1"/>
      <sheetName val="1. Synthèse KPI et Comm Externe"/>
      <sheetName val="PRC-TV (0)"/>
      <sheetName val="ARGIMMAT"/>
      <sheetName val="DE"/>
      <sheetName val="Critère"/>
      <sheetName val="Lis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Var_BSB"/>
      <sheetName val="SVar_BSB"/>
      <sheetName val="RVar_BSB"/>
      <sheetName val="CascVar_BSB"/>
      <sheetName val="PVarPF_BSB"/>
      <sheetName val="SVarPF_BSB"/>
      <sheetName val="RVarPF_BSB"/>
      <sheetName val="CascVarPF_BSB"/>
      <sheetName val="PVarPJ_BSB"/>
      <sheetName val="SVarPJ_BSB"/>
      <sheetName val="RVarPJ_BSB"/>
      <sheetName val="CascVarPJ_BSB"/>
      <sheetName val="PCorpBSB"/>
      <sheetName val="SCorpBSB"/>
      <sheetName val="RCorpBSB"/>
      <sheetName val="CascCorporate_BSB"/>
      <sheetName val="PLCorBSB "/>
      <sheetName val="SLCorBSB "/>
      <sheetName val="RLCorBSB"/>
      <sheetName val="CascLCor_BSB"/>
      <sheetName val="Ajustes"/>
      <sheetName val="AjustesNM"/>
      <sheetName val="VarBSB"/>
      <sheetName val="PartBSB"/>
      <sheetName val="PymesBSB"/>
      <sheetName val="CorpBSB"/>
      <sheetName val="LCorBSB"/>
      <sheetName val="TotalSegmentos"/>
      <sheetName val="Seguros"/>
      <sheetName val="CascAtacadoGrupo"/>
      <sheetName val="CascCorp"/>
      <sheetName val="CascLCorpGrupo"/>
      <sheetName val="CascLCorp"/>
      <sheetName val="CascLCorpBanespa"/>
      <sheetName val="Com1102"/>
      <sheetName val="RTPart"/>
      <sheetName val="RTPymes"/>
      <sheetName val="RTCor"/>
      <sheetName val="RTLCor"/>
      <sheetName val="Tarifas"/>
      <sheetName val="Direto"/>
      <sheetName val="Indireto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5">
          <cell r="D5" t="str">
            <v>Business Plan 2002</v>
          </cell>
          <cell r="P5" t="str">
            <v>Produção : Saldo Médio</v>
          </cell>
          <cell r="AB5" t="str">
            <v>Segto : Varejo</v>
          </cell>
        </row>
        <row r="7">
          <cell r="D7" t="str">
            <v>Valores em R$ Mil</v>
          </cell>
        </row>
        <row r="9">
          <cell r="D9" t="str">
            <v>Itens / Período</v>
          </cell>
          <cell r="P9" t="str">
            <v>Real</v>
          </cell>
        </row>
        <row r="10">
          <cell r="P10" t="str">
            <v>Dez/01</v>
          </cell>
          <cell r="Q10" t="str">
            <v>Jan/02</v>
          </cell>
          <cell r="R10" t="str">
            <v>Fev/02</v>
          </cell>
          <cell r="S10" t="str">
            <v>Mar/02</v>
          </cell>
          <cell r="T10" t="str">
            <v>Abr/02</v>
          </cell>
          <cell r="U10" t="str">
            <v>Mai/02</v>
          </cell>
          <cell r="V10" t="str">
            <v>Jun/02</v>
          </cell>
          <cell r="W10" t="str">
            <v>Jul/02</v>
          </cell>
          <cell r="X10" t="str">
            <v>Ago/02</v>
          </cell>
          <cell r="Y10" t="str">
            <v>Set/02</v>
          </cell>
          <cell r="Z10" t="str">
            <v>Out/02</v>
          </cell>
          <cell r="AA10" t="str">
            <v>Nov/02</v>
          </cell>
          <cell r="AB10" t="str">
            <v>Dez/02</v>
          </cell>
        </row>
        <row r="11">
          <cell r="D11" t="str">
            <v>Saldos Médios</v>
          </cell>
        </row>
        <row r="12">
          <cell r="C12">
            <v>10</v>
          </cell>
          <cell r="D12" t="str">
            <v>Capital de Giro</v>
          </cell>
          <cell r="P12">
            <v>14502.698329999994</v>
          </cell>
          <cell r="Q12">
            <v>15312.815708082286</v>
          </cell>
          <cell r="R12">
            <v>16239.833988688886</v>
          </cell>
          <cell r="S12">
            <v>17908.853069999994</v>
          </cell>
          <cell r="T12">
            <v>17956.31070000002</v>
          </cell>
          <cell r="U12">
            <v>19201.854860000014</v>
          </cell>
          <cell r="V12">
            <v>21250.188839999984</v>
          </cell>
          <cell r="W12">
            <v>22897.315379999989</v>
          </cell>
          <cell r="X12">
            <v>22797.726040000009</v>
          </cell>
          <cell r="Y12">
            <v>25131.78300000001</v>
          </cell>
          <cell r="Z12">
            <v>30729.675270000025</v>
          </cell>
          <cell r="AA12">
            <v>35050.734389999991</v>
          </cell>
          <cell r="AB12">
            <v>39769.616000000002</v>
          </cell>
        </row>
        <row r="13">
          <cell r="C13">
            <v>11</v>
          </cell>
          <cell r="D13" t="str">
            <v>Adiantamento a Depositante</v>
          </cell>
          <cell r="P13">
            <v>7248.3297900000007</v>
          </cell>
          <cell r="Q13">
            <v>7418.5564184333198</v>
          </cell>
          <cell r="R13">
            <v>6803.7539358716676</v>
          </cell>
          <cell r="S13">
            <v>6318.109510000002</v>
          </cell>
          <cell r="T13">
            <v>6444.7879799999992</v>
          </cell>
          <cell r="U13">
            <v>5508.2173500000017</v>
          </cell>
          <cell r="V13">
            <v>4673.961580000001</v>
          </cell>
          <cell r="W13">
            <v>4519.3901999999998</v>
          </cell>
          <cell r="X13">
            <v>4302.5399400000024</v>
          </cell>
          <cell r="Y13">
            <v>4635.9469900000022</v>
          </cell>
          <cell r="Z13">
            <v>4356.0352300000004</v>
          </cell>
          <cell r="AA13">
            <v>4321.5365600000014</v>
          </cell>
          <cell r="AB13">
            <v>4467.0730000000003</v>
          </cell>
        </row>
        <row r="14">
          <cell r="C14">
            <v>12</v>
          </cell>
          <cell r="D14" t="str">
            <v>Conta Garantida</v>
          </cell>
          <cell r="P14">
            <v>54283.60775999997</v>
          </cell>
          <cell r="Q14">
            <v>54210.230495649717</v>
          </cell>
          <cell r="R14">
            <v>54408.552026323974</v>
          </cell>
          <cell r="S14">
            <v>53417.626309999971</v>
          </cell>
          <cell r="T14">
            <v>57018.840970000005</v>
          </cell>
          <cell r="U14">
            <v>64119.297519999964</v>
          </cell>
          <cell r="V14">
            <v>69340.423759999976</v>
          </cell>
          <cell r="W14">
            <v>74679.313839999988</v>
          </cell>
          <cell r="X14">
            <v>75084.144610000047</v>
          </cell>
          <cell r="Y14">
            <v>81699.443660000048</v>
          </cell>
          <cell r="Z14">
            <v>89870.916929999934</v>
          </cell>
          <cell r="AA14">
            <v>92657.599359999964</v>
          </cell>
          <cell r="AB14">
            <v>97570.718999999983</v>
          </cell>
        </row>
        <row r="15">
          <cell r="C15">
            <v>13</v>
          </cell>
          <cell r="D15" t="str">
            <v>Desconto de Títulos</v>
          </cell>
          <cell r="P15">
            <v>41087.857399999979</v>
          </cell>
          <cell r="Q15">
            <v>35045.333996444941</v>
          </cell>
          <cell r="R15">
            <v>33032.567578313872</v>
          </cell>
          <cell r="S15">
            <v>30775.077579999979</v>
          </cell>
          <cell r="T15">
            <v>32142.022470000011</v>
          </cell>
          <cell r="U15">
            <v>34846.478349999961</v>
          </cell>
          <cell r="V15">
            <v>37259.244010000024</v>
          </cell>
          <cell r="W15">
            <v>40782.064299999991</v>
          </cell>
          <cell r="X15">
            <v>43600.037360000017</v>
          </cell>
          <cell r="Y15">
            <v>45253.127579999993</v>
          </cell>
          <cell r="Z15">
            <v>48111.780529999982</v>
          </cell>
          <cell r="AA15">
            <v>49588.57799000002</v>
          </cell>
          <cell r="AB15">
            <v>50178.065999999999</v>
          </cell>
        </row>
        <row r="16">
          <cell r="D16" t="str">
            <v>Interbancário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D17" t="str">
            <v>Commercial Papers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14</v>
          </cell>
          <cell r="D18" t="str">
            <v>Cheque Especial</v>
          </cell>
          <cell r="P18">
            <v>166677.17083895206</v>
          </cell>
          <cell r="Q18">
            <v>161300.00951200724</v>
          </cell>
          <cell r="R18">
            <v>158652.8794747889</v>
          </cell>
          <cell r="S18">
            <v>152259.28677000001</v>
          </cell>
          <cell r="T18">
            <v>151526.54337999987</v>
          </cell>
          <cell r="U18">
            <v>144936.02281999998</v>
          </cell>
          <cell r="V18">
            <v>142734.73639000001</v>
          </cell>
          <cell r="W18">
            <v>148548.75555999987</v>
          </cell>
          <cell r="X18">
            <v>157021.31590999992</v>
          </cell>
          <cell r="Y18">
            <v>163708.43775999997</v>
          </cell>
          <cell r="Z18">
            <v>168195.34779000003</v>
          </cell>
          <cell r="AA18">
            <v>174067.54500999989</v>
          </cell>
          <cell r="AB18">
            <v>166305.93700000001</v>
          </cell>
        </row>
        <row r="19">
          <cell r="C19">
            <v>15</v>
          </cell>
          <cell r="D19" t="str">
            <v>Cheque Empresa</v>
          </cell>
          <cell r="P19">
            <v>97028.595031780656</v>
          </cell>
          <cell r="Q19">
            <v>94511.695166490972</v>
          </cell>
          <cell r="R19">
            <v>92528.249896675348</v>
          </cell>
          <cell r="S19">
            <v>88974.800190000053</v>
          </cell>
          <cell r="T19">
            <v>85223.560189999931</v>
          </cell>
          <cell r="U19">
            <v>79832.710169999977</v>
          </cell>
          <cell r="V19">
            <v>76336.47838000003</v>
          </cell>
          <cell r="W19">
            <v>73278.06245000007</v>
          </cell>
          <cell r="X19">
            <v>69967.10226</v>
          </cell>
          <cell r="Y19">
            <v>68409.588930000013</v>
          </cell>
          <cell r="Z19">
            <v>67388.898879999993</v>
          </cell>
          <cell r="AA19">
            <v>66898.944219999947</v>
          </cell>
          <cell r="AB19">
            <v>71528.968999999997</v>
          </cell>
        </row>
        <row r="20">
          <cell r="C20">
            <v>16</v>
          </cell>
          <cell r="D20" t="str">
            <v>Crédito Pessoal</v>
          </cell>
          <cell r="P20">
            <v>72709.368369999967</v>
          </cell>
          <cell r="Q20">
            <v>69012.971977282024</v>
          </cell>
          <cell r="R20">
            <v>68199.982669041492</v>
          </cell>
          <cell r="S20">
            <v>67297.347009999998</v>
          </cell>
          <cell r="T20">
            <v>67539.265419999982</v>
          </cell>
          <cell r="U20">
            <v>73240.857070000027</v>
          </cell>
          <cell r="V20">
            <v>82773.339500000002</v>
          </cell>
          <cell r="W20">
            <v>89144.844939999952</v>
          </cell>
          <cell r="X20">
            <v>97547.184620000058</v>
          </cell>
          <cell r="Y20">
            <v>104332.36735999984</v>
          </cell>
          <cell r="Z20">
            <v>110380.10967999986</v>
          </cell>
          <cell r="AA20">
            <v>115200.97674999999</v>
          </cell>
          <cell r="AB20">
            <v>117566.49799999999</v>
          </cell>
        </row>
        <row r="21">
          <cell r="C21">
            <v>17</v>
          </cell>
          <cell r="D21" t="str">
            <v>Crédito Pessoal Convênio</v>
          </cell>
          <cell r="P21">
            <v>51962.817959999978</v>
          </cell>
          <cell r="Q21">
            <v>48490.104657093994</v>
          </cell>
          <cell r="R21">
            <v>45471.447655146942</v>
          </cell>
          <cell r="S21">
            <v>43267.399810000003</v>
          </cell>
          <cell r="T21">
            <v>40943.394090000002</v>
          </cell>
          <cell r="U21">
            <v>38509</v>
          </cell>
          <cell r="V21">
            <v>36428.041340000018</v>
          </cell>
          <cell r="W21">
            <v>36102.302909999991</v>
          </cell>
          <cell r="X21">
            <v>38067.502310000003</v>
          </cell>
          <cell r="Y21">
            <v>39168.814480000008</v>
          </cell>
          <cell r="Z21">
            <v>41133.025940000007</v>
          </cell>
          <cell r="AA21">
            <v>43396.209759999998</v>
          </cell>
          <cell r="AB21">
            <v>47170.97</v>
          </cell>
        </row>
        <row r="22">
          <cell r="C22">
            <v>18</v>
          </cell>
          <cell r="D22" t="str">
            <v>Crédito Especial</v>
          </cell>
          <cell r="P22">
            <v>30621.755309999997</v>
          </cell>
          <cell r="Q22">
            <v>31686.846873809118</v>
          </cell>
          <cell r="R22">
            <v>31887.353450164315</v>
          </cell>
          <cell r="S22">
            <v>31638.045490000004</v>
          </cell>
          <cell r="T22">
            <v>31245.134179999997</v>
          </cell>
          <cell r="U22">
            <v>30051.49063</v>
          </cell>
          <cell r="V22">
            <v>28563.685410000013</v>
          </cell>
          <cell r="W22">
            <v>27753.710430000006</v>
          </cell>
          <cell r="X22">
            <v>26351.874510000023</v>
          </cell>
          <cell r="Y22">
            <v>24640.958490000005</v>
          </cell>
          <cell r="Z22">
            <v>22729.981169999995</v>
          </cell>
          <cell r="AA22">
            <v>20986.862069999996</v>
          </cell>
          <cell r="AB22">
            <v>19069</v>
          </cell>
        </row>
        <row r="23">
          <cell r="C23">
            <v>19</v>
          </cell>
          <cell r="D23" t="str">
            <v>Cheque Cash</v>
          </cell>
          <cell r="P23">
            <v>69558.12579208496</v>
          </cell>
          <cell r="Q23">
            <v>55218.515113386675</v>
          </cell>
          <cell r="R23">
            <v>48303.374170643277</v>
          </cell>
          <cell r="S23">
            <v>37874.743600000002</v>
          </cell>
          <cell r="T23">
            <v>37086.519830000019</v>
          </cell>
          <cell r="U23">
            <v>40710.758680000014</v>
          </cell>
          <cell r="V23">
            <v>45152.727459999995</v>
          </cell>
          <cell r="W23">
            <v>47290.213049999984</v>
          </cell>
          <cell r="X23">
            <v>49654.474090000047</v>
          </cell>
          <cell r="Y23">
            <v>50892.78825000002</v>
          </cell>
          <cell r="Z23">
            <v>51853.193849999974</v>
          </cell>
          <cell r="AA23">
            <v>54358.972589999998</v>
          </cell>
          <cell r="AB23">
            <v>55325.018999999993</v>
          </cell>
        </row>
        <row r="24">
          <cell r="C24">
            <v>20</v>
          </cell>
          <cell r="D24" t="str">
            <v>Crédito Rural</v>
          </cell>
          <cell r="P24">
            <v>88913.862380415914</v>
          </cell>
          <cell r="Q24">
            <v>89948.209743022919</v>
          </cell>
          <cell r="R24">
            <v>86983.088149121293</v>
          </cell>
          <cell r="S24">
            <v>85098.702980000016</v>
          </cell>
          <cell r="T24">
            <v>79834.522100000046</v>
          </cell>
          <cell r="U24">
            <v>76903.053689999986</v>
          </cell>
          <cell r="V24">
            <v>74171.458439999973</v>
          </cell>
          <cell r="W24">
            <v>70512.059859999965</v>
          </cell>
          <cell r="X24">
            <v>68277.910279999996</v>
          </cell>
          <cell r="Y24">
            <v>67093.10315000001</v>
          </cell>
          <cell r="Z24">
            <v>71662.464329999973</v>
          </cell>
          <cell r="AA24">
            <v>77878.759469999961</v>
          </cell>
          <cell r="AB24">
            <v>86540.853999999992</v>
          </cell>
        </row>
        <row r="25">
          <cell r="D25" t="str">
            <v>Cartão - Financiamentos</v>
          </cell>
          <cell r="P25">
            <v>217942.65299999999</v>
          </cell>
          <cell r="Q25">
            <v>86907</v>
          </cell>
          <cell r="R25">
            <v>90513</v>
          </cell>
          <cell r="S25">
            <v>88255</v>
          </cell>
          <cell r="T25">
            <v>82335.452000000005</v>
          </cell>
          <cell r="U25">
            <v>74288.686000000002</v>
          </cell>
          <cell r="V25">
            <v>72558.494999999995</v>
          </cell>
          <cell r="W25">
            <v>67819.221000000005</v>
          </cell>
          <cell r="X25">
            <v>66877.188999999998</v>
          </cell>
          <cell r="Y25">
            <v>71935.964000000007</v>
          </cell>
          <cell r="Z25">
            <v>65140.714</v>
          </cell>
          <cell r="AA25">
            <v>67915</v>
          </cell>
          <cell r="AB25">
            <v>67644</v>
          </cell>
        </row>
        <row r="26">
          <cell r="C26">
            <v>21</v>
          </cell>
          <cell r="D26" t="str">
            <v>Leasing / CDC</v>
          </cell>
          <cell r="P26">
            <v>422817.03176873177</v>
          </cell>
          <cell r="Q26">
            <v>409568.6786368601</v>
          </cell>
          <cell r="R26">
            <v>402204.31737823039</v>
          </cell>
          <cell r="S26">
            <v>394641.77811999992</v>
          </cell>
          <cell r="T26">
            <v>390633.27188000036</v>
          </cell>
          <cell r="U26">
            <v>388708.91682000016</v>
          </cell>
          <cell r="V26">
            <v>388207</v>
          </cell>
          <cell r="W26">
            <v>379945.94094999996</v>
          </cell>
          <cell r="X26">
            <v>373632.75766000018</v>
          </cell>
          <cell r="Y26">
            <v>370234.08614999993</v>
          </cell>
          <cell r="Z26">
            <v>371458.90587000002</v>
          </cell>
          <cell r="AA26">
            <v>363704.37300000002</v>
          </cell>
          <cell r="AB26">
            <v>355784.30700000003</v>
          </cell>
        </row>
        <row r="27">
          <cell r="C27">
            <v>22</v>
          </cell>
          <cell r="D27" t="str">
            <v>Financiamento de Veículos</v>
          </cell>
          <cell r="P27">
            <v>535515.99423694611</v>
          </cell>
          <cell r="Q27">
            <v>541860</v>
          </cell>
          <cell r="R27">
            <v>547056.95977637765</v>
          </cell>
          <cell r="S27">
            <v>548586.81283000007</v>
          </cell>
          <cell r="T27">
            <v>552139.88698000007</v>
          </cell>
          <cell r="U27">
            <v>554432</v>
          </cell>
          <cell r="V27">
            <v>551636</v>
          </cell>
          <cell r="W27">
            <v>535038.80344000005</v>
          </cell>
          <cell r="X27">
            <v>527006</v>
          </cell>
          <cell r="Y27">
            <v>522298</v>
          </cell>
          <cell r="Z27">
            <v>526691</v>
          </cell>
          <cell r="AA27">
            <v>519167</v>
          </cell>
          <cell r="AB27">
            <v>518918.81799999997</v>
          </cell>
        </row>
        <row r="28">
          <cell r="C28">
            <v>23</v>
          </cell>
          <cell r="D28" t="str">
            <v>Crédito Imobiliário</v>
          </cell>
          <cell r="P28">
            <v>417635.40208934783</v>
          </cell>
          <cell r="Q28">
            <v>448293.76981092547</v>
          </cell>
          <cell r="R28">
            <v>447745.55258044339</v>
          </cell>
          <cell r="S28">
            <v>450050</v>
          </cell>
          <cell r="T28">
            <v>460392.45</v>
          </cell>
          <cell r="U28">
            <v>445877</v>
          </cell>
          <cell r="V28">
            <v>427211</v>
          </cell>
          <cell r="W28">
            <v>427140</v>
          </cell>
          <cell r="X28">
            <v>423498.7</v>
          </cell>
          <cell r="Y28">
            <v>422977</v>
          </cell>
          <cell r="Z28">
            <v>412980</v>
          </cell>
          <cell r="AA28">
            <v>407681</v>
          </cell>
          <cell r="AB28">
            <v>432564</v>
          </cell>
        </row>
        <row r="29">
          <cell r="C29">
            <v>24</v>
          </cell>
          <cell r="D29" t="str">
            <v>Renegociações</v>
          </cell>
          <cell r="P29">
            <v>117630.83156807907</v>
          </cell>
          <cell r="Q29">
            <v>115540.28587059677</v>
          </cell>
          <cell r="R29">
            <v>110619.93818439078</v>
          </cell>
          <cell r="S29">
            <v>104546.90056999997</v>
          </cell>
          <cell r="T29">
            <v>99043.565360000008</v>
          </cell>
          <cell r="U29">
            <v>93183.596460000015</v>
          </cell>
          <cell r="V29">
            <v>86428.244099999982</v>
          </cell>
          <cell r="W29">
            <v>82277.570869999967</v>
          </cell>
          <cell r="X29">
            <v>74610</v>
          </cell>
          <cell r="Y29">
            <v>71210.663009999989</v>
          </cell>
          <cell r="Z29">
            <v>69446.181349999999</v>
          </cell>
          <cell r="AA29">
            <v>69392.137900000031</v>
          </cell>
          <cell r="AB29">
            <v>69934.303</v>
          </cell>
        </row>
        <row r="30">
          <cell r="C30">
            <v>25</v>
          </cell>
          <cell r="D30" t="str">
            <v>Repasses BNDES</v>
          </cell>
          <cell r="P30">
            <v>29143.557832092047</v>
          </cell>
          <cell r="Q30">
            <v>29240.132745804964</v>
          </cell>
          <cell r="R30">
            <v>29186.42645573616</v>
          </cell>
          <cell r="S30">
            <v>29901.139830000007</v>
          </cell>
          <cell r="T30">
            <v>29997.514520000004</v>
          </cell>
          <cell r="U30">
            <v>29747.013559999996</v>
          </cell>
          <cell r="V30">
            <v>30290.995710000003</v>
          </cell>
          <cell r="W30">
            <v>31229.971560000002</v>
          </cell>
          <cell r="X30">
            <v>34062.908139999992</v>
          </cell>
          <cell r="Y30">
            <v>35889.5075</v>
          </cell>
          <cell r="Z30">
            <v>40116.79408</v>
          </cell>
          <cell r="AA30">
            <v>44312.216919999992</v>
          </cell>
          <cell r="AB30">
            <v>45310.579000000005</v>
          </cell>
        </row>
        <row r="31">
          <cell r="C31">
            <v>26</v>
          </cell>
          <cell r="D31" t="str">
            <v>Resolução 63/2148</v>
          </cell>
          <cell r="P31">
            <v>566.96343994140625</v>
          </cell>
          <cell r="Q31">
            <v>570.79638671875</v>
          </cell>
          <cell r="R31">
            <v>591.6639404296875</v>
          </cell>
          <cell r="S31">
            <v>556.25463999999999</v>
          </cell>
          <cell r="T31">
            <v>629.39862000000005</v>
          </cell>
          <cell r="U31">
            <v>722.29467</v>
          </cell>
          <cell r="V31">
            <v>455.26272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27</v>
          </cell>
          <cell r="D32" t="str">
            <v>Comex</v>
          </cell>
          <cell r="P32">
            <v>26717.18865</v>
          </cell>
          <cell r="Q32">
            <v>30652.855575612837</v>
          </cell>
          <cell r="R32">
            <v>33381.387000000002</v>
          </cell>
          <cell r="S32">
            <v>30795.790380000002</v>
          </cell>
          <cell r="T32">
            <v>31217.627970000001</v>
          </cell>
          <cell r="U32">
            <v>45473.590790000002</v>
          </cell>
          <cell r="V32">
            <v>48286.707000000002</v>
          </cell>
          <cell r="W32">
            <v>45608.704789999996</v>
          </cell>
          <cell r="X32">
            <v>48669.977999999996</v>
          </cell>
          <cell r="Y32">
            <v>44748.93849</v>
          </cell>
          <cell r="Z32">
            <v>106165.18401</v>
          </cell>
          <cell r="AA32">
            <v>103635.22010000001</v>
          </cell>
          <cell r="AB32">
            <v>107452.22985</v>
          </cell>
        </row>
        <row r="33">
          <cell r="D33" t="str">
            <v>Total Ativos (In Balance)</v>
          </cell>
          <cell r="P33">
            <v>2462563.8115483718</v>
          </cell>
          <cell r="Q33">
            <v>2324788.8086882224</v>
          </cell>
          <cell r="R33">
            <v>2303810.3283103881</v>
          </cell>
          <cell r="S33">
            <v>2262163.6686900002</v>
          </cell>
          <cell r="T33">
            <v>2253350.0686400002</v>
          </cell>
          <cell r="U33">
            <v>2240292.8394400002</v>
          </cell>
          <cell r="V33">
            <v>2223757.9896400003</v>
          </cell>
          <cell r="W33">
            <v>2204568.2455299995</v>
          </cell>
          <cell r="X33">
            <v>2201029.3447300009</v>
          </cell>
          <cell r="Y33">
            <v>2214260.5187999997</v>
          </cell>
          <cell r="Z33">
            <v>2298410.2089099996</v>
          </cell>
          <cell r="AA33">
            <v>2310213.66609</v>
          </cell>
          <cell r="AB33">
            <v>2353100.9578499999</v>
          </cell>
        </row>
        <row r="34">
          <cell r="C34">
            <v>29</v>
          </cell>
          <cell r="D34" t="str">
            <v>Fiança</v>
          </cell>
          <cell r="P34">
            <v>29819.757949499763</v>
          </cell>
          <cell r="Q34">
            <v>30069.340865044273</v>
          </cell>
          <cell r="R34">
            <v>29712.453215613845</v>
          </cell>
          <cell r="S34">
            <v>26610.640230000001</v>
          </cell>
          <cell r="T34">
            <v>24099.763799999997</v>
          </cell>
          <cell r="U34">
            <v>24016.875489999999</v>
          </cell>
          <cell r="V34">
            <v>23490.72363</v>
          </cell>
          <cell r="W34">
            <v>23564.084009999999</v>
          </cell>
          <cell r="X34">
            <v>22925.37095</v>
          </cell>
          <cell r="Y34">
            <v>17379.648819999999</v>
          </cell>
          <cell r="Z34">
            <v>28917.428919999995</v>
          </cell>
          <cell r="AA34">
            <v>29289.90812</v>
          </cell>
          <cell r="AB34">
            <v>29715.404000000002</v>
          </cell>
        </row>
        <row r="35">
          <cell r="D35" t="str">
            <v>Total Ativos (Off Balance)</v>
          </cell>
          <cell r="P35">
            <v>29819.757949499763</v>
          </cell>
          <cell r="Q35">
            <v>30069.340865044273</v>
          </cell>
          <cell r="R35">
            <v>29712.453215613845</v>
          </cell>
          <cell r="S35">
            <v>26610.640230000001</v>
          </cell>
          <cell r="T35">
            <v>24099.763799999997</v>
          </cell>
          <cell r="U35">
            <v>24016.875489999999</v>
          </cell>
          <cell r="V35">
            <v>23490.72363</v>
          </cell>
          <cell r="W35">
            <v>23564.084009999999</v>
          </cell>
          <cell r="X35">
            <v>22925.37095</v>
          </cell>
          <cell r="Y35">
            <v>17379.648819999999</v>
          </cell>
          <cell r="Z35">
            <v>28917.428919999995</v>
          </cell>
          <cell r="AA35">
            <v>29289.90812</v>
          </cell>
          <cell r="AB35">
            <v>29715.404000000002</v>
          </cell>
        </row>
        <row r="36">
          <cell r="D36" t="str">
            <v>Total Ativos</v>
          </cell>
          <cell r="P36">
            <v>2492383.5694978717</v>
          </cell>
          <cell r="Q36">
            <v>2354858.1495532668</v>
          </cell>
          <cell r="R36">
            <v>2333522.7815260021</v>
          </cell>
          <cell r="S36">
            <v>2288774.3089200002</v>
          </cell>
          <cell r="T36">
            <v>2277449.83244</v>
          </cell>
          <cell r="U36">
            <v>2264309.7149300002</v>
          </cell>
          <cell r="V36">
            <v>2247248.7132700002</v>
          </cell>
          <cell r="W36">
            <v>2228132.3295399994</v>
          </cell>
          <cell r="X36">
            <v>2223954.7156800008</v>
          </cell>
          <cell r="Y36">
            <v>2231640.1676199995</v>
          </cell>
          <cell r="Z36">
            <v>2327327.6378299994</v>
          </cell>
          <cell r="AA36">
            <v>2339503.5742099998</v>
          </cell>
          <cell r="AB36">
            <v>2382816.36185</v>
          </cell>
        </row>
        <row r="37">
          <cell r="C37">
            <v>37</v>
          </cell>
          <cell r="D37" t="str">
            <v>CDB</v>
          </cell>
          <cell r="P37">
            <v>882768</v>
          </cell>
          <cell r="Q37">
            <v>894578</v>
          </cell>
          <cell r="R37">
            <v>908107</v>
          </cell>
          <cell r="S37">
            <v>901120</v>
          </cell>
          <cell r="T37">
            <v>882517</v>
          </cell>
          <cell r="U37">
            <v>840741</v>
          </cell>
          <cell r="V37">
            <v>915427</v>
          </cell>
          <cell r="W37">
            <v>1110334</v>
          </cell>
          <cell r="X37">
            <v>1262819</v>
          </cell>
          <cell r="Y37">
            <v>1274430</v>
          </cell>
          <cell r="Z37">
            <v>1318986.378</v>
          </cell>
          <cell r="AA37">
            <v>1359506</v>
          </cell>
          <cell r="AB37">
            <v>1355101</v>
          </cell>
        </row>
        <row r="38">
          <cell r="C38">
            <v>38</v>
          </cell>
          <cell r="D38" t="str">
            <v>Assunção de Dívida</v>
          </cell>
          <cell r="P38">
            <v>12034</v>
          </cell>
          <cell r="Q38">
            <v>12122</v>
          </cell>
          <cell r="R38">
            <v>12474</v>
          </cell>
          <cell r="S38">
            <v>11950</v>
          </cell>
          <cell r="T38">
            <v>11623</v>
          </cell>
          <cell r="U38">
            <v>11916</v>
          </cell>
          <cell r="V38">
            <v>15711</v>
          </cell>
          <cell r="W38">
            <v>18751</v>
          </cell>
          <cell r="X38">
            <v>20262</v>
          </cell>
          <cell r="Y38">
            <v>21431</v>
          </cell>
          <cell r="Z38">
            <v>1457</v>
          </cell>
          <cell r="AA38">
            <v>872</v>
          </cell>
          <cell r="AB38">
            <v>0</v>
          </cell>
        </row>
        <row r="39">
          <cell r="C39">
            <v>39</v>
          </cell>
          <cell r="D39" t="str">
            <v>Poupança</v>
          </cell>
          <cell r="P39">
            <v>599156.34812552785</v>
          </cell>
          <cell r="Q39">
            <v>599085.9288464298</v>
          </cell>
          <cell r="R39">
            <v>595822.68901114189</v>
          </cell>
          <cell r="S39">
            <v>593189.12143000029</v>
          </cell>
          <cell r="T39">
            <v>589462.45361999935</v>
          </cell>
          <cell r="U39">
            <v>583382.08447000012</v>
          </cell>
          <cell r="V39">
            <v>588244.76858999976</v>
          </cell>
          <cell r="W39">
            <v>601393.72259000014</v>
          </cell>
          <cell r="X39">
            <v>611355.51488000003</v>
          </cell>
          <cell r="Y39">
            <v>617142.2265300001</v>
          </cell>
          <cell r="Z39">
            <v>624124.5076899993</v>
          </cell>
          <cell r="AA39">
            <v>628930.5549100003</v>
          </cell>
          <cell r="AB39">
            <v>636167.73100000003</v>
          </cell>
        </row>
        <row r="40">
          <cell r="C40">
            <v>40</v>
          </cell>
          <cell r="D40" t="str">
            <v>Poupança Premiada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41</v>
          </cell>
          <cell r="D41" t="str">
            <v>PoupMax</v>
          </cell>
          <cell r="P41">
            <v>255662.53605115134</v>
          </cell>
          <cell r="Q41">
            <v>248409.77475791145</v>
          </cell>
          <cell r="R41">
            <v>237002.32316092774</v>
          </cell>
          <cell r="S41">
            <v>235510.81331000003</v>
          </cell>
          <cell r="T41">
            <v>230264.08837999994</v>
          </cell>
          <cell r="U41">
            <v>225122.52806000019</v>
          </cell>
          <cell r="V41">
            <v>226770.70428000021</v>
          </cell>
          <cell r="W41">
            <v>238342.26780999999</v>
          </cell>
          <cell r="X41">
            <v>240075.94492999968</v>
          </cell>
          <cell r="Y41">
            <v>243110.31356999994</v>
          </cell>
          <cell r="Z41">
            <v>250518.58624000015</v>
          </cell>
          <cell r="AA41">
            <v>249111.25690000015</v>
          </cell>
          <cell r="AB41">
            <v>271638.09199999995</v>
          </cell>
        </row>
        <row r="42">
          <cell r="C42">
            <v>42</v>
          </cell>
          <cell r="D42" t="str">
            <v>Depósito a Vista</v>
          </cell>
          <cell r="P42">
            <v>264814.58444085717</v>
          </cell>
          <cell r="Q42">
            <v>261492.87217213959</v>
          </cell>
          <cell r="R42">
            <v>249143.80334454775</v>
          </cell>
          <cell r="S42">
            <v>244265.11348000003</v>
          </cell>
          <cell r="T42">
            <v>250266.4340200001</v>
          </cell>
          <cell r="U42">
            <v>246955.20867999989</v>
          </cell>
          <cell r="V42">
            <v>262699.69898999977</v>
          </cell>
          <cell r="W42">
            <v>272179.0017399998</v>
          </cell>
          <cell r="X42">
            <v>276785.01445000008</v>
          </cell>
          <cell r="Y42">
            <v>275535.40815999993</v>
          </cell>
          <cell r="Z42">
            <v>294527.85035000002</v>
          </cell>
          <cell r="AA42">
            <v>299930.96733999997</v>
          </cell>
          <cell r="AB42">
            <v>321209.07500000001</v>
          </cell>
        </row>
        <row r="43">
          <cell r="C43">
            <v>43</v>
          </cell>
          <cell r="D43" t="str">
            <v>Float</v>
          </cell>
          <cell r="P43">
            <v>12033.864066202252</v>
          </cell>
          <cell r="Q43">
            <v>12086.316871409115</v>
          </cell>
          <cell r="R43">
            <v>11829.918453466089</v>
          </cell>
          <cell r="S43">
            <v>10907.246270000003</v>
          </cell>
          <cell r="T43">
            <v>11263.333400000005</v>
          </cell>
          <cell r="U43">
            <v>11090.69623</v>
          </cell>
          <cell r="V43">
            <v>11534.892000000007</v>
          </cell>
          <cell r="W43">
            <v>11753.719690000011</v>
          </cell>
          <cell r="X43">
            <v>11683.769300000004</v>
          </cell>
          <cell r="Y43">
            <v>11675.870490000005</v>
          </cell>
          <cell r="Z43">
            <v>12969.162030000003</v>
          </cell>
          <cell r="AA43">
            <v>13151.536009999998</v>
          </cell>
          <cell r="AB43">
            <v>14279.226999999999</v>
          </cell>
        </row>
        <row r="44">
          <cell r="D44" t="str">
            <v>Total Passivos</v>
          </cell>
          <cell r="P44">
            <v>2026469.3326837386</v>
          </cell>
          <cell r="Q44">
            <v>2027774.8926478899</v>
          </cell>
          <cell r="R44">
            <v>2014379.7339700835</v>
          </cell>
          <cell r="S44">
            <v>1996942.2944900005</v>
          </cell>
          <cell r="T44">
            <v>1975396.3094199994</v>
          </cell>
          <cell r="U44">
            <v>1919207.5174400001</v>
          </cell>
          <cell r="V44">
            <v>2020388.0638599996</v>
          </cell>
          <cell r="W44">
            <v>2252753.7118299999</v>
          </cell>
          <cell r="X44">
            <v>2422981.2435599999</v>
          </cell>
          <cell r="Y44">
            <v>2443324.8187500001</v>
          </cell>
          <cell r="Z44">
            <v>2502583.4843099993</v>
          </cell>
          <cell r="AA44">
            <v>2551502.3151600007</v>
          </cell>
          <cell r="AB44">
            <v>2598395.125</v>
          </cell>
        </row>
        <row r="45">
          <cell r="C45">
            <v>45</v>
          </cell>
          <cell r="D45" t="str">
            <v>Conta Inteligente</v>
          </cell>
          <cell r="P45">
            <v>3700.031078757951</v>
          </cell>
          <cell r="Q45">
            <v>3370.3213102581212</v>
          </cell>
          <cell r="R45">
            <v>3196.3087783312658</v>
          </cell>
          <cell r="S45">
            <v>2990.3337300000003</v>
          </cell>
          <cell r="T45">
            <v>2833.14536</v>
          </cell>
          <cell r="U45">
            <v>2718.8502000000008</v>
          </cell>
          <cell r="V45">
            <v>2591.73479</v>
          </cell>
          <cell r="W45">
            <v>2471.1838699999998</v>
          </cell>
          <cell r="X45">
            <v>2328.1620700000003</v>
          </cell>
          <cell r="Y45">
            <v>2191.4636100000007</v>
          </cell>
          <cell r="Z45">
            <v>2118.3763800000006</v>
          </cell>
          <cell r="AA45">
            <v>2024.9858600000005</v>
          </cell>
          <cell r="AB45">
            <v>1970.4450000000002</v>
          </cell>
        </row>
        <row r="46">
          <cell r="C46">
            <v>46</v>
          </cell>
          <cell r="D46" t="str">
            <v>Fundos de Investimento</v>
          </cell>
          <cell r="P46">
            <v>2905762.3053500038</v>
          </cell>
          <cell r="Q46">
            <v>2907514.4402028383</v>
          </cell>
          <cell r="R46">
            <v>2903425</v>
          </cell>
          <cell r="S46">
            <v>2916946</v>
          </cell>
          <cell r="T46">
            <v>2979992</v>
          </cell>
          <cell r="U46">
            <v>2990712</v>
          </cell>
          <cell r="V46">
            <v>2861747</v>
          </cell>
          <cell r="W46">
            <v>2665283</v>
          </cell>
          <cell r="X46">
            <v>2554125</v>
          </cell>
          <cell r="Y46">
            <v>2364812</v>
          </cell>
          <cell r="Z46">
            <v>2389304</v>
          </cell>
          <cell r="AA46">
            <v>2401753</v>
          </cell>
          <cell r="AB46">
            <v>2449984</v>
          </cell>
        </row>
        <row r="47">
          <cell r="C47">
            <v>47</v>
          </cell>
          <cell r="D47" t="str">
            <v>Previdência Privada</v>
          </cell>
          <cell r="P47">
            <v>0</v>
          </cell>
          <cell r="Q47">
            <v>75545.812854383912</v>
          </cell>
          <cell r="R47">
            <v>77724.4176478468</v>
          </cell>
          <cell r="S47">
            <v>77393.595868066303</v>
          </cell>
          <cell r="T47">
            <v>79858.662000000011</v>
          </cell>
          <cell r="U47">
            <v>80212.610821818816</v>
          </cell>
          <cell r="V47">
            <v>82089.587</v>
          </cell>
          <cell r="W47">
            <v>82089.587</v>
          </cell>
          <cell r="X47">
            <v>82089.587</v>
          </cell>
          <cell r="Y47">
            <v>81279.967109999998</v>
          </cell>
          <cell r="Z47">
            <v>97637.833496134597</v>
          </cell>
          <cell r="AA47">
            <v>106793.10791999999</v>
          </cell>
          <cell r="AB47">
            <v>121666.10791999999</v>
          </cell>
        </row>
        <row r="48">
          <cell r="D48" t="str">
            <v>Total Fundos</v>
          </cell>
          <cell r="P48">
            <v>2909462.3364287615</v>
          </cell>
          <cell r="Q48">
            <v>2986430.5743674804</v>
          </cell>
          <cell r="R48">
            <v>2984345.7264261781</v>
          </cell>
          <cell r="S48">
            <v>2997329.9295980665</v>
          </cell>
          <cell r="T48">
            <v>3062683.80736</v>
          </cell>
          <cell r="U48">
            <v>3073643.4610218192</v>
          </cell>
          <cell r="V48">
            <v>2946428.32179</v>
          </cell>
          <cell r="W48">
            <v>2749843.7708699997</v>
          </cell>
          <cell r="X48">
            <v>2638542.7490699999</v>
          </cell>
          <cell r="Y48">
            <v>2448283.4307200001</v>
          </cell>
          <cell r="Z48">
            <v>2489060.2098761345</v>
          </cell>
          <cell r="AA48">
            <v>2510571.0937799998</v>
          </cell>
          <cell r="AB48">
            <v>2573620.5529199997</v>
          </cell>
        </row>
        <row r="49">
          <cell r="D49" t="str">
            <v>Total Captação</v>
          </cell>
          <cell r="P49">
            <v>4935931.6691124998</v>
          </cell>
          <cell r="Q49">
            <v>5014205.4670153707</v>
          </cell>
          <cell r="R49">
            <v>4998725.4603962619</v>
          </cell>
          <cell r="S49">
            <v>4994272.2240880672</v>
          </cell>
          <cell r="T49">
            <v>5038080.1167799998</v>
          </cell>
          <cell r="U49">
            <v>4992850.9784618188</v>
          </cell>
          <cell r="V49">
            <v>4966816.3856499996</v>
          </cell>
          <cell r="W49">
            <v>5002597.4826999996</v>
          </cell>
          <cell r="X49">
            <v>5061523.9926299993</v>
          </cell>
          <cell r="Y49">
            <v>4891608.2494700002</v>
          </cell>
          <cell r="Z49">
            <v>4991643.6941861343</v>
          </cell>
          <cell r="AA49">
            <v>5062073.4089400005</v>
          </cell>
          <cell r="AB49">
            <v>5172015.6779199997</v>
          </cell>
        </row>
        <row r="50">
          <cell r="D50" t="str">
            <v>Base Ativa de Clientes</v>
          </cell>
        </row>
        <row r="51">
          <cell r="C51" t="e">
            <v>#N/A</v>
          </cell>
          <cell r="D51" t="str">
            <v>Base Ativa Particulares</v>
          </cell>
          <cell r="P51">
            <v>1112213</v>
          </cell>
          <cell r="Q51">
            <v>1109306</v>
          </cell>
          <cell r="R51">
            <v>1084738.4843963915</v>
          </cell>
          <cell r="S51">
            <v>1101138</v>
          </cell>
          <cell r="T51">
            <v>1092117</v>
          </cell>
          <cell r="U51">
            <v>1088151</v>
          </cell>
          <cell r="V51">
            <v>1076463</v>
          </cell>
          <cell r="W51">
            <v>1071773</v>
          </cell>
          <cell r="X51">
            <v>1073636</v>
          </cell>
          <cell r="Y51">
            <v>1077491</v>
          </cell>
          <cell r="Z51">
            <v>1081890</v>
          </cell>
          <cell r="AA51">
            <v>1076024</v>
          </cell>
          <cell r="AB51">
            <v>1062544</v>
          </cell>
        </row>
        <row r="52">
          <cell r="C52" t="e">
            <v>#N/A</v>
          </cell>
          <cell r="D52" t="str">
            <v>Base Ativa PyMes</v>
          </cell>
          <cell r="P52">
            <v>83134</v>
          </cell>
          <cell r="Q52">
            <v>82299</v>
          </cell>
          <cell r="R52">
            <v>81319</v>
          </cell>
          <cell r="S52">
            <v>81036</v>
          </cell>
          <cell r="T52">
            <v>79427</v>
          </cell>
          <cell r="U52">
            <v>78325</v>
          </cell>
          <cell r="V52">
            <v>76905</v>
          </cell>
          <cell r="W52">
            <v>75897</v>
          </cell>
          <cell r="X52">
            <v>75068</v>
          </cell>
          <cell r="Y52">
            <v>74572</v>
          </cell>
          <cell r="Z52">
            <v>74377</v>
          </cell>
          <cell r="AA52">
            <v>73761</v>
          </cell>
          <cell r="AB52">
            <v>73421</v>
          </cell>
        </row>
        <row r="53">
          <cell r="D53" t="str">
            <v>Base Ativa Varejo Pymes</v>
          </cell>
          <cell r="P53">
            <v>1195347</v>
          </cell>
          <cell r="Q53">
            <v>1191605</v>
          </cell>
          <cell r="R53">
            <v>1166057.4843963915</v>
          </cell>
          <cell r="S53">
            <v>1182174</v>
          </cell>
          <cell r="T53">
            <v>1171544</v>
          </cell>
          <cell r="U53">
            <v>1166476</v>
          </cell>
          <cell r="V53">
            <v>1153368</v>
          </cell>
          <cell r="W53">
            <v>1147670</v>
          </cell>
          <cell r="X53">
            <v>1148704</v>
          </cell>
          <cell r="Y53">
            <v>1152063</v>
          </cell>
          <cell r="Z53">
            <v>1156267</v>
          </cell>
          <cell r="AA53">
            <v>1149785</v>
          </cell>
          <cell r="AB53">
            <v>1135965</v>
          </cell>
        </row>
        <row r="56">
          <cell r="D56" t="str">
            <v>P&amp;C/Rentabilidade:</v>
          </cell>
          <cell r="P56">
            <v>37642.44090115741</v>
          </cell>
          <cell r="AB56" t="str">
            <v>PreviaDez02.xls</v>
          </cell>
        </row>
        <row r="62">
          <cell r="D62" t="str">
            <v>Business Plan 2002</v>
          </cell>
          <cell r="P62" t="str">
            <v>Spread's (% a.m.)</v>
          </cell>
          <cell r="AB62" t="str">
            <v>Segto : Varejo</v>
          </cell>
        </row>
        <row r="66">
          <cell r="D66" t="str">
            <v>Itens / Período</v>
          </cell>
          <cell r="P66" t="str">
            <v>Real</v>
          </cell>
        </row>
        <row r="67">
          <cell r="P67" t="str">
            <v>Dez/01</v>
          </cell>
          <cell r="Q67" t="str">
            <v>Jan/02</v>
          </cell>
          <cell r="R67" t="str">
            <v>Fev/02</v>
          </cell>
          <cell r="S67" t="str">
            <v>Mar/02</v>
          </cell>
          <cell r="T67" t="str">
            <v>Abr/02</v>
          </cell>
          <cell r="U67" t="str">
            <v>Mai/02</v>
          </cell>
          <cell r="V67" t="str">
            <v>Jun/02</v>
          </cell>
          <cell r="W67" t="str">
            <v>Jul/02</v>
          </cell>
          <cell r="X67" t="str">
            <v>Ago/02</v>
          </cell>
          <cell r="Y67" t="str">
            <v>Set/02</v>
          </cell>
          <cell r="Z67" t="str">
            <v>Out/02</v>
          </cell>
          <cell r="AA67" t="str">
            <v>Nov/02</v>
          </cell>
          <cell r="AB67" t="str">
            <v>Dez/02</v>
          </cell>
        </row>
        <row r="69">
          <cell r="D69" t="str">
            <v>Capital de Giro</v>
          </cell>
          <cell r="P69">
            <v>1.462477707070944E-2</v>
          </cell>
          <cell r="Q69">
            <v>1.4028320672041749E-2</v>
          </cell>
          <cell r="R69">
            <v>1.1629687235708926E-2</v>
          </cell>
          <cell r="S69">
            <v>1.5401156004905443E-2</v>
          </cell>
          <cell r="T69">
            <v>1.3309481774560731E-2</v>
          </cell>
          <cell r="U69">
            <v>1.444343174251031E-2</v>
          </cell>
          <cell r="V69">
            <v>1.4402964242081543E-2</v>
          </cell>
          <cell r="W69">
            <v>1.3164514048808095E-2</v>
          </cell>
          <cell r="X69">
            <v>1.4424114467514673E-2</v>
          </cell>
          <cell r="Y69">
            <v>1.3795011679036061E-2</v>
          </cell>
          <cell r="Z69">
            <v>1.10217070966139E-2</v>
          </cell>
          <cell r="AA69">
            <v>1.1712921487805674E-2</v>
          </cell>
          <cell r="AB69">
            <v>1.2468312492632565E-2</v>
          </cell>
        </row>
        <row r="70">
          <cell r="D70" t="str">
            <v>Adiantamento a Depositante</v>
          </cell>
          <cell r="P70">
            <v>0.12869354417164292</v>
          </cell>
          <cell r="Q70">
            <v>0.12896084192596324</v>
          </cell>
          <cell r="R70">
            <v>0.10628263694747397</v>
          </cell>
          <cell r="S70">
            <v>0.11061610104950521</v>
          </cell>
          <cell r="T70">
            <v>0.12228507631991953</v>
          </cell>
          <cell r="U70">
            <v>0.10340284956257216</v>
          </cell>
          <cell r="V70">
            <v>0.11312813358641252</v>
          </cell>
          <cell r="W70">
            <v>0.12925750912147388</v>
          </cell>
          <cell r="X70">
            <v>0.12338476746365769</v>
          </cell>
          <cell r="Y70">
            <v>0.13294058826155811</v>
          </cell>
          <cell r="Z70">
            <v>0.13547832118887612</v>
          </cell>
          <cell r="AA70">
            <v>0.11919482176034156</v>
          </cell>
          <cell r="AB70">
            <v>0.12603622103332537</v>
          </cell>
        </row>
        <row r="71">
          <cell r="D71" t="str">
            <v>Conta Garantida</v>
          </cell>
          <cell r="P71">
            <v>1.862503897069644E-2</v>
          </cell>
          <cell r="Q71">
            <v>1.9752049110882849E-2</v>
          </cell>
          <cell r="R71">
            <v>1.6506467005352722E-2</v>
          </cell>
          <cell r="S71">
            <v>1.7157211080126734E-2</v>
          </cell>
          <cell r="T71">
            <v>1.6624414033577641E-2</v>
          </cell>
          <cell r="U71">
            <v>1.6070218169164999E-2</v>
          </cell>
          <cell r="V71">
            <v>1.646305370084172E-2</v>
          </cell>
          <cell r="W71">
            <v>1.6798449068342439E-2</v>
          </cell>
          <cell r="X71">
            <v>2.1049530206534467E-2</v>
          </cell>
          <cell r="Y71">
            <v>1.9558571740707478E-2</v>
          </cell>
          <cell r="Z71">
            <v>1.8068845912241224E-2</v>
          </cell>
          <cell r="AA71">
            <v>1.8956761799704819E-2</v>
          </cell>
          <cell r="AB71">
            <v>1.8854150290724004E-2</v>
          </cell>
        </row>
        <row r="72">
          <cell r="D72" t="str">
            <v>Desconto de Títulos</v>
          </cell>
          <cell r="P72">
            <v>3.0849041546761255E-2</v>
          </cell>
          <cell r="Q72">
            <v>3.4383852285363163E-2</v>
          </cell>
          <cell r="R72">
            <v>2.7742334144245828E-2</v>
          </cell>
          <cell r="S72">
            <v>3.6038110614569588E-2</v>
          </cell>
          <cell r="T72">
            <v>3.3178829707911646E-2</v>
          </cell>
          <cell r="U72">
            <v>3.2269432758906057E-2</v>
          </cell>
          <cell r="V72">
            <v>2.7903419074229323E-2</v>
          </cell>
          <cell r="W72">
            <v>2.8528187819075141E-2</v>
          </cell>
          <cell r="X72">
            <v>2.6746608274007204E-2</v>
          </cell>
          <cell r="Y72">
            <v>2.6611196714991788E-2</v>
          </cell>
          <cell r="Z72">
            <v>2.5546695974670887E-2</v>
          </cell>
          <cell r="AA72">
            <v>2.5171703053306241E-2</v>
          </cell>
          <cell r="AB72">
            <v>2.3996979078468272E-2</v>
          </cell>
        </row>
        <row r="73">
          <cell r="D73" t="str">
            <v>Interbancário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D74" t="str">
            <v>Commercial Papers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D75" t="str">
            <v>Cheque Especial</v>
          </cell>
          <cell r="P75">
            <v>8.1004315005637054E-2</v>
          </cell>
          <cell r="Q75">
            <v>7.893142249377097E-2</v>
          </cell>
          <cell r="R75">
            <v>7.1213914435864056E-2</v>
          </cell>
          <cell r="S75">
            <v>7.8920966037045889E-2</v>
          </cell>
          <cell r="T75">
            <v>7.676179856377062E-2</v>
          </cell>
          <cell r="U75">
            <v>7.4427775235677618E-2</v>
          </cell>
          <cell r="V75">
            <v>7.5783493307784819E-2</v>
          </cell>
          <cell r="W75">
            <v>7.5233209176808133E-2</v>
          </cell>
          <cell r="X75">
            <v>7.5786193365114579E-2</v>
          </cell>
          <cell r="Y75">
            <v>7.2743653613373746E-2</v>
          </cell>
          <cell r="Z75">
            <v>7.389304628994578E-2</v>
          </cell>
          <cell r="AA75">
            <v>7.2232877641134646E-2</v>
          </cell>
          <cell r="AB75">
            <v>7.4267793578529903E-2</v>
          </cell>
        </row>
        <row r="76">
          <cell r="D76" t="str">
            <v>Cheque Empresa</v>
          </cell>
          <cell r="P76">
            <v>8.2577575242058152E-2</v>
          </cell>
          <cell r="Q76">
            <v>8.0796368660071241E-2</v>
          </cell>
          <cell r="R76">
            <v>7.6666577081576454E-2</v>
          </cell>
          <cell r="S76">
            <v>8.7154482768611347E-2</v>
          </cell>
          <cell r="T76">
            <v>8.5555610018455575E-2</v>
          </cell>
          <cell r="U76">
            <v>8.7234896387333727E-2</v>
          </cell>
          <cell r="V76">
            <v>8.4087690658805031E-2</v>
          </cell>
          <cell r="W76">
            <v>8.4675673762987097E-2</v>
          </cell>
          <cell r="X76">
            <v>8.4660881309449904E-2</v>
          </cell>
          <cell r="Y76">
            <v>8.1744256871972898E-2</v>
          </cell>
          <cell r="Z76">
            <v>8.2373824209308708E-2</v>
          </cell>
          <cell r="AA76">
            <v>7.8868459756987239E-2</v>
          </cell>
          <cell r="AB76">
            <v>8.1182254982593141E-2</v>
          </cell>
        </row>
        <row r="77">
          <cell r="D77" t="str">
            <v>Crédito Pessoal</v>
          </cell>
          <cell r="P77">
            <v>2.7999142966561311E-2</v>
          </cell>
          <cell r="Q77">
            <v>2.7767642020729785E-2</v>
          </cell>
          <cell r="R77">
            <v>2.7487412368315263E-2</v>
          </cell>
          <cell r="S77">
            <v>3.1892181421075604E-2</v>
          </cell>
          <cell r="T77">
            <v>2.8935732834033542E-2</v>
          </cell>
          <cell r="U77">
            <v>3.0212290905950758E-2</v>
          </cell>
          <cell r="V77">
            <v>3.1170628919713936E-2</v>
          </cell>
          <cell r="W77">
            <v>3.0949291816671644E-2</v>
          </cell>
          <cell r="X77">
            <v>3.1149896348489831E-2</v>
          </cell>
          <cell r="Y77">
            <v>3.036505429871619E-2</v>
          </cell>
          <cell r="Z77">
            <v>3.0694785680339849E-2</v>
          </cell>
          <cell r="AA77">
            <v>3.0243557114631895E-2</v>
          </cell>
          <cell r="AB77">
            <v>2.958124175817502E-2</v>
          </cell>
        </row>
        <row r="78">
          <cell r="D78" t="str">
            <v>Crédito Pessoal Convênio</v>
          </cell>
          <cell r="P78">
            <v>1.9018423149428448E-2</v>
          </cell>
          <cell r="Q78">
            <v>1.9266637896802243E-2</v>
          </cell>
          <cell r="R78">
            <v>1.8816871272346561E-2</v>
          </cell>
          <cell r="S78">
            <v>2.1272366817552006E-2</v>
          </cell>
          <cell r="T78">
            <v>1.8083997344539641E-2</v>
          </cell>
          <cell r="U78">
            <v>1.9044480251369813E-2</v>
          </cell>
          <cell r="V78">
            <v>1.9319140533291149E-2</v>
          </cell>
          <cell r="W78">
            <v>1.8530929499643939E-2</v>
          </cell>
          <cell r="X78">
            <v>1.979428500099039E-2</v>
          </cell>
          <cell r="Y78">
            <v>2.0737320513357541E-2</v>
          </cell>
          <cell r="Z78">
            <v>1.9989653841644889E-2</v>
          </cell>
          <cell r="AA78">
            <v>1.974458033866781E-2</v>
          </cell>
          <cell r="AB78">
            <v>1.9131321658214788E-2</v>
          </cell>
        </row>
        <row r="79">
          <cell r="D79" t="str">
            <v>Crédito Especial</v>
          </cell>
          <cell r="P79">
            <v>2.3868759403263627E-2</v>
          </cell>
          <cell r="Q79">
            <v>2.2756463338964038E-2</v>
          </cell>
          <cell r="R79">
            <v>2.0924724347871151E-2</v>
          </cell>
          <cell r="S79">
            <v>1.8158187748405059E-2</v>
          </cell>
          <cell r="T79">
            <v>1.6055190453337975E-2</v>
          </cell>
          <cell r="U79">
            <v>1.5735518275021426E-2</v>
          </cell>
          <cell r="V79">
            <v>2.4251458103424054E-2</v>
          </cell>
          <cell r="W79">
            <v>2.5183999154379022E-2</v>
          </cell>
          <cell r="X79">
            <v>2.5764894248504037E-2</v>
          </cell>
          <cell r="Y79">
            <v>2.487917709243297E-2</v>
          </cell>
          <cell r="Z79">
            <v>2.5933178544731709E-2</v>
          </cell>
          <cell r="AA79">
            <v>2.5778176279785295E-2</v>
          </cell>
          <cell r="AB79">
            <v>2.5777649588337091E-2</v>
          </cell>
        </row>
        <row r="80">
          <cell r="D80" t="str">
            <v>Cheque Cash</v>
          </cell>
          <cell r="P80">
            <v>1.6111264883553873E-2</v>
          </cell>
          <cell r="Q80">
            <v>1.6525520080096046E-2</v>
          </cell>
          <cell r="R80">
            <v>1.4599174700589374E-2</v>
          </cell>
          <cell r="S80">
            <v>1.6283745878612383E-2</v>
          </cell>
          <cell r="T80">
            <v>1.7326931535921384E-2</v>
          </cell>
          <cell r="U80">
            <v>2.0548684847059198E-2</v>
          </cell>
          <cell r="V80">
            <v>1.892743756746694E-2</v>
          </cell>
          <cell r="W80">
            <v>1.9927586052607135E-2</v>
          </cell>
          <cell r="X80">
            <v>2.0128744052115288E-2</v>
          </cell>
          <cell r="Y80">
            <v>1.9616185206751756E-2</v>
          </cell>
          <cell r="Z80">
            <v>1.9754111250371905E-2</v>
          </cell>
          <cell r="AA80">
            <v>1.7680392476306723E-2</v>
          </cell>
          <cell r="AB80">
            <v>1.798099698799923E-2</v>
          </cell>
        </row>
        <row r="81">
          <cell r="D81" t="str">
            <v>Crédito Rural</v>
          </cell>
          <cell r="P81">
            <v>6.5136500985562718E-3</v>
          </cell>
          <cell r="Q81">
            <v>6.354541469488848E-3</v>
          </cell>
          <cell r="R81">
            <v>5.5273908776008688E-3</v>
          </cell>
          <cell r="S81">
            <v>6.2758195048579794E-3</v>
          </cell>
          <cell r="T81">
            <v>5.9337985315001951E-3</v>
          </cell>
          <cell r="U81">
            <v>6.2285446028040557E-3</v>
          </cell>
          <cell r="V81">
            <v>6.868994364080617E-3</v>
          </cell>
          <cell r="W81">
            <v>5.8767371258582378E-3</v>
          </cell>
          <cell r="X81">
            <v>5.9796026024480139E-3</v>
          </cell>
          <cell r="Y81">
            <v>5.6337339048834869E-3</v>
          </cell>
          <cell r="Z81">
            <v>5.7815191519523905E-3</v>
          </cell>
          <cell r="AA81">
            <v>6.1896005185558701E-3</v>
          </cell>
          <cell r="AB81">
            <v>6.243767827851571E-3</v>
          </cell>
        </row>
        <row r="82">
          <cell r="D82" t="str">
            <v>Cartão - Financiamentos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D83" t="str">
            <v>Leasing / CDC</v>
          </cell>
          <cell r="P83">
            <v>7.5207295210044656E-3</v>
          </cell>
          <cell r="Q83">
            <v>7.4104454249183755E-3</v>
          </cell>
          <cell r="R83">
            <v>7.2310583915335905E-3</v>
          </cell>
          <cell r="S83">
            <v>8.7652563458402253E-3</v>
          </cell>
          <cell r="T83">
            <v>8.296132330447091E-3</v>
          </cell>
          <cell r="U83">
            <v>9.215092143432144E-3</v>
          </cell>
          <cell r="V83">
            <v>9.0250901339199267E-3</v>
          </cell>
          <cell r="W83">
            <v>9.2252191752227805E-3</v>
          </cell>
          <cell r="X83">
            <v>9.4913534407683221E-3</v>
          </cell>
          <cell r="Y83">
            <v>9.4447085528027129E-3</v>
          </cell>
          <cell r="Z83">
            <v>9.3380293087223579E-3</v>
          </cell>
          <cell r="AA83">
            <v>8.7977132735767224E-3</v>
          </cell>
          <cell r="AB83">
            <v>9.7166005694568191E-3</v>
          </cell>
        </row>
        <row r="84">
          <cell r="D84" t="str">
            <v>Financiamento de Veículos</v>
          </cell>
          <cell r="P84">
            <v>1.0510126660724192E-2</v>
          </cell>
          <cell r="Q84">
            <v>1.0081375365631211E-2</v>
          </cell>
          <cell r="R84">
            <v>9.0158554881436051E-3</v>
          </cell>
          <cell r="S84">
            <v>1.0141736108635478E-2</v>
          </cell>
          <cell r="T84">
            <v>9.3234771323989444E-3</v>
          </cell>
          <cell r="U84">
            <v>9.9028582224691217E-3</v>
          </cell>
          <cell r="V84">
            <v>9.4321064519998481E-3</v>
          </cell>
          <cell r="W84">
            <v>1.0532475546067302E-2</v>
          </cell>
          <cell r="X84">
            <v>1.0428614137823479E-2</v>
          </cell>
          <cell r="Y84">
            <v>9.6364348430419636E-3</v>
          </cell>
          <cell r="Z84">
            <v>9.7058976397912233E-3</v>
          </cell>
          <cell r="AA84">
            <v>9.7604727731996251E-3</v>
          </cell>
          <cell r="AB84">
            <v>9.930401682379417E-3</v>
          </cell>
        </row>
        <row r="85">
          <cell r="D85" t="str">
            <v>Crédito Imobiliário</v>
          </cell>
          <cell r="P85">
            <v>5.4928346509333691E-3</v>
          </cell>
          <cell r="Q85">
            <v>3.8599999999999993E-3</v>
          </cell>
          <cell r="R85">
            <v>3.92054783026717E-3</v>
          </cell>
          <cell r="S85">
            <v>4.2173091878680144E-3</v>
          </cell>
          <cell r="T85">
            <v>4.4462110549271057E-3</v>
          </cell>
          <cell r="U85">
            <v>4.9914988929849824E-3</v>
          </cell>
          <cell r="V85">
            <v>3.7686295530779878E-3</v>
          </cell>
          <cell r="W85">
            <v>2.9943344102636139E-3</v>
          </cell>
          <cell r="X85">
            <v>5.1039117711577393E-3</v>
          </cell>
          <cell r="Y85">
            <v>3.6834154102941773E-3</v>
          </cell>
          <cell r="Z85">
            <v>4.6255997813091235E-3</v>
          </cell>
          <cell r="AA85">
            <v>3.6425538595127073E-3</v>
          </cell>
          <cell r="AB85">
            <v>3.9138717045338958E-3</v>
          </cell>
        </row>
        <row r="86">
          <cell r="D86" t="str">
            <v>Renegociações</v>
          </cell>
          <cell r="P86">
            <v>6.5994023745416805E-3</v>
          </cell>
          <cell r="Q86">
            <v>5.9797721867197347E-3</v>
          </cell>
          <cell r="R86">
            <v>7.6782153172333042E-3</v>
          </cell>
          <cell r="S86">
            <v>9.4275126725547938E-3</v>
          </cell>
          <cell r="T86">
            <v>9.9818255371415861E-3</v>
          </cell>
          <cell r="U86">
            <v>9.7066466026374722E-3</v>
          </cell>
          <cell r="V86">
            <v>1.0493223244830452E-2</v>
          </cell>
          <cell r="W86">
            <v>1.0555272971927996E-2</v>
          </cell>
          <cell r="X86">
            <v>1.1646781392842788E-2</v>
          </cell>
          <cell r="Y86">
            <v>1.3031868694575715E-2</v>
          </cell>
          <cell r="Z86">
            <v>1.1875923686047285E-2</v>
          </cell>
          <cell r="AA86">
            <v>1.1986606482692036E-2</v>
          </cell>
          <cell r="AB86">
            <v>1.0243184950309722E-2</v>
          </cell>
        </row>
        <row r="87">
          <cell r="D87" t="str">
            <v>Repasses BNDES</v>
          </cell>
          <cell r="P87">
            <v>2.4376148841151898E-3</v>
          </cell>
          <cell r="Q87">
            <v>2.2640215312657481E-3</v>
          </cell>
          <cell r="R87">
            <v>1.1790345857413382E-2</v>
          </cell>
          <cell r="S87">
            <v>3.3159572030936821E-3</v>
          </cell>
          <cell r="T87">
            <v>3.2961320823456002E-3</v>
          </cell>
          <cell r="U87">
            <v>3.6337835992165399E-3</v>
          </cell>
          <cell r="V87">
            <v>-6.1690946639403124E-3</v>
          </cell>
          <cell r="W87">
            <v>2.7352394425299315E-3</v>
          </cell>
          <cell r="X87">
            <v>2.7275891893357284E-3</v>
          </cell>
          <cell r="Y87">
            <v>3.9943273114015276E-3</v>
          </cell>
          <cell r="Z87">
            <v>4.470087755327431E-3</v>
          </cell>
          <cell r="AA87">
            <v>3.1634953009252432E-3</v>
          </cell>
          <cell r="AB87">
            <v>2.4771477760193706E-3</v>
          </cell>
        </row>
        <row r="88">
          <cell r="D88" t="str">
            <v>Resolução 63/2148</v>
          </cell>
          <cell r="P88">
            <v>1.4494232863826631E-3</v>
          </cell>
          <cell r="Q88">
            <v>1.449991678019495E-3</v>
          </cell>
          <cell r="R88">
            <v>1.4499953754373146E-3</v>
          </cell>
          <cell r="S88">
            <v>1.44998341047546E-3</v>
          </cell>
          <cell r="T88">
            <v>1.4500031792252738E-3</v>
          </cell>
          <cell r="U88">
            <v>1.4499622432490051E-3</v>
          </cell>
          <cell r="V88">
            <v>1.4499979264719939E-3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D89" t="str">
            <v>Comex</v>
          </cell>
          <cell r="P89">
            <v>3.4904581923517752E-3</v>
          </cell>
          <cell r="Q89">
            <v>2.9693533703190281E-3</v>
          </cell>
          <cell r="R89">
            <v>2.4687377429823388E-3</v>
          </cell>
          <cell r="S89">
            <v>2.892083590029943E-3</v>
          </cell>
          <cell r="T89">
            <v>2.7443718684305916E-3</v>
          </cell>
          <cell r="U89">
            <v>2.8426512565712428E-3</v>
          </cell>
          <cell r="V89">
            <v>2.7328047033731251E-3</v>
          </cell>
          <cell r="W89">
            <v>2.7797092810185899E-3</v>
          </cell>
          <cell r="X89">
            <v>3.3337210466789198E-3</v>
          </cell>
          <cell r="Y89">
            <v>3.9939745171818928E-3</v>
          </cell>
          <cell r="Z89">
            <v>3.5724854954734988E-3</v>
          </cell>
          <cell r="AA89">
            <v>3.6184683125886465E-3</v>
          </cell>
          <cell r="AB89">
            <v>3.9993544163755669E-3</v>
          </cell>
        </row>
        <row r="90">
          <cell r="D90" t="str">
            <v>Total Ativos (In Balance)</v>
          </cell>
          <cell r="P90">
            <v>1.7232384901178614E-2</v>
          </cell>
          <cell r="Q90">
            <v>1.71834979639186E-2</v>
          </cell>
          <cell r="R90">
            <v>1.587578030302958E-2</v>
          </cell>
          <cell r="S90">
            <v>1.7531282708366212E-2</v>
          </cell>
          <cell r="T90">
            <v>1.6813465650278057E-2</v>
          </cell>
          <cell r="U90">
            <v>1.6930281943345594E-2</v>
          </cell>
          <cell r="V90">
            <v>1.6531458010107185E-2</v>
          </cell>
          <cell r="W90">
            <v>1.7086302762368416E-2</v>
          </cell>
          <cell r="X90">
            <v>1.8008180234825533E-2</v>
          </cell>
          <cell r="Y90">
            <v>1.7420535649777903E-2</v>
          </cell>
          <cell r="Z90">
            <v>1.7348553128988347E-2</v>
          </cell>
          <cell r="AA90">
            <v>1.6969894414396766E-2</v>
          </cell>
          <cell r="AB90">
            <v>1.7096156762454542E-2</v>
          </cell>
        </row>
        <row r="91">
          <cell r="D91" t="str">
            <v>Fiança</v>
          </cell>
          <cell r="P91">
            <v>4.5271326388196059E-4</v>
          </cell>
          <cell r="Q91">
            <v>3.9849493339485858E-4</v>
          </cell>
          <cell r="R91">
            <v>3.8699497333744562E-4</v>
          </cell>
          <cell r="S91">
            <v>4.3108432945808894E-4</v>
          </cell>
          <cell r="T91">
            <v>5.8875390305692559E-4</v>
          </cell>
          <cell r="U91">
            <v>6.0559126461124876E-4</v>
          </cell>
          <cell r="V91">
            <v>5.6339430868354232E-4</v>
          </cell>
          <cell r="W91">
            <v>6.1340343184424092E-4</v>
          </cell>
          <cell r="X91">
            <v>6.8008147104812696E-4</v>
          </cell>
          <cell r="Y91">
            <v>8.4465860916055032E-4</v>
          </cell>
          <cell r="Z91">
            <v>1.0995652513909597E-3</v>
          </cell>
          <cell r="AA91">
            <v>1.1386990311938203E-3</v>
          </cell>
          <cell r="AB91">
            <v>1.1494375105921494E-3</v>
          </cell>
        </row>
        <row r="92">
          <cell r="D92" t="str">
            <v>Total Ativos (Off Balance)</v>
          </cell>
          <cell r="P92">
            <v>4.5271326388196059E-4</v>
          </cell>
          <cell r="Q92">
            <v>3.9849493339485858E-4</v>
          </cell>
          <cell r="R92">
            <v>3.8699497333744562E-4</v>
          </cell>
          <cell r="S92">
            <v>4.3108432945808894E-4</v>
          </cell>
          <cell r="T92">
            <v>5.8875390305692559E-4</v>
          </cell>
          <cell r="U92">
            <v>6.0559126461124876E-4</v>
          </cell>
          <cell r="V92">
            <v>5.6339430868354232E-4</v>
          </cell>
          <cell r="W92">
            <v>6.1340343184424092E-4</v>
          </cell>
          <cell r="X92">
            <v>6.8008147104812696E-4</v>
          </cell>
          <cell r="Y92">
            <v>8.4465860916055032E-4</v>
          </cell>
          <cell r="Z92">
            <v>1.0995652513909597E-3</v>
          </cell>
          <cell r="AA92">
            <v>1.1386990311938203E-3</v>
          </cell>
          <cell r="AB92">
            <v>1.1494375105921494E-3</v>
          </cell>
        </row>
        <row r="93">
          <cell r="D93" t="str">
            <v>Total Ativos</v>
          </cell>
          <cell r="P93">
            <v>1.7031626978995278E-2</v>
          </cell>
          <cell r="Q93">
            <v>1.6969169140060837E-2</v>
          </cell>
          <cell r="R93">
            <v>1.5678563539979932E-2</v>
          </cell>
          <cell r="S93">
            <v>1.7332465714856055E-2</v>
          </cell>
          <cell r="T93">
            <v>1.6641777248952355E-2</v>
          </cell>
          <cell r="U93">
            <v>1.6757130690732591E-2</v>
          </cell>
          <cell r="V93">
            <v>1.6364542185836644E-2</v>
          </cell>
          <cell r="W93">
            <v>1.6912090136589196E-2</v>
          </cell>
          <cell r="X93">
            <v>1.7829555603120131E-2</v>
          </cell>
          <cell r="Y93">
            <v>1.7291445429038304E-2</v>
          </cell>
          <cell r="Z93">
            <v>1.7146656780431906E-2</v>
          </cell>
          <cell r="AA93">
            <v>1.6771692426883086E-2</v>
          </cell>
          <cell r="AB93">
            <v>1.6897289903627131E-2</v>
          </cell>
        </row>
        <row r="94">
          <cell r="D94" t="str">
            <v>CDB</v>
          </cell>
          <cell r="P94">
            <v>3.0332787489984175E-4</v>
          </cell>
          <cell r="Q94">
            <v>3.6151144069499006E-4</v>
          </cell>
          <cell r="R94">
            <v>3.136681690737928E-4</v>
          </cell>
          <cell r="S94">
            <v>2.7797842684658527E-4</v>
          </cell>
          <cell r="T94">
            <v>3.2789863538039502E-4</v>
          </cell>
          <cell r="U94">
            <v>2.9169112021722361E-4</v>
          </cell>
          <cell r="V94">
            <v>3.0552420511231954E-4</v>
          </cell>
          <cell r="W94">
            <v>3.6208319015441882E-4</v>
          </cell>
          <cell r="X94">
            <v>4.6663477321606269E-4</v>
          </cell>
          <cell r="Y94">
            <v>3.9086199735127486E-4</v>
          </cell>
          <cell r="Z94">
            <v>4.8906300581025644E-4</v>
          </cell>
          <cell r="AA94">
            <v>4.2726461182425614E-4</v>
          </cell>
          <cell r="AB94">
            <v>4.7583598281265236E-4</v>
          </cell>
        </row>
        <row r="95">
          <cell r="D95" t="str">
            <v>Assunção de Dívida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D96" t="str">
            <v>Poupança</v>
          </cell>
          <cell r="P96">
            <v>3.5048359400000006E-3</v>
          </cell>
          <cell r="Q96">
            <v>2.7838701384516307E-3</v>
          </cell>
          <cell r="R96">
            <v>3.2701371182609312E-3</v>
          </cell>
          <cell r="S96">
            <v>2.1769305438629634E-3</v>
          </cell>
          <cell r="T96">
            <v>2.7446930024242785E-3</v>
          </cell>
          <cell r="U96">
            <v>2.2261951651980877E-3</v>
          </cell>
          <cell r="V96">
            <v>2.3796393733034661E-3</v>
          </cell>
          <cell r="W96">
            <v>2.3774468378036763E-3</v>
          </cell>
          <cell r="X96">
            <v>4.3315918501731507E-3</v>
          </cell>
          <cell r="Y96">
            <v>2.6485541633143503E-3</v>
          </cell>
          <cell r="Z96">
            <v>3.7712548837662385E-3</v>
          </cell>
          <cell r="AA96">
            <v>3.1724401306530104E-3</v>
          </cell>
          <cell r="AB96">
            <v>3.6607939003890709E-3</v>
          </cell>
        </row>
        <row r="97">
          <cell r="D97" t="str">
            <v>Poupança Premiada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D98" t="str">
            <v>PoupMax</v>
          </cell>
          <cell r="P98">
            <v>3.5048359400000001E-3</v>
          </cell>
          <cell r="Q98">
            <v>5.2527716889970467E-3</v>
          </cell>
          <cell r="R98">
            <v>5.3417197904020927E-3</v>
          </cell>
          <cell r="S98">
            <v>3.332827079022849E-3</v>
          </cell>
          <cell r="T98">
            <v>4.1339592426987478E-3</v>
          </cell>
          <cell r="U98">
            <v>3.4308687234225347E-3</v>
          </cell>
          <cell r="V98">
            <v>3.6510370891649035E-3</v>
          </cell>
          <cell r="W98">
            <v>3.8849499205204424E-3</v>
          </cell>
          <cell r="X98">
            <v>6.099812902148641E-3</v>
          </cell>
          <cell r="Y98">
            <v>4.0843321680521291E-3</v>
          </cell>
          <cell r="Z98">
            <v>5.4384584725391304E-3</v>
          </cell>
          <cell r="AA98">
            <v>4.7607091428528616E-3</v>
          </cell>
          <cell r="AB98">
            <v>5.54391160936817E-3</v>
          </cell>
        </row>
        <row r="99">
          <cell r="D99" t="str">
            <v>Depósito a Vista</v>
          </cell>
          <cell r="P99">
            <v>4.4921288373582328E-3</v>
          </cell>
          <cell r="Q99">
            <v>4.9468037407310421E-3</v>
          </cell>
          <cell r="R99">
            <v>4.1018433477422603E-3</v>
          </cell>
          <cell r="S99">
            <v>4.4688747175080229E-3</v>
          </cell>
          <cell r="T99">
            <v>4.7982089755753479E-3</v>
          </cell>
          <cell r="U99">
            <v>4.5718781395010042E-3</v>
          </cell>
          <cell r="V99">
            <v>4.2867902945060796E-3</v>
          </cell>
          <cell r="W99">
            <v>4.4299203182168326E-3</v>
          </cell>
          <cell r="X99">
            <v>4.6936528430974074E-3</v>
          </cell>
          <cell r="Y99">
            <v>4.4979118229346903E-3</v>
          </cell>
          <cell r="Z99">
            <v>5.282165907744352E-3</v>
          </cell>
          <cell r="AA99">
            <v>4.9482071263338753E-3</v>
          </cell>
          <cell r="AB99">
            <v>5.5595671735623412E-3</v>
          </cell>
        </row>
        <row r="100">
          <cell r="D100" t="str">
            <v>Float</v>
          </cell>
          <cell r="P100">
            <v>6.2035303080326095E-3</v>
          </cell>
          <cell r="Q100">
            <v>6.4297412341510068E-3</v>
          </cell>
          <cell r="R100">
            <v>5.9620106450988652E-3</v>
          </cell>
          <cell r="S100">
            <v>6.4705717880522411E-3</v>
          </cell>
          <cell r="T100">
            <v>6.5657125980129434E-3</v>
          </cell>
          <cell r="U100">
            <v>7.0923356269762356E-3</v>
          </cell>
          <cell r="V100">
            <v>6.8800236707894542E-3</v>
          </cell>
          <cell r="W100">
            <v>6.4528499913545229E-3</v>
          </cell>
          <cell r="X100">
            <v>7.3939058348233546E-3</v>
          </cell>
          <cell r="Y100">
            <v>6.8272905277831572E-3</v>
          </cell>
          <cell r="Z100">
            <v>6.8912285769321922E-3</v>
          </cell>
          <cell r="AA100">
            <v>6.4677920461398697E-3</v>
          </cell>
          <cell r="AB100">
            <v>7.1488463626217308E-3</v>
          </cell>
        </row>
        <row r="101">
          <cell r="D101" t="str">
            <v>Total Passivos</v>
          </cell>
          <cell r="P101">
            <v>2.2344289586180535E-3</v>
          </cell>
          <cell r="Q101">
            <v>2.3016772061384182E-3</v>
          </cell>
          <cell r="R101">
            <v>2.2794833694692635E-3</v>
          </cell>
          <cell r="S101">
            <v>1.7471243772827672E-3</v>
          </cell>
          <cell r="T101">
            <v>2.0927215406596261E-3</v>
          </cell>
          <cell r="U101">
            <v>1.8361917241614197E-3</v>
          </cell>
          <cell r="V101">
            <v>1.8377373572275842E-3</v>
          </cell>
          <cell r="W101">
            <v>1.7930672643337038E-3</v>
          </cell>
          <cell r="X101">
            <v>2.5123420356841703E-3</v>
          </cell>
          <cell r="Y101">
            <v>1.8191002026044865E-3</v>
          </cell>
          <cell r="Z101">
            <v>2.4000611511559907E-3</v>
          </cell>
          <cell r="AA101">
            <v>2.0894519639619393E-3</v>
          </cell>
          <cell r="AB101">
            <v>2.4505456099253981E-3</v>
          </cell>
        </row>
        <row r="102">
          <cell r="D102" t="str">
            <v>Conta Inteligente</v>
          </cell>
          <cell r="P102">
            <v>1.369534171072549E-2</v>
          </cell>
          <cell r="Q102">
            <v>1.5075150252399047E-2</v>
          </cell>
          <cell r="R102">
            <v>1.2297100403311799E-2</v>
          </cell>
          <cell r="S102">
            <v>1.348042848715752E-2</v>
          </cell>
          <cell r="T102">
            <v>1.4622987787679205E-2</v>
          </cell>
          <cell r="U102">
            <v>1.3824862436334299E-2</v>
          </cell>
          <cell r="V102">
            <v>1.2891785891410597E-2</v>
          </cell>
          <cell r="W102">
            <v>1.5104731968002038E-2</v>
          </cell>
          <cell r="X102">
            <v>1.4219693047400259E-2</v>
          </cell>
          <cell r="Y102">
            <v>1.3582584654462946E-2</v>
          </cell>
          <cell r="Z102">
            <v>1.6146606581782224E-2</v>
          </cell>
          <cell r="AA102">
            <v>1.5085557190014153E-2</v>
          </cell>
          <cell r="AB102">
            <v>1.7056553215136681E-2</v>
          </cell>
        </row>
        <row r="103">
          <cell r="D103" t="str">
            <v>Fundos de Investimento</v>
          </cell>
          <cell r="P103">
            <v>7.7260445382410382E-4</v>
          </cell>
          <cell r="Q103">
            <v>8.6184181191631371E-4</v>
          </cell>
          <cell r="R103">
            <v>6.9985701766628566E-4</v>
          </cell>
          <cell r="S103">
            <v>7.6296764088545238E-4</v>
          </cell>
          <cell r="T103">
            <v>8.1712606316329788E-4</v>
          </cell>
          <cell r="U103">
            <v>7.7223681069115877E-4</v>
          </cell>
          <cell r="V103">
            <v>7.772455833309225E-4</v>
          </cell>
          <cell r="W103">
            <v>9.192527565285597E-4</v>
          </cell>
          <cell r="X103">
            <v>9.629387529199499E-4</v>
          </cell>
          <cell r="Y103">
            <v>9.4305063214327421E-4</v>
          </cell>
          <cell r="Z103">
            <v>1.0264991696326622E-3</v>
          </cell>
          <cell r="AA103">
            <v>9.1988119106556061E-4</v>
          </cell>
          <cell r="AB103">
            <v>9.9131849622188925E-4</v>
          </cell>
        </row>
        <row r="104">
          <cell r="D104" t="str">
            <v>Previdência Privada</v>
          </cell>
          <cell r="P104">
            <v>0</v>
          </cell>
          <cell r="Q104">
            <v>9.7821437360722761E-3</v>
          </cell>
          <cell r="R104">
            <v>6.8575618335915021E-3</v>
          </cell>
          <cell r="S104">
            <v>1.5414712116926573E-2</v>
          </cell>
          <cell r="T104">
            <v>5.3394333103151656E-2</v>
          </cell>
          <cell r="U104">
            <v>9.7503368483985164E-3</v>
          </cell>
          <cell r="V104">
            <v>-5.8255147817929349E-2</v>
          </cell>
          <cell r="W104">
            <v>7.5109770012608294E-3</v>
          </cell>
          <cell r="X104">
            <v>8.0713404003360384E-3</v>
          </cell>
          <cell r="Y104">
            <v>9.8372337129381988E-3</v>
          </cell>
          <cell r="Z104">
            <v>9.4796248492920784E-3</v>
          </cell>
          <cell r="AA104">
            <v>8.4857784224870916E-3</v>
          </cell>
          <cell r="AB104">
            <v>1.2768280555349586E-2</v>
          </cell>
        </row>
        <row r="105">
          <cell r="D105" t="str">
            <v>Total Fundos</v>
          </cell>
          <cell r="P105">
            <v>1.0990615168974876E-3</v>
          </cell>
          <cell r="Q105">
            <v>1.1035333088787007E-3</v>
          </cell>
          <cell r="R105">
            <v>8.726494616304244E-4</v>
          </cell>
          <cell r="S105">
            <v>1.1539758616676806E-3</v>
          </cell>
          <cell r="T105">
            <v>2.2008338454723875E-3</v>
          </cell>
          <cell r="U105">
            <v>1.018083470402813E-3</v>
          </cell>
          <cell r="V105">
            <v>-8.5678266800789287E-4</v>
          </cell>
          <cell r="W105">
            <v>1.1287798774461545E-3</v>
          </cell>
          <cell r="X105">
            <v>1.1957906285254437E-3</v>
          </cell>
          <cell r="Y105">
            <v>1.2496401297954539E-3</v>
          </cell>
          <cell r="Z105">
            <v>1.3709564682691275E-3</v>
          </cell>
          <cell r="AA105">
            <v>1.2531404145206995E-3</v>
          </cell>
          <cell r="AB105">
            <v>1.5603661736736678E-3</v>
          </cell>
        </row>
        <row r="106">
          <cell r="D106" t="str">
            <v>Total Captação</v>
          </cell>
          <cell r="P106">
            <v>1.5651918153317059E-3</v>
          </cell>
          <cell r="Q106">
            <v>1.5880699176444978E-3</v>
          </cell>
          <cell r="R106">
            <v>1.4395735176652687E-3</v>
          </cell>
          <cell r="S106">
            <v>1.3911442226618614E-3</v>
          </cell>
          <cell r="T106">
            <v>2.158443759769162E-3</v>
          </cell>
          <cell r="U106">
            <v>1.3325570081603824E-3</v>
          </cell>
          <cell r="V106">
            <v>2.3928686106632484E-4</v>
          </cell>
          <cell r="W106">
            <v>1.4279196506755409E-3</v>
          </cell>
          <cell r="X106">
            <v>1.8260315145457403E-3</v>
          </cell>
          <cell r="Y106">
            <v>1.5340815360205427E-3</v>
          </cell>
          <cell r="Z106">
            <v>1.8869028259825965E-3</v>
          </cell>
          <cell r="AA106">
            <v>1.6746773386644368E-3</v>
          </cell>
          <cell r="AB106">
            <v>2.0075879246452284E-3</v>
          </cell>
        </row>
        <row r="109">
          <cell r="D109" t="str">
            <v>P&amp;C/Rentabilidade:</v>
          </cell>
          <cell r="P109">
            <v>37642.44090115741</v>
          </cell>
          <cell r="AB109" t="str">
            <v>PreviaDez02.xls</v>
          </cell>
        </row>
        <row r="115">
          <cell r="D115" t="str">
            <v>Business Plan 2002</v>
          </cell>
          <cell r="P115" t="str">
            <v>Resultados</v>
          </cell>
          <cell r="AB115" t="str">
            <v>Segto : Varejo</v>
          </cell>
        </row>
        <row r="117">
          <cell r="D117" t="str">
            <v>Valores em R$ Mil</v>
          </cell>
        </row>
        <row r="119">
          <cell r="D119" t="str">
            <v>Itens / Período</v>
          </cell>
          <cell r="P119" t="str">
            <v>Real</v>
          </cell>
        </row>
        <row r="120">
          <cell r="P120" t="str">
            <v>Dez/01</v>
          </cell>
          <cell r="Q120" t="str">
            <v>Jan/02</v>
          </cell>
          <cell r="R120" t="str">
            <v>Fev/02</v>
          </cell>
          <cell r="S120" t="str">
            <v>Mar/02</v>
          </cell>
          <cell r="T120" t="str">
            <v>Abr/02</v>
          </cell>
          <cell r="U120" t="str">
            <v>Mai/02</v>
          </cell>
          <cell r="V120" t="str">
            <v>Jun/02</v>
          </cell>
          <cell r="W120" t="str">
            <v>Jul/02</v>
          </cell>
          <cell r="X120" t="str">
            <v>Ago/02</v>
          </cell>
          <cell r="Y120" t="str">
            <v>Set/02</v>
          </cell>
          <cell r="Z120" t="str">
            <v>Out/02</v>
          </cell>
          <cell r="AA120" t="str">
            <v>Nov/02</v>
          </cell>
          <cell r="AB120" t="str">
            <v>Dez/02</v>
          </cell>
        </row>
        <row r="121">
          <cell r="D121" t="str">
            <v>Margem Operacional</v>
          </cell>
        </row>
        <row r="122">
          <cell r="C122">
            <v>105</v>
          </cell>
          <cell r="D122" t="str">
            <v>Capital de Giro</v>
          </cell>
          <cell r="P122">
            <v>212.09872999999999</v>
          </cell>
          <cell r="Q122">
            <v>214.81308914485635</v>
          </cell>
          <cell r="R122">
            <v>188.86419004828713</v>
          </cell>
          <cell r="S122">
            <v>275.81703999999968</v>
          </cell>
          <cell r="T122">
            <v>238.98919000000012</v>
          </cell>
          <cell r="U122">
            <v>277.34068000000008</v>
          </cell>
          <cell r="V122">
            <v>306.06571000000002</v>
          </cell>
          <cell r="W122">
            <v>301.43202999999954</v>
          </cell>
          <cell r="X122">
            <v>328.83701000000013</v>
          </cell>
          <cell r="Y122">
            <v>346.69324000000006</v>
          </cell>
          <cell r="Z122">
            <v>338.69347999999991</v>
          </cell>
          <cell r="AA122">
            <v>410.54650000000021</v>
          </cell>
          <cell r="AB122">
            <v>495.85999999999996</v>
          </cell>
        </row>
        <row r="123">
          <cell r="C123">
            <v>106</v>
          </cell>
          <cell r="D123" t="str">
            <v>Adiantamento a Depositante</v>
          </cell>
          <cell r="P123">
            <v>932.81325000000027</v>
          </cell>
          <cell r="Q123">
            <v>956.7032815964194</v>
          </cell>
          <cell r="R123">
            <v>723.12090944619558</v>
          </cell>
          <cell r="S123">
            <v>698.8846400000001</v>
          </cell>
          <cell r="T123">
            <v>788.10138999999992</v>
          </cell>
          <cell r="U123">
            <v>569.56537000000003</v>
          </cell>
          <cell r="V123">
            <v>528.75654999999983</v>
          </cell>
          <cell r="W123">
            <v>584.16511999999966</v>
          </cell>
          <cell r="X123">
            <v>530.86788999999999</v>
          </cell>
          <cell r="Y123">
            <v>616.30551999999989</v>
          </cell>
          <cell r="Z123">
            <v>590.14833999999996</v>
          </cell>
          <cell r="AA123">
            <v>515.10477999999978</v>
          </cell>
          <cell r="AB123">
            <v>563.01299999999992</v>
          </cell>
        </row>
        <row r="124">
          <cell r="C124">
            <v>107</v>
          </cell>
          <cell r="D124" t="str">
            <v>Conta Garantida</v>
          </cell>
          <cell r="P124">
            <v>1011.0343099999992</v>
          </cell>
          <cell r="Q124">
            <v>1070.7631350623524</v>
          </cell>
          <cell r="R124">
            <v>898.09296883153365</v>
          </cell>
          <cell r="S124">
            <v>916.49749000000088</v>
          </cell>
          <cell r="T124">
            <v>947.90481999999975</v>
          </cell>
          <cell r="U124">
            <v>1030.4110999999996</v>
          </cell>
          <cell r="V124">
            <v>1141.5551200000007</v>
          </cell>
          <cell r="W124">
            <v>1254.4966500000005</v>
          </cell>
          <cell r="X124">
            <v>1580.4859699999981</v>
          </cell>
          <cell r="Y124">
            <v>1597.9244299999998</v>
          </cell>
          <cell r="Z124">
            <v>1623.86375</v>
          </cell>
          <cell r="AA124">
            <v>1756.4880400000011</v>
          </cell>
          <cell r="AB124">
            <v>1839.6129999999998</v>
          </cell>
        </row>
        <row r="125">
          <cell r="C125">
            <v>108</v>
          </cell>
          <cell r="D125" t="str">
            <v>Desconto de Títulos</v>
          </cell>
          <cell r="P125">
            <v>1267.5210200000013</v>
          </cell>
          <cell r="Q125">
            <v>1204.9935874249786</v>
          </cell>
          <cell r="R125">
            <v>916.40052739996463</v>
          </cell>
          <cell r="S125">
            <v>1109.0756499999998</v>
          </cell>
          <cell r="T125">
            <v>1066.43469</v>
          </cell>
          <cell r="U125">
            <v>1124.4760899999994</v>
          </cell>
          <cell r="V125">
            <v>1039.6602999999993</v>
          </cell>
          <cell r="W125">
            <v>1163.4383899999989</v>
          </cell>
          <cell r="X125">
            <v>1166.1531199999997</v>
          </cell>
          <cell r="Y125">
            <v>1204.2398800000001</v>
          </cell>
          <cell r="Z125">
            <v>1229.0970299999997</v>
          </cell>
          <cell r="AA125">
            <v>1248.2289599999981</v>
          </cell>
          <cell r="AB125">
            <v>1204.1220000000001</v>
          </cell>
        </row>
        <row r="126">
          <cell r="D126" t="str">
            <v>Interbancário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D127" t="str">
            <v>Commercial Papers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109</v>
          </cell>
          <cell r="D128" t="str">
            <v>Cheque Especial</v>
          </cell>
          <cell r="P128">
            <v>13501.570050886856</v>
          </cell>
          <cell r="Q128">
            <v>12731.63919904152</v>
          </cell>
          <cell r="R128">
            <v>11298.292583921069</v>
          </cell>
          <cell r="S128">
            <v>12016.45</v>
          </cell>
          <cell r="T128">
            <v>11631.45</v>
          </cell>
          <cell r="U128">
            <v>10787.265730000001</v>
          </cell>
          <cell r="V128">
            <v>10816.936939999996</v>
          </cell>
          <cell r="W128">
            <v>11175.799600000011</v>
          </cell>
          <cell r="X128">
            <v>11900.047809999996</v>
          </cell>
          <cell r="Y128">
            <v>11908.749889999992</v>
          </cell>
          <cell r="Z128">
            <v>12428.466620000001</v>
          </cell>
          <cell r="AA128">
            <v>12573.39968000002</v>
          </cell>
          <cell r="AB128">
            <v>12351.174999999999</v>
          </cell>
        </row>
        <row r="129">
          <cell r="C129">
            <v>110</v>
          </cell>
          <cell r="D129" t="str">
            <v>Cheque Empresa</v>
          </cell>
          <cell r="P129">
            <v>8012.3861068680562</v>
          </cell>
          <cell r="Q129">
            <v>7636.2017653600778</v>
          </cell>
          <cell r="R129">
            <v>7093.8242029268295</v>
          </cell>
          <cell r="S129">
            <v>7754.5526899999977</v>
          </cell>
          <cell r="T129">
            <v>7291.3536800000093</v>
          </cell>
          <cell r="U129">
            <v>6964.1981999999916</v>
          </cell>
          <cell r="V129">
            <v>6418.9581800000005</v>
          </cell>
          <cell r="W129">
            <v>6204.869310000001</v>
          </cell>
          <cell r="X129">
            <v>5923.4765400000042</v>
          </cell>
          <cell r="Y129">
            <v>5592.0910099999946</v>
          </cell>
          <cell r="Z129">
            <v>5551.0813099999996</v>
          </cell>
          <cell r="AA129">
            <v>5276.2166900000002</v>
          </cell>
          <cell r="AB129">
            <v>5806.8829999999998</v>
          </cell>
        </row>
        <row r="130">
          <cell r="C130">
            <v>111</v>
          </cell>
          <cell r="D130" t="str">
            <v>Crédito Pessoal</v>
          </cell>
          <cell r="P130">
            <v>2035.8</v>
          </cell>
          <cell r="Q130">
            <v>1916.3275006518234</v>
          </cell>
          <cell r="R130">
            <v>1874.6410471358977</v>
          </cell>
          <cell r="S130">
            <v>2146.2592</v>
          </cell>
          <cell r="T130">
            <v>1954.2981399999996</v>
          </cell>
          <cell r="U130">
            <v>2212.774080000001</v>
          </cell>
          <cell r="V130">
            <v>2580.0970499999999</v>
          </cell>
          <cell r="W130">
            <v>2758.969820000003</v>
          </cell>
          <cell r="X130">
            <v>3038.5846900000033</v>
          </cell>
          <cell r="Y130">
            <v>3168.058</v>
          </cell>
          <cell r="Z130">
            <v>3388.0938100000017</v>
          </cell>
          <cell r="AA130">
            <v>3484.0873200000055</v>
          </cell>
          <cell r="AB130">
            <v>3477.7629999999999</v>
          </cell>
        </row>
        <row r="131">
          <cell r="C131">
            <v>112</v>
          </cell>
          <cell r="D131" t="str">
            <v>Crédito Pessoal Convênio</v>
          </cell>
          <cell r="P131">
            <v>988.25085999999999</v>
          </cell>
          <cell r="Q131">
            <v>934.24128800627409</v>
          </cell>
          <cell r="R131">
            <v>855.63037709414493</v>
          </cell>
          <cell r="S131">
            <v>920.4</v>
          </cell>
          <cell r="T131">
            <v>740.42023000000006</v>
          </cell>
          <cell r="U131">
            <v>733.38389000000006</v>
          </cell>
          <cell r="V131">
            <v>703.75845000000004</v>
          </cell>
          <cell r="W131">
            <v>669.00923</v>
          </cell>
          <cell r="X131">
            <v>753.51899000000003</v>
          </cell>
          <cell r="Y131">
            <v>812.25626</v>
          </cell>
          <cell r="Z131">
            <v>822.23495000000003</v>
          </cell>
          <cell r="AA131">
            <v>856.83995000000004</v>
          </cell>
          <cell r="AB131">
            <v>902.44299999999998</v>
          </cell>
        </row>
        <row r="132">
          <cell r="C132">
            <v>113</v>
          </cell>
          <cell r="D132" t="str">
            <v>Crédito Especial</v>
          </cell>
          <cell r="P132">
            <v>730.90331000000037</v>
          </cell>
          <cell r="Q132">
            <v>721.08056921120442</v>
          </cell>
          <cell r="R132">
            <v>667.23408112782636</v>
          </cell>
          <cell r="S132">
            <v>574.48957000000007</v>
          </cell>
          <cell r="T132">
            <v>501.64658000000003</v>
          </cell>
          <cell r="U132">
            <v>472.87578000000019</v>
          </cell>
          <cell r="V132">
            <v>692.71102000000019</v>
          </cell>
          <cell r="W132">
            <v>698.94942000000037</v>
          </cell>
          <cell r="X132">
            <v>678.95325999999977</v>
          </cell>
          <cell r="Y132">
            <v>613.04676999999981</v>
          </cell>
          <cell r="Z132">
            <v>589.46065999999962</v>
          </cell>
          <cell r="AA132">
            <v>541.00302999999963</v>
          </cell>
          <cell r="AB132">
            <v>491.55399999999997</v>
          </cell>
        </row>
        <row r="133">
          <cell r="C133">
            <v>114</v>
          </cell>
          <cell r="D133" t="str">
            <v>Cheque Cash</v>
          </cell>
          <cell r="P133">
            <v>1120.6693894398413</v>
          </cell>
          <cell r="Q133">
            <v>912.51468029935859</v>
          </cell>
          <cell r="R133">
            <v>705.18939814515761</v>
          </cell>
          <cell r="S133">
            <v>616.7427000000007</v>
          </cell>
          <cell r="T133">
            <v>642.59559000000104</v>
          </cell>
          <cell r="U133">
            <v>836.55255</v>
          </cell>
          <cell r="V133">
            <v>854.62543000000005</v>
          </cell>
          <cell r="W133">
            <v>942.37978999999962</v>
          </cell>
          <cell r="X133">
            <v>999.48220000000106</v>
          </cell>
          <cell r="Y133">
            <v>998.32235999999989</v>
          </cell>
          <cell r="Z133">
            <v>1024.3137599999998</v>
          </cell>
          <cell r="AA133">
            <v>961.08796999999925</v>
          </cell>
          <cell r="AB133">
            <v>994.79899999999998</v>
          </cell>
        </row>
        <row r="134">
          <cell r="C134">
            <v>115</v>
          </cell>
          <cell r="D134" t="str">
            <v>Crédito Rural</v>
          </cell>
          <cell r="P134">
            <v>579.15378845721489</v>
          </cell>
          <cell r="Q134">
            <v>571.57962891831994</v>
          </cell>
          <cell r="R134">
            <v>480.7895279410053</v>
          </cell>
          <cell r="S134">
            <v>534.06409999999994</v>
          </cell>
          <cell r="T134">
            <v>473.72197000000017</v>
          </cell>
          <cell r="U134">
            <v>478.99409999999995</v>
          </cell>
          <cell r="V134">
            <v>509.48332999999951</v>
          </cell>
          <cell r="W134">
            <v>414.38084000000021</v>
          </cell>
          <cell r="X134">
            <v>408.27476999999999</v>
          </cell>
          <cell r="Y134">
            <v>377.98469000000011</v>
          </cell>
          <cell r="Z134">
            <v>414.31790999999987</v>
          </cell>
          <cell r="AA134">
            <v>482.03840999999966</v>
          </cell>
          <cell r="AB134">
            <v>540.34099999999989</v>
          </cell>
        </row>
        <row r="135">
          <cell r="D135" t="str">
            <v>Cartão - Financiamentos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116</v>
          </cell>
          <cell r="D136" t="str">
            <v>Leasing / CDC</v>
          </cell>
          <cell r="P136">
            <v>3179.8925328065839</v>
          </cell>
          <cell r="Q136">
            <v>3035.0863407943843</v>
          </cell>
          <cell r="R136">
            <v>2908.3629042888924</v>
          </cell>
          <cell r="S136">
            <v>3459.1363499999998</v>
          </cell>
          <cell r="T136">
            <v>3240.7453161919993</v>
          </cell>
          <cell r="U136">
            <v>3581.9884854700022</v>
          </cell>
          <cell r="V136">
            <v>3503.6031656186528</v>
          </cell>
          <cell r="W136">
            <v>3505.084580000002</v>
          </cell>
          <cell r="X136">
            <v>3546.2805599999992</v>
          </cell>
          <cell r="Y136">
            <v>3496.753040000001</v>
          </cell>
          <cell r="Z136">
            <v>3468.6941499999994</v>
          </cell>
          <cell r="AA136">
            <v>3199.7667899999992</v>
          </cell>
          <cell r="AB136">
            <v>3457.0140000000001</v>
          </cell>
        </row>
        <row r="137">
          <cell r="C137">
            <v>117</v>
          </cell>
          <cell r="D137" t="str">
            <v>Financiamento de Veículos</v>
          </cell>
          <cell r="P137">
            <v>5628.3409282739503</v>
          </cell>
          <cell r="Q137">
            <v>5462.6940556209283</v>
          </cell>
          <cell r="R137">
            <v>4932.1864931270102</v>
          </cell>
          <cell r="S137">
            <v>5563.622688399264</v>
          </cell>
          <cell r="T137">
            <v>5147.8636101433685</v>
          </cell>
          <cell r="U137">
            <v>5490.4614899999997</v>
          </cell>
          <cell r="V137">
            <v>5203.0894747553884</v>
          </cell>
          <cell r="W137">
            <v>5635.2831134289099</v>
          </cell>
          <cell r="X137">
            <v>5495.9422223178008</v>
          </cell>
          <cell r="Y137">
            <v>5033.0906456511311</v>
          </cell>
          <cell r="Z137">
            <v>5112.0089337992795</v>
          </cell>
          <cell r="AA137">
            <v>5067.3153682437296</v>
          </cell>
          <cell r="AB137">
            <v>5153.0723032855385</v>
          </cell>
        </row>
        <row r="138">
          <cell r="C138">
            <v>118</v>
          </cell>
          <cell r="D138" t="str">
            <v>Crédito Imobiliário</v>
          </cell>
          <cell r="P138">
            <v>2294.0022080528602</v>
          </cell>
          <cell r="Q138">
            <v>1730.4139514701719</v>
          </cell>
          <cell r="R138">
            <v>1755.4078546810324</v>
          </cell>
          <cell r="S138">
            <v>1898</v>
          </cell>
          <cell r="T138">
            <v>2047.0020007949747</v>
          </cell>
          <cell r="U138">
            <v>2225.5945519074648</v>
          </cell>
          <cell r="V138">
            <v>1610.0000000000002</v>
          </cell>
          <cell r="W138">
            <v>1279</v>
          </cell>
          <cell r="X138">
            <v>2161.5</v>
          </cell>
          <cell r="Y138">
            <v>1558.0000000000002</v>
          </cell>
          <cell r="Z138">
            <v>1910.2801976850419</v>
          </cell>
          <cell r="AA138">
            <v>1485</v>
          </cell>
          <cell r="AB138">
            <v>1693</v>
          </cell>
        </row>
        <row r="139">
          <cell r="C139">
            <v>119</v>
          </cell>
          <cell r="D139" t="str">
            <v>Renegociações</v>
          </cell>
          <cell r="P139">
            <v>776.29318916969351</v>
          </cell>
          <cell r="Q139">
            <v>690.90458789464174</v>
          </cell>
          <cell r="R139">
            <v>849.36370375879051</v>
          </cell>
          <cell r="S139">
            <v>985.61723000000075</v>
          </cell>
          <cell r="T139">
            <v>988.63558999999987</v>
          </cell>
          <cell r="U139">
            <v>904.5002400000003</v>
          </cell>
          <cell r="V139">
            <v>906.91086000000018</v>
          </cell>
          <cell r="W139">
            <v>868.4622200000008</v>
          </cell>
          <cell r="X139">
            <v>868.96635972000036</v>
          </cell>
          <cell r="Y139">
            <v>928.00800999999967</v>
          </cell>
          <cell r="Z139">
            <v>824.73755000000017</v>
          </cell>
          <cell r="AA139">
            <v>831.77625000000012</v>
          </cell>
          <cell r="AB139">
            <v>716.35</v>
          </cell>
        </row>
        <row r="140">
          <cell r="C140">
            <v>120</v>
          </cell>
          <cell r="D140" t="str">
            <v>Repasses BNDES</v>
          </cell>
          <cell r="P140">
            <v>71.040770347579382</v>
          </cell>
          <cell r="Q140">
            <v>66.2002901135711</v>
          </cell>
          <cell r="R140">
            <v>344.11806225508917</v>
          </cell>
          <cell r="S140">
            <v>99.150899999999922</v>
          </cell>
          <cell r="T140">
            <v>98.875769999999989</v>
          </cell>
          <cell r="U140">
            <v>108.09421</v>
          </cell>
          <cell r="V140">
            <v>-186.86801999999992</v>
          </cell>
          <cell r="W140">
            <v>85.421450000000021</v>
          </cell>
          <cell r="X140">
            <v>92.909619999999961</v>
          </cell>
          <cell r="Y140">
            <v>143.35443999999995</v>
          </cell>
          <cell r="Z140">
            <v>179.32558999999998</v>
          </cell>
          <cell r="AA140">
            <v>140.18149000000003</v>
          </cell>
          <cell r="AB140">
            <v>112.241</v>
          </cell>
        </row>
        <row r="141">
          <cell r="C141">
            <v>121</v>
          </cell>
          <cell r="D141" t="str">
            <v>Resolução 63/2148</v>
          </cell>
          <cell r="P141">
            <v>0.82177001237869263</v>
          </cell>
          <cell r="Q141">
            <v>0.82765001058578491</v>
          </cell>
          <cell r="R141">
            <v>0.85790997743606567</v>
          </cell>
          <cell r="S141">
            <v>0.80655999999999928</v>
          </cell>
          <cell r="T141">
            <v>0.91263000000000005</v>
          </cell>
          <cell r="U141">
            <v>1.0472999999999999</v>
          </cell>
          <cell r="V141">
            <v>0.66012999999999999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122</v>
          </cell>
          <cell r="D142" t="str">
            <v>Comex</v>
          </cell>
          <cell r="P142">
            <v>93.255230000000367</v>
          </cell>
          <cell r="Q142">
            <v>91.019160013348397</v>
          </cell>
          <cell r="R142">
            <v>82.40988999999999</v>
          </cell>
          <cell r="S142">
            <v>89.063999999999993</v>
          </cell>
          <cell r="T142">
            <v>85.672780000000003</v>
          </cell>
          <cell r="U142">
            <v>129.26555999999999</v>
          </cell>
          <cell r="V142">
            <v>131.95814000000001</v>
          </cell>
          <cell r="W142">
            <v>126.77894000000001</v>
          </cell>
          <cell r="X142">
            <v>162.25212999999999</v>
          </cell>
          <cell r="Y142">
            <v>178.72611999999998</v>
          </cell>
          <cell r="Z142">
            <v>379.27358000000004</v>
          </cell>
          <cell r="AA142">
            <v>375.00076000000001</v>
          </cell>
          <cell r="AB142">
            <v>429.73955000000001</v>
          </cell>
        </row>
        <row r="143">
          <cell r="D143" t="str">
            <v>Total Ativos (In Balance)</v>
          </cell>
          <cell r="P143">
            <v>42435.847444315019</v>
          </cell>
          <cell r="Q143">
            <v>39948.00376063482</v>
          </cell>
          <cell r="R143">
            <v>36574.786632106167</v>
          </cell>
          <cell r="S143">
            <v>39658.63080839927</v>
          </cell>
          <cell r="T143">
            <v>37886.623977130344</v>
          </cell>
          <cell r="U143">
            <v>37928.789407377466</v>
          </cell>
          <cell r="V143">
            <v>36761.961830374035</v>
          </cell>
          <cell r="W143">
            <v>37667.920503428926</v>
          </cell>
          <cell r="X143">
            <v>39636.533142037799</v>
          </cell>
          <cell r="Y143">
            <v>38573.604305651112</v>
          </cell>
          <cell r="Z143">
            <v>39874.091621484331</v>
          </cell>
          <cell r="AA143">
            <v>39204.081988243764</v>
          </cell>
          <cell r="AB143">
            <v>40228.982853285532</v>
          </cell>
        </row>
        <row r="144">
          <cell r="C144">
            <v>124</v>
          </cell>
          <cell r="D144" t="str">
            <v>Fiança</v>
          </cell>
          <cell r="P144">
            <v>13.499799949488079</v>
          </cell>
          <cell r="Q144">
            <v>11.982479985243117</v>
          </cell>
          <cell r="R144">
            <v>11.49857003996658</v>
          </cell>
          <cell r="S144">
            <v>11.471429999999996</v>
          </cell>
          <cell r="T144">
            <v>14.188830000000003</v>
          </cell>
          <cell r="U144">
            <v>14.544410000000003</v>
          </cell>
          <cell r="V144">
            <v>13.234540000000001</v>
          </cell>
          <cell r="W144">
            <v>14.45429</v>
          </cell>
          <cell r="X144">
            <v>15.591119999999997</v>
          </cell>
          <cell r="Y144">
            <v>14.679869999999998</v>
          </cell>
          <cell r="Z144">
            <v>31.796600000000002</v>
          </cell>
          <cell r="AA144">
            <v>33.352390000000007</v>
          </cell>
          <cell r="AB144">
            <v>34.155999999999999</v>
          </cell>
        </row>
        <row r="145">
          <cell r="D145" t="str">
            <v>Total Ativos (Off Balance)</v>
          </cell>
          <cell r="P145">
            <v>13.499799949488079</v>
          </cell>
          <cell r="Q145">
            <v>11.982479985243117</v>
          </cell>
          <cell r="R145">
            <v>11.49857003996658</v>
          </cell>
          <cell r="S145">
            <v>11.471429999999996</v>
          </cell>
          <cell r="T145">
            <v>14.188830000000003</v>
          </cell>
          <cell r="U145">
            <v>14.544410000000003</v>
          </cell>
          <cell r="V145">
            <v>13.234540000000001</v>
          </cell>
          <cell r="W145">
            <v>14.45429</v>
          </cell>
          <cell r="X145">
            <v>15.591119999999997</v>
          </cell>
          <cell r="Y145">
            <v>14.679869999999998</v>
          </cell>
          <cell r="Z145">
            <v>31.796600000000002</v>
          </cell>
          <cell r="AA145">
            <v>33.352390000000007</v>
          </cell>
          <cell r="AB145">
            <v>34.155999999999999</v>
          </cell>
        </row>
        <row r="146">
          <cell r="D146" t="str">
            <v>Total Ativos</v>
          </cell>
          <cell r="P146">
            <v>42449.347244264507</v>
          </cell>
          <cell r="Q146">
            <v>39959.986240620063</v>
          </cell>
          <cell r="R146">
            <v>36586.285202146129</v>
          </cell>
          <cell r="S146">
            <v>39670.102238399268</v>
          </cell>
          <cell r="T146">
            <v>37900.812807130344</v>
          </cell>
          <cell r="U146">
            <v>37943.333817377468</v>
          </cell>
          <cell r="V146">
            <v>36775.196370374033</v>
          </cell>
          <cell r="W146">
            <v>37682.374793428928</v>
          </cell>
          <cell r="X146">
            <v>39652.124262037796</v>
          </cell>
          <cell r="Y146">
            <v>38588.284175651112</v>
          </cell>
          <cell r="Z146">
            <v>39905.888221484332</v>
          </cell>
          <cell r="AA146">
            <v>39237.434378243765</v>
          </cell>
          <cell r="AB146">
            <v>40263.138853285534</v>
          </cell>
        </row>
        <row r="147">
          <cell r="C147">
            <v>132</v>
          </cell>
          <cell r="D147" t="str">
            <v>CDB</v>
          </cell>
          <cell r="P147">
            <v>267.7681414695835</v>
          </cell>
          <cell r="Q147">
            <v>323.40018159404281</v>
          </cell>
          <cell r="R147">
            <v>284.84426001309475</v>
          </cell>
          <cell r="S147">
            <v>250.49191999999493</v>
          </cell>
          <cell r="T147">
            <v>289.37612000000007</v>
          </cell>
          <cell r="U147">
            <v>245.23668410254879</v>
          </cell>
          <cell r="V147">
            <v>279.68510651335532</v>
          </cell>
          <cell r="W147">
            <v>402.03327685691647</v>
          </cell>
          <cell r="X147">
            <v>589.27525767793509</v>
          </cell>
          <cell r="Y147">
            <v>498.12625528438525</v>
          </cell>
          <cell r="Z147">
            <v>645.06744264746305</v>
          </cell>
          <cell r="AA147">
            <v>580.86880336274714</v>
          </cell>
          <cell r="AB147">
            <v>644.80581614540802</v>
          </cell>
        </row>
        <row r="148">
          <cell r="C148">
            <v>133</v>
          </cell>
          <cell r="D148" t="str">
            <v>Assunção de Dívida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C149">
            <v>134</v>
          </cell>
          <cell r="D149" t="str">
            <v>Poupança</v>
          </cell>
          <cell r="P149">
            <v>2099.944702589502</v>
          </cell>
          <cell r="Q149">
            <v>1667.7774276821344</v>
          </cell>
          <cell r="R149">
            <v>1948.4218912373747</v>
          </cell>
          <cell r="S149">
            <v>1291.331516728204</v>
          </cell>
          <cell r="T149">
            <v>1617.8934716426581</v>
          </cell>
          <cell r="U149">
            <v>1298.7223759102967</v>
          </cell>
          <cell r="V149">
            <v>1399.8104124765496</v>
          </cell>
          <cell r="W149">
            <v>1429.7816040465771</v>
          </cell>
          <cell r="X149">
            <v>2648.1425658126186</v>
          </cell>
          <cell r="Y149">
            <v>1634.5346134331196</v>
          </cell>
          <cell r="Z149">
            <v>2353.7325977041091</v>
          </cell>
          <cell r="AA149">
            <v>1995.2445317903516</v>
          </cell>
          <cell r="AB149">
            <v>2328.8789492691553</v>
          </cell>
        </row>
        <row r="150">
          <cell r="C150">
            <v>135</v>
          </cell>
          <cell r="D150" t="str">
            <v>Poupança Premiada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C151">
            <v>136</v>
          </cell>
          <cell r="D151" t="str">
            <v>PoupMax</v>
          </cell>
          <cell r="P151">
            <v>896.05524486362094</v>
          </cell>
          <cell r="Q151">
            <v>1304.8398321184904</v>
          </cell>
          <cell r="R151">
            <v>1266</v>
          </cell>
          <cell r="S151">
            <v>784.91681600226286</v>
          </cell>
          <cell r="T151">
            <v>951.90235642010214</v>
          </cell>
          <cell r="U151">
            <v>772.36584045886661</v>
          </cell>
          <cell r="V151">
            <v>827.94825206232713</v>
          </cell>
          <cell r="W151">
            <v>925.94777438512142</v>
          </cell>
          <cell r="X151">
            <v>1464.4183463795387</v>
          </cell>
          <cell r="Y151">
            <v>992.94327409919083</v>
          </cell>
          <cell r="Z151">
            <v>1362.4349278654536</v>
          </cell>
          <cell r="AA151">
            <v>1185.9462383113987</v>
          </cell>
          <cell r="AB151">
            <v>1505.9375717854186</v>
          </cell>
        </row>
        <row r="152">
          <cell r="C152">
            <v>137</v>
          </cell>
          <cell r="D152" t="str">
            <v>Depósito a Vista</v>
          </cell>
          <cell r="P152">
            <v>1189.5812313198112</v>
          </cell>
          <cell r="Q152">
            <v>1293.5539182356442</v>
          </cell>
          <cell r="R152">
            <v>1021.9488523800392</v>
          </cell>
          <cell r="S152">
            <v>1091.5901900000003</v>
          </cell>
          <cell r="T152">
            <v>1200.8306500000001</v>
          </cell>
          <cell r="U152">
            <v>1129.0491200000001</v>
          </cell>
          <cell r="V152">
            <v>1126.1385199999995</v>
          </cell>
          <cell r="W152">
            <v>1205.7312899999997</v>
          </cell>
          <cell r="X152">
            <v>1299.1327699999999</v>
          </cell>
          <cell r="Y152">
            <v>1239.3339699999992</v>
          </cell>
          <cell r="Z152">
            <v>1555.7449700000006</v>
          </cell>
          <cell r="AA152">
            <v>1484.1205500000005</v>
          </cell>
          <cell r="AB152">
            <v>1785.783429220324</v>
          </cell>
        </row>
        <row r="153">
          <cell r="C153">
            <v>138</v>
          </cell>
          <cell r="D153" t="str">
            <v>Float</v>
          </cell>
          <cell r="P153">
            <v>74.652440457430203</v>
          </cell>
          <cell r="Q153">
            <v>77.711889957114181</v>
          </cell>
          <cell r="R153">
            <v>70.530099750216323</v>
          </cell>
          <cell r="S153">
            <v>70.57612000000006</v>
          </cell>
          <cell r="T153">
            <v>73.951809999999995</v>
          </cell>
          <cell r="U153">
            <v>78.658940000000015</v>
          </cell>
          <cell r="V153">
            <v>79.360329999999962</v>
          </cell>
          <cell r="W153">
            <v>75.844990000000053</v>
          </cell>
          <cell r="X153">
            <v>86.388690000000011</v>
          </cell>
          <cell r="Y153">
            <v>79.714559999999921</v>
          </cell>
          <cell r="Z153">
            <v>89.373459999999938</v>
          </cell>
          <cell r="AA153">
            <v>85.061400000000063</v>
          </cell>
          <cell r="AB153">
            <v>102.08</v>
          </cell>
        </row>
        <row r="154">
          <cell r="D154" t="str">
            <v>Total Passivos</v>
          </cell>
          <cell r="P154">
            <v>4528.0017606999481</v>
          </cell>
          <cell r="Q154">
            <v>4667.2832495874263</v>
          </cell>
          <cell r="R154">
            <v>4591.7451033807247</v>
          </cell>
          <cell r="S154">
            <v>3488.9065627304622</v>
          </cell>
          <cell r="T154">
            <v>4133.9544080627602</v>
          </cell>
          <cell r="U154">
            <v>3524.0329604717117</v>
          </cell>
          <cell r="V154">
            <v>3712.9426210522315</v>
          </cell>
          <cell r="W154">
            <v>4039.3389352886147</v>
          </cell>
          <cell r="X154">
            <v>6087.3576298700928</v>
          </cell>
          <cell r="Y154">
            <v>4444.6526728166955</v>
          </cell>
          <cell r="Z154">
            <v>6006.3533982170266</v>
          </cell>
          <cell r="AA154">
            <v>5331.2415234644986</v>
          </cell>
          <cell r="AB154">
            <v>6367.4857664203064</v>
          </cell>
        </row>
        <row r="155">
          <cell r="C155">
            <v>140</v>
          </cell>
          <cell r="D155" t="str">
            <v>Conta Inteligente</v>
          </cell>
          <cell r="P155">
            <v>50.673189963894401</v>
          </cell>
          <cell r="Q155">
            <v>50.8081001510036</v>
          </cell>
          <cell r="R155">
            <v>39.305329967126454</v>
          </cell>
          <cell r="S155">
            <v>40.310980000000008</v>
          </cell>
          <cell r="T155">
            <v>41.429050000000004</v>
          </cell>
          <cell r="U155">
            <v>37.587730000000008</v>
          </cell>
          <cell r="V155">
            <v>33.412090000000006</v>
          </cell>
          <cell r="W155">
            <v>37.32656999999999</v>
          </cell>
          <cell r="X155">
            <v>33.10575</v>
          </cell>
          <cell r="Y155">
            <v>29.76573999999998</v>
          </cell>
          <cell r="Z155">
            <v>34.20459000000001</v>
          </cell>
          <cell r="AA155">
            <v>30.54804</v>
          </cell>
          <cell r="AB155">
            <v>33.609000000000002</v>
          </cell>
        </row>
        <row r="156">
          <cell r="C156">
            <v>141</v>
          </cell>
          <cell r="D156" t="str">
            <v>Fundos de Investimento</v>
          </cell>
          <cell r="P156">
            <v>2245.0048988676085</v>
          </cell>
          <cell r="Q156">
            <v>2505.8175133172608</v>
          </cell>
          <cell r="R156">
            <v>2031.9823615177354</v>
          </cell>
          <cell r="S156">
            <v>2225.5354082102567</v>
          </cell>
          <cell r="T156">
            <v>2435.0291312181225</v>
          </cell>
          <cell r="U156">
            <v>2309.5378965757768</v>
          </cell>
          <cell r="V156">
            <v>2224.2802163605174</v>
          </cell>
          <cell r="W156">
            <v>2450.0687446787092</v>
          </cell>
          <cell r="X156">
            <v>2459.4659423016669</v>
          </cell>
          <cell r="Y156">
            <v>2230.1374515000007</v>
          </cell>
          <cell r="Z156">
            <v>2452.6185719999985</v>
          </cell>
          <cell r="AA156">
            <v>2209.3274102852833</v>
          </cell>
          <cell r="AB156">
            <v>2428.7144546476893</v>
          </cell>
        </row>
        <row r="157">
          <cell r="C157">
            <v>142</v>
          </cell>
          <cell r="D157" t="str">
            <v>Previdência Privada</v>
          </cell>
          <cell r="P157">
            <v>902</v>
          </cell>
          <cell r="Q157">
            <v>739</v>
          </cell>
          <cell r="R157">
            <v>533</v>
          </cell>
          <cell r="S157">
            <v>1193</v>
          </cell>
          <cell r="T157">
            <v>4264</v>
          </cell>
          <cell r="U157">
            <v>782.0999750022296</v>
          </cell>
          <cell r="V157">
            <v>-4782.1410249977716</v>
          </cell>
          <cell r="W157">
            <v>616.57299999999998</v>
          </cell>
          <cell r="X157">
            <v>662.57299999999998</v>
          </cell>
          <cell r="Y157">
            <v>799.5700326409999</v>
          </cell>
          <cell r="Z157">
            <v>925.5700326409999</v>
          </cell>
          <cell r="AA157">
            <v>906.22265085787137</v>
          </cell>
          <cell r="AB157">
            <v>1553.4670000000001</v>
          </cell>
        </row>
        <row r="158">
          <cell r="D158" t="str">
            <v>Total Fundos</v>
          </cell>
          <cell r="P158">
            <v>3197.6780888315029</v>
          </cell>
          <cell r="Q158">
            <v>3295.6256134682644</v>
          </cell>
          <cell r="R158">
            <v>2604.2876914848621</v>
          </cell>
          <cell r="S158">
            <v>3458.8463882102569</v>
          </cell>
          <cell r="T158">
            <v>6740.4581812181223</v>
          </cell>
          <cell r="U158">
            <v>3129.2256015780067</v>
          </cell>
          <cell r="V158">
            <v>-2524.4487186372544</v>
          </cell>
          <cell r="W158">
            <v>3103.9683146787092</v>
          </cell>
          <cell r="X158">
            <v>3155.144692301667</v>
          </cell>
          <cell r="Y158">
            <v>3059.4732241410002</v>
          </cell>
          <cell r="Z158">
            <v>3412.3931946409984</v>
          </cell>
          <cell r="AA158">
            <v>3146.098101143155</v>
          </cell>
          <cell r="AB158">
            <v>4015.7904546476893</v>
          </cell>
        </row>
        <row r="159">
          <cell r="D159" t="str">
            <v>Total Captação</v>
          </cell>
          <cell r="P159">
            <v>7725.6798495314506</v>
          </cell>
          <cell r="Q159">
            <v>7962.9088630556907</v>
          </cell>
          <cell r="R159">
            <v>7196.0327948655868</v>
          </cell>
          <cell r="S159">
            <v>6947.7529509407195</v>
          </cell>
          <cell r="T159">
            <v>10874.412589280882</v>
          </cell>
          <cell r="U159">
            <v>6653.2585620497184</v>
          </cell>
          <cell r="V159">
            <v>1188.4939024149771</v>
          </cell>
          <cell r="W159">
            <v>7143.3072499673235</v>
          </cell>
          <cell r="X159">
            <v>9242.5023221717602</v>
          </cell>
          <cell r="Y159">
            <v>7504.1258969576957</v>
          </cell>
          <cell r="Z159">
            <v>9418.7465928580241</v>
          </cell>
          <cell r="AA159">
            <v>8477.3396246076536</v>
          </cell>
          <cell r="AB159">
            <v>10383.276221067996</v>
          </cell>
        </row>
        <row r="160">
          <cell r="D160" t="str">
            <v>Seguros</v>
          </cell>
        </row>
        <row r="161">
          <cell r="C161">
            <v>146</v>
          </cell>
          <cell r="D161" t="str">
            <v>Capitalização</v>
          </cell>
          <cell r="P161">
            <v>2327.0617007850669</v>
          </cell>
          <cell r="Q161">
            <v>1686.0068204440176</v>
          </cell>
          <cell r="R161">
            <v>1220.857590328902</v>
          </cell>
          <cell r="S161">
            <v>1437</v>
          </cell>
          <cell r="T161">
            <v>2195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C162">
            <v>147</v>
          </cell>
          <cell r="D162" t="str">
            <v>Vida</v>
          </cell>
          <cell r="P162">
            <v>5073.3992890967056</v>
          </cell>
          <cell r="Q162">
            <v>950.4556683935225</v>
          </cell>
          <cell r="R162">
            <v>4292.9359592199326</v>
          </cell>
          <cell r="S162">
            <v>4980</v>
          </cell>
          <cell r="T162">
            <v>2943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148</v>
          </cell>
          <cell r="D163" t="str">
            <v>Auto</v>
          </cell>
          <cell r="P163">
            <v>238.27938981563784</v>
          </cell>
          <cell r="Q163">
            <v>244.95517995394766</v>
          </cell>
          <cell r="R163">
            <v>180.39846002683043</v>
          </cell>
          <cell r="S163">
            <v>201</v>
          </cell>
          <cell r="T163">
            <v>196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149</v>
          </cell>
          <cell r="D164" t="str">
            <v>Demais Ramos</v>
          </cell>
          <cell r="P164">
            <v>-1285.1545497052139</v>
          </cell>
          <cell r="Q164">
            <v>-161.97777004467889</v>
          </cell>
          <cell r="R164">
            <v>658.89265994677407</v>
          </cell>
          <cell r="S164">
            <v>339.39814000000024</v>
          </cell>
          <cell r="T164">
            <v>-2548.9362499999997</v>
          </cell>
          <cell r="U164">
            <v>4408.0124500000002</v>
          </cell>
          <cell r="V164">
            <v>4001.1914299999999</v>
          </cell>
          <cell r="W164">
            <v>4807.2915299999995</v>
          </cell>
          <cell r="X164">
            <v>5361.6851500000002</v>
          </cell>
          <cell r="Y164">
            <v>3022.9262699999999</v>
          </cell>
          <cell r="Z164">
            <v>4186.5823299999993</v>
          </cell>
          <cell r="AA164">
            <v>3400.0686999999962</v>
          </cell>
          <cell r="AB164">
            <v>8509.8443099999986</v>
          </cell>
        </row>
        <row r="165">
          <cell r="D165" t="str">
            <v>Total Seguros</v>
          </cell>
          <cell r="P165">
            <v>6353.5858299921965</v>
          </cell>
          <cell r="Q165">
            <v>2719.4398987468089</v>
          </cell>
          <cell r="R165">
            <v>6353.0846695224391</v>
          </cell>
          <cell r="S165">
            <v>6957.3981400000002</v>
          </cell>
          <cell r="T165">
            <v>2785.0637500000003</v>
          </cell>
          <cell r="U165">
            <v>4408.0124500000002</v>
          </cell>
          <cell r="V165">
            <v>4001.1914299999999</v>
          </cell>
          <cell r="W165">
            <v>4807.2915299999995</v>
          </cell>
          <cell r="X165">
            <v>5361.6851500000002</v>
          </cell>
          <cell r="Y165">
            <v>3022.9262699999999</v>
          </cell>
          <cell r="Z165">
            <v>4186.5823299999993</v>
          </cell>
          <cell r="AA165">
            <v>3400.0686999999962</v>
          </cell>
          <cell r="AB165">
            <v>8509.8443099999986</v>
          </cell>
        </row>
        <row r="166">
          <cell r="D166" t="str">
            <v>Cartões/Tarifas/Comissões/Outras Despesas Operacionais</v>
          </cell>
        </row>
        <row r="167">
          <cell r="C167">
            <v>151</v>
          </cell>
          <cell r="D167" t="str">
            <v>Cartão de Crédito</v>
          </cell>
          <cell r="P167">
            <v>6542</v>
          </cell>
          <cell r="Q167">
            <v>5742.4152730570495</v>
          </cell>
          <cell r="R167">
            <v>7238.135915772692</v>
          </cell>
          <cell r="S167">
            <v>4521.9046739132073</v>
          </cell>
          <cell r="T167">
            <v>4213.3405780190551</v>
          </cell>
          <cell r="U167">
            <v>3609.5533123707855</v>
          </cell>
          <cell r="V167">
            <v>4134.286564036016</v>
          </cell>
          <cell r="W167">
            <v>4804.1741845848665</v>
          </cell>
          <cell r="X167">
            <v>3461.6106308652093</v>
          </cell>
          <cell r="Y167">
            <v>3882.2248999085182</v>
          </cell>
          <cell r="Z167">
            <v>3286.8909360055295</v>
          </cell>
          <cell r="AA167">
            <v>3627.2857957008328</v>
          </cell>
          <cell r="AB167">
            <v>-6290.6021714497001</v>
          </cell>
        </row>
        <row r="168">
          <cell r="C168">
            <v>152</v>
          </cell>
          <cell r="D168" t="str">
            <v>Tarifas</v>
          </cell>
          <cell r="P168">
            <v>21819.008794870664</v>
          </cell>
          <cell r="Q168">
            <v>17909.492777247448</v>
          </cell>
          <cell r="R168">
            <v>16622.845926280246</v>
          </cell>
          <cell r="S168">
            <v>17297</v>
          </cell>
          <cell r="T168">
            <v>17238.567159999984</v>
          </cell>
          <cell r="U168">
            <v>16907.449646499997</v>
          </cell>
          <cell r="V168">
            <v>15289.077299999968</v>
          </cell>
          <cell r="W168">
            <v>15907.464829999972</v>
          </cell>
          <cell r="X168">
            <v>15647.794000000009</v>
          </cell>
          <cell r="Y168">
            <v>19936.04204</v>
          </cell>
          <cell r="Z168">
            <v>16075.097219999952</v>
          </cell>
          <cell r="AA168">
            <v>15908.578620000018</v>
          </cell>
          <cell r="AB168">
            <v>16489.7926405</v>
          </cell>
        </row>
        <row r="169">
          <cell r="C169">
            <v>153</v>
          </cell>
          <cell r="D169" t="str">
            <v>Outras Comissões</v>
          </cell>
          <cell r="P169">
            <v>257.81725</v>
          </cell>
          <cell r="Q169">
            <v>252.26903999999999</v>
          </cell>
          <cell r="R169">
            <v>196.06111000000001</v>
          </cell>
          <cell r="S169">
            <v>157.44999999999999</v>
          </cell>
          <cell r="T169">
            <v>262</v>
          </cell>
          <cell r="U169">
            <v>252.07900000000001</v>
          </cell>
          <cell r="V169">
            <v>304.30228999999997</v>
          </cell>
          <cell r="W169">
            <v>409.85023000000001</v>
          </cell>
          <cell r="X169">
            <v>539.09012000000007</v>
          </cell>
          <cell r="Y169">
            <v>385.07137000000006</v>
          </cell>
          <cell r="Z169">
            <v>724.17704000000003</v>
          </cell>
          <cell r="AA169">
            <v>437.44074000000001</v>
          </cell>
          <cell r="AB169">
            <v>700.41130999999996</v>
          </cell>
        </row>
        <row r="170">
          <cell r="C170">
            <v>154</v>
          </cell>
          <cell r="D170" t="str">
            <v>Outras Despesas Operacionais</v>
          </cell>
          <cell r="P170">
            <v>-638.49366589007366</v>
          </cell>
          <cell r="Q170">
            <v>-658</v>
          </cell>
          <cell r="R170">
            <v>-668</v>
          </cell>
          <cell r="S170">
            <v>-632</v>
          </cell>
          <cell r="T170">
            <v>-697</v>
          </cell>
          <cell r="U170">
            <v>-481</v>
          </cell>
          <cell r="V170">
            <v>-572</v>
          </cell>
          <cell r="W170">
            <v>-613.0422873949035</v>
          </cell>
          <cell r="X170">
            <v>-659</v>
          </cell>
          <cell r="Y170">
            <v>-628</v>
          </cell>
          <cell r="Z170">
            <v>-579.03375000000005</v>
          </cell>
          <cell r="AA170">
            <v>-550.90374999999995</v>
          </cell>
          <cell r="AB170">
            <v>-561.44825000000003</v>
          </cell>
        </row>
        <row r="171">
          <cell r="D171" t="str">
            <v>Derivativos / Outros</v>
          </cell>
          <cell r="P171">
            <v>30.325380451977253</v>
          </cell>
          <cell r="Q171">
            <v>45.509700670721941</v>
          </cell>
          <cell r="R171">
            <v>53.486000996083021</v>
          </cell>
          <cell r="S171">
            <v>4113.9647700000005</v>
          </cell>
          <cell r="T171">
            <v>21.672620000000002</v>
          </cell>
          <cell r="U171">
            <v>700.00330000000008</v>
          </cell>
          <cell r="V171">
            <v>503.78866999999997</v>
          </cell>
          <cell r="W171">
            <v>526.16084999999998</v>
          </cell>
          <cell r="X171">
            <v>536.25623999999993</v>
          </cell>
          <cell r="Y171">
            <v>437.28116999999997</v>
          </cell>
          <cell r="Z171">
            <v>470.51272</v>
          </cell>
          <cell r="AA171">
            <v>161.05103000000003</v>
          </cell>
          <cell r="AB171">
            <v>51.957000000000001</v>
          </cell>
        </row>
        <row r="172">
          <cell r="D172" t="str">
            <v>Total Serviços / Outros</v>
          </cell>
          <cell r="P172">
            <v>28010.657759432568</v>
          </cell>
          <cell r="Q172">
            <v>23291.686790975218</v>
          </cell>
          <cell r="R172">
            <v>23442.528953049019</v>
          </cell>
          <cell r="S172">
            <v>25458.319443913206</v>
          </cell>
          <cell r="T172">
            <v>21038.58035801904</v>
          </cell>
          <cell r="U172">
            <v>20988.085258870786</v>
          </cell>
          <cell r="V172">
            <v>19659.454824035987</v>
          </cell>
          <cell r="W172">
            <v>21034.607807189936</v>
          </cell>
          <cell r="X172">
            <v>19525.750990865217</v>
          </cell>
          <cell r="Y172">
            <v>24012.619479908517</v>
          </cell>
          <cell r="Z172">
            <v>19977.644166005481</v>
          </cell>
          <cell r="AA172">
            <v>19583.452435700849</v>
          </cell>
          <cell r="AB172">
            <v>10390.1105290503</v>
          </cell>
        </row>
        <row r="173">
          <cell r="D173" t="str">
            <v>Total Seguros + Serv. / Outros</v>
          </cell>
          <cell r="P173">
            <v>34364.243589424761</v>
          </cell>
          <cell r="Q173">
            <v>26011.126689722027</v>
          </cell>
          <cell r="R173">
            <v>29795.613622571458</v>
          </cell>
          <cell r="S173">
            <v>32415.717583913207</v>
          </cell>
          <cell r="T173">
            <v>23823.644108019042</v>
          </cell>
          <cell r="U173">
            <v>25396.097708870788</v>
          </cell>
          <cell r="V173">
            <v>23660.646254035986</v>
          </cell>
          <cell r="W173">
            <v>25841.899337189934</v>
          </cell>
          <cell r="X173">
            <v>24887.436140865218</v>
          </cell>
          <cell r="Y173">
            <v>27035.545749908517</v>
          </cell>
          <cell r="Z173">
            <v>24164.226496005482</v>
          </cell>
          <cell r="AA173">
            <v>22983.521135700845</v>
          </cell>
          <cell r="AB173">
            <v>18899.954839050297</v>
          </cell>
        </row>
        <row r="174">
          <cell r="D174" t="str">
            <v>Resultado</v>
          </cell>
        </row>
        <row r="175">
          <cell r="D175" t="str">
            <v>Margem Operacional</v>
          </cell>
          <cell r="P175">
            <v>84539.270683220719</v>
          </cell>
          <cell r="Q175">
            <v>73934.021793397784</v>
          </cell>
          <cell r="R175">
            <v>73577.931619583178</v>
          </cell>
          <cell r="S175">
            <v>79033.572773253196</v>
          </cell>
          <cell r="T175">
            <v>72598.869504430273</v>
          </cell>
          <cell r="U175">
            <v>69992.690088297968</v>
          </cell>
          <cell r="V175">
            <v>61624.336526824998</v>
          </cell>
          <cell r="W175">
            <v>70667.581380586184</v>
          </cell>
          <cell r="X175">
            <v>73782.062725074764</v>
          </cell>
          <cell r="Y175">
            <v>73127.955822517324</v>
          </cell>
          <cell r="Z175">
            <v>73488.861310347842</v>
          </cell>
          <cell r="AA175">
            <v>70698.295138552261</v>
          </cell>
          <cell r="AB175">
            <v>69546.369913403818</v>
          </cell>
        </row>
        <row r="176">
          <cell r="C176">
            <v>159</v>
          </cell>
          <cell r="D176" t="str">
            <v>Pdd Gerencial</v>
          </cell>
          <cell r="P176">
            <v>-40370.398302975307</v>
          </cell>
          <cell r="Q176">
            <v>-26350.094782491804</v>
          </cell>
          <cell r="R176">
            <v>-27608.224510679869</v>
          </cell>
          <cell r="S176">
            <v>-36983</v>
          </cell>
          <cell r="T176">
            <v>-28129</v>
          </cell>
          <cell r="U176">
            <v>-29608</v>
          </cell>
          <cell r="V176">
            <v>-23721</v>
          </cell>
          <cell r="W176">
            <v>-20874</v>
          </cell>
          <cell r="X176">
            <v>-15729</v>
          </cell>
          <cell r="Y176">
            <v>-9182.1</v>
          </cell>
          <cell r="Z176">
            <v>-9693.7999999999993</v>
          </cell>
          <cell r="AA176">
            <v>-11347.491719999784</v>
          </cell>
          <cell r="AB176">
            <v>-29690.799999999999</v>
          </cell>
        </row>
        <row r="177">
          <cell r="D177" t="str">
            <v>Margem Bruta</v>
          </cell>
          <cell r="P177">
            <v>44168.872380245411</v>
          </cell>
          <cell r="Q177">
            <v>47583.92701090598</v>
          </cell>
          <cell r="R177">
            <v>45969.707108903312</v>
          </cell>
          <cell r="S177">
            <v>42050.572773253196</v>
          </cell>
          <cell r="T177">
            <v>44469.869504430273</v>
          </cell>
          <cell r="U177">
            <v>40384.690088297968</v>
          </cell>
          <cell r="V177">
            <v>37903.336526824998</v>
          </cell>
          <cell r="W177">
            <v>49793.581380586184</v>
          </cell>
          <cell r="X177">
            <v>58053.062725074764</v>
          </cell>
          <cell r="Y177">
            <v>63945.855822517326</v>
          </cell>
          <cell r="Z177">
            <v>63795.061310347839</v>
          </cell>
          <cell r="AA177">
            <v>59350.803418552474</v>
          </cell>
          <cell r="AB177">
            <v>39855.569913403815</v>
          </cell>
        </row>
        <row r="178">
          <cell r="C178">
            <v>164</v>
          </cell>
          <cell r="D178" t="str">
            <v>Custos Diretos</v>
          </cell>
          <cell r="P178">
            <v>43643.375571534809</v>
          </cell>
          <cell r="Q178">
            <v>60865</v>
          </cell>
          <cell r="R178">
            <v>59578.45</v>
          </cell>
          <cell r="S178">
            <v>58458</v>
          </cell>
          <cell r="T178">
            <v>56637.5</v>
          </cell>
          <cell r="U178">
            <v>56213.391972543846</v>
          </cell>
          <cell r="V178">
            <v>57648.31973752589</v>
          </cell>
          <cell r="W178">
            <v>56091.505331344641</v>
          </cell>
          <cell r="X178">
            <v>54142.576222317803</v>
          </cell>
          <cell r="Y178">
            <v>63141.325539663616</v>
          </cell>
          <cell r="Z178">
            <v>57497.962336820012</v>
          </cell>
          <cell r="AA178">
            <v>56726.079650990956</v>
          </cell>
          <cell r="AB178">
            <v>64033.474162120823</v>
          </cell>
        </row>
        <row r="179">
          <cell r="D179" t="str">
            <v>Margem Contribuição</v>
          </cell>
          <cell r="P179">
            <v>525.49680871060264</v>
          </cell>
          <cell r="Q179">
            <v>-13281.07298909402</v>
          </cell>
          <cell r="R179">
            <v>-13608.742891096685</v>
          </cell>
          <cell r="S179">
            <v>-16407.427226746804</v>
          </cell>
          <cell r="T179">
            <v>-12167.630495569727</v>
          </cell>
          <cell r="U179">
            <v>-15828.701884245878</v>
          </cell>
          <cell r="V179">
            <v>-19744.983210700892</v>
          </cell>
          <cell r="W179">
            <v>-6297.9239507584571</v>
          </cell>
          <cell r="X179">
            <v>3910.4865027569613</v>
          </cell>
          <cell r="Y179">
            <v>804.53028285370965</v>
          </cell>
          <cell r="Z179">
            <v>6297.0989735278272</v>
          </cell>
          <cell r="AA179">
            <v>2624.7237675615179</v>
          </cell>
          <cell r="AB179">
            <v>-24177.904248717008</v>
          </cell>
        </row>
        <row r="180">
          <cell r="D180" t="str">
            <v>Recuperação Pré-2000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C181">
            <v>165</v>
          </cell>
          <cell r="D181" t="str">
            <v>Custos Indiretos</v>
          </cell>
          <cell r="P181">
            <v>18593.883497486968</v>
          </cell>
          <cell r="Q181">
            <v>7835</v>
          </cell>
          <cell r="R181">
            <v>7310.45</v>
          </cell>
          <cell r="S181">
            <v>7579.5</v>
          </cell>
          <cell r="T181">
            <v>8219</v>
          </cell>
          <cell r="U181">
            <v>7566.1293287849694</v>
          </cell>
          <cell r="V181">
            <v>8430.029566053523</v>
          </cell>
          <cell r="W181">
            <v>8702.4148986419896</v>
          </cell>
          <cell r="X181">
            <v>8825.6875128855627</v>
          </cell>
          <cell r="Y181">
            <v>7905.5692825787246</v>
          </cell>
          <cell r="Z181">
            <v>8998.2431392964663</v>
          </cell>
          <cell r="AA181">
            <v>8434.2672508160758</v>
          </cell>
          <cell r="AB181">
            <v>11732.238138548775</v>
          </cell>
        </row>
        <row r="182">
          <cell r="D182" t="str">
            <v>BAI</v>
          </cell>
          <cell r="P182">
            <v>-18068.386688776365</v>
          </cell>
          <cell r="Q182">
            <v>-21116.07298909402</v>
          </cell>
          <cell r="R182">
            <v>-20919.192891096685</v>
          </cell>
          <cell r="S182">
            <v>-23986.927226746804</v>
          </cell>
          <cell r="T182">
            <v>-20386.630495569727</v>
          </cell>
          <cell r="U182">
            <v>-23394.831213030848</v>
          </cell>
          <cell r="V182">
            <v>-28175.012776754415</v>
          </cell>
          <cell r="W182">
            <v>-15000.338849400447</v>
          </cell>
          <cell r="X182">
            <v>-4915.2010101286014</v>
          </cell>
          <cell r="Y182">
            <v>-7101.0389997250149</v>
          </cell>
          <cell r="Z182">
            <v>-2701.1441657686391</v>
          </cell>
          <cell r="AA182">
            <v>-5809.5434832545579</v>
          </cell>
          <cell r="AB182">
            <v>-35910.142387265783</v>
          </cell>
        </row>
        <row r="183">
          <cell r="D183" t="str">
            <v>Remuneração Capital Alocado</v>
          </cell>
          <cell r="P183">
            <v>0</v>
          </cell>
          <cell r="Q183">
            <v>2513.7476459055715</v>
          </cell>
          <cell r="R183">
            <v>2046.526026078664</v>
          </cell>
          <cell r="S183">
            <v>2216.4247808855143</v>
          </cell>
          <cell r="T183">
            <v>2396.2578772643656</v>
          </cell>
          <cell r="U183">
            <v>2266.7747376117759</v>
          </cell>
          <cell r="V183">
            <v>2117.2952757868779</v>
          </cell>
          <cell r="W183">
            <v>2462.4796277168016</v>
          </cell>
          <cell r="X183">
            <v>2319.3558266955829</v>
          </cell>
          <cell r="Y183">
            <v>2235.5800526245494</v>
          </cell>
          <cell r="Z183">
            <v>2786.6023489407507</v>
          </cell>
          <cell r="AA183">
            <v>2627.8953648270617</v>
          </cell>
          <cell r="AB183">
            <v>2897.8740963254486</v>
          </cell>
        </row>
        <row r="184">
          <cell r="D184" t="str">
            <v>BAI ( Final )</v>
          </cell>
          <cell r="P184">
            <v>-18068.386688776365</v>
          </cell>
          <cell r="Q184">
            <v>-18602.325343188448</v>
          </cell>
          <cell r="R184">
            <v>-18872.666865018022</v>
          </cell>
          <cell r="S184">
            <v>-21770.50244586129</v>
          </cell>
          <cell r="T184">
            <v>-17990.372618305362</v>
          </cell>
          <cell r="U184">
            <v>-21128.056475419071</v>
          </cell>
          <cell r="V184">
            <v>-26057.717500967537</v>
          </cell>
          <cell r="W184">
            <v>-12537.859221683644</v>
          </cell>
          <cell r="X184">
            <v>-2595.8451834330185</v>
          </cell>
          <cell r="Y184">
            <v>-4865.4589471004656</v>
          </cell>
          <cell r="Z184">
            <v>85.458183172111603</v>
          </cell>
          <cell r="AA184">
            <v>-3181.6481184274962</v>
          </cell>
          <cell r="AB184">
            <v>-33012.268290940337</v>
          </cell>
        </row>
        <row r="185">
          <cell r="D185" t="str">
            <v>Impostos</v>
          </cell>
          <cell r="P185">
            <v>4240.6862780539059</v>
          </cell>
          <cell r="Q185">
            <v>487.42632182001535</v>
          </cell>
          <cell r="R185">
            <v>2335.5648611389174</v>
          </cell>
          <cell r="S185">
            <v>-1201.2628499606799</v>
          </cell>
          <cell r="T185">
            <v>-1953.496049938075</v>
          </cell>
          <cell r="U185">
            <v>-1696.8894833357722</v>
          </cell>
          <cell r="V185">
            <v>2625.5728796654621</v>
          </cell>
          <cell r="W185">
            <v>-709.58924594225391</v>
          </cell>
          <cell r="X185">
            <v>-2075.9296538507351</v>
          </cell>
          <cell r="Y185">
            <v>-1841.9217757455754</v>
          </cell>
          <cell r="Z185">
            <v>-2441.202151546805</v>
          </cell>
          <cell r="AA185">
            <v>-1508.7069868803428</v>
          </cell>
          <cell r="AB185">
            <v>1136.1564023373685</v>
          </cell>
        </row>
        <row r="186">
          <cell r="D186" t="str">
            <v>. PIS/Cofins</v>
          </cell>
          <cell r="P186">
            <v>-2882.6745395909993</v>
          </cell>
          <cell r="Q186">
            <v>-2672.8258489708678</v>
          </cell>
          <cell r="R186">
            <v>-2496.0965352895414</v>
          </cell>
          <cell r="S186">
            <v>-2768</v>
          </cell>
          <cell r="T186">
            <v>-2509</v>
          </cell>
          <cell r="U186">
            <v>-2279.6485378963416</v>
          </cell>
          <cell r="V186">
            <v>-1973.221336446798</v>
          </cell>
          <cell r="W186">
            <v>-2250.9242652989615</v>
          </cell>
          <cell r="X186">
            <v>-2395.0484934636488</v>
          </cell>
          <cell r="Y186">
            <v>-2440.0543698202209</v>
          </cell>
          <cell r="Z186">
            <v>-2430.6963954934936</v>
          </cell>
          <cell r="AA186">
            <v>-2344.0973203390768</v>
          </cell>
          <cell r="AB186">
            <v>-2477.9330249071536</v>
          </cell>
        </row>
        <row r="187">
          <cell r="D187" t="str">
            <v>. IR/CS</v>
          </cell>
          <cell r="P187">
            <v>7123.3608176449052</v>
          </cell>
          <cell r="Q187">
            <v>3160.2521707908832</v>
          </cell>
          <cell r="R187">
            <v>4831.6613964284588</v>
          </cell>
          <cell r="S187">
            <v>1566.7371500393201</v>
          </cell>
          <cell r="T187">
            <v>555.50395006192502</v>
          </cell>
          <cell r="U187">
            <v>582.75905456056944</v>
          </cell>
          <cell r="V187">
            <v>4598.7942161122601</v>
          </cell>
          <cell r="W187">
            <v>1541.3350193567076</v>
          </cell>
          <cell r="X187">
            <v>319.11883961291369</v>
          </cell>
          <cell r="Y187">
            <v>598.13259407464557</v>
          </cell>
          <cell r="Z187">
            <v>-10.505756053311416</v>
          </cell>
          <cell r="AA187">
            <v>835.39033345873395</v>
          </cell>
          <cell r="AB187">
            <v>3614.0894272445221</v>
          </cell>
        </row>
        <row r="188">
          <cell r="D188" t="str">
            <v>BDI</v>
          </cell>
          <cell r="P188">
            <v>-13827.70041072246</v>
          </cell>
          <cell r="Q188">
            <v>-18114.899021368434</v>
          </cell>
          <cell r="R188">
            <v>-16537.102003879103</v>
          </cell>
          <cell r="S188">
            <v>-22971.76529582197</v>
          </cell>
          <cell r="T188">
            <v>-19943.868668243438</v>
          </cell>
          <cell r="U188">
            <v>-22824.945958754844</v>
          </cell>
          <cell r="V188">
            <v>-23432.144621302075</v>
          </cell>
          <cell r="W188">
            <v>-13247.448467625898</v>
          </cell>
          <cell r="X188">
            <v>-4671.7748372837541</v>
          </cell>
          <cell r="Y188">
            <v>-6707.380722846041</v>
          </cell>
          <cell r="Z188">
            <v>-2355.7439683746934</v>
          </cell>
          <cell r="AA188">
            <v>-4690.355105307839</v>
          </cell>
          <cell r="AB188">
            <v>-31876.111888602969</v>
          </cell>
        </row>
        <row r="194">
          <cell r="D194" t="str">
            <v>P&amp;C/Rentabilidade:</v>
          </cell>
          <cell r="P194">
            <v>37642.44090115741</v>
          </cell>
          <cell r="AB194" t="str">
            <v>PreviaDez02.xls</v>
          </cell>
        </row>
        <row r="202">
          <cell r="D202" t="str">
            <v>CASCADA VAREJO</v>
          </cell>
        </row>
        <row r="204">
          <cell r="D204" t="str">
            <v>Conceitos</v>
          </cell>
          <cell r="P204" t="str">
            <v>Real</v>
          </cell>
        </row>
        <row r="205">
          <cell r="Q205" t="str">
            <v>Jan/02</v>
          </cell>
          <cell r="R205" t="str">
            <v>Fev/02</v>
          </cell>
          <cell r="S205" t="str">
            <v>Mar/02</v>
          </cell>
        </row>
        <row r="207">
          <cell r="D207" t="str">
            <v>Margem c/ Produtos</v>
          </cell>
          <cell r="Q207">
            <v>53403.497679192951</v>
          </cell>
          <cell r="R207">
            <v>48726.420790107972</v>
          </cell>
          <cell r="S207">
            <v>51339.960415315727</v>
          </cell>
        </row>
        <row r="208">
          <cell r="D208" t="str">
            <v xml:space="preserve">   Ativos</v>
          </cell>
          <cell r="Q208">
            <v>39993.513461305527</v>
          </cell>
          <cell r="R208">
            <v>36628.272633102242</v>
          </cell>
          <cell r="S208">
            <v>39872.595578399269</v>
          </cell>
        </row>
        <row r="209">
          <cell r="D209" t="str">
            <v xml:space="preserve">   Passivos</v>
          </cell>
          <cell r="Q209">
            <v>4667.2832495874263</v>
          </cell>
          <cell r="R209">
            <v>4591.7451033807247</v>
          </cell>
          <cell r="S209">
            <v>3488.9065627304622</v>
          </cell>
        </row>
        <row r="210">
          <cell r="D210" t="str">
            <v xml:space="preserve">   Seguros</v>
          </cell>
          <cell r="Q210">
            <v>1277</v>
          </cell>
          <cell r="R210">
            <v>1092</v>
          </cell>
          <cell r="S210">
            <v>1070</v>
          </cell>
        </row>
        <row r="211">
          <cell r="D211" t="str">
            <v xml:space="preserve">   Cartões</v>
          </cell>
          <cell r="Q211">
            <v>7465.7009682999978</v>
          </cell>
          <cell r="R211">
            <v>6414.4030536250057</v>
          </cell>
          <cell r="S211">
            <v>6908.4582741859958</v>
          </cell>
        </row>
        <row r="213">
          <cell r="D213" t="str">
            <v>Alocação de Capital</v>
          </cell>
          <cell r="Q213">
            <v>2513.7476459055715</v>
          </cell>
          <cell r="R213">
            <v>2046.526026078664</v>
          </cell>
          <cell r="S213">
            <v>2216.4247808855143</v>
          </cell>
        </row>
        <row r="215">
          <cell r="D215" t="str">
            <v>MARGEN DE INTERMEDIACION</v>
          </cell>
          <cell r="Q215">
            <v>55917.24532509852</v>
          </cell>
          <cell r="R215">
            <v>50772.946816186639</v>
          </cell>
          <cell r="S215">
            <v>53556.385196201241</v>
          </cell>
        </row>
        <row r="217">
          <cell r="D217" t="str">
            <v>Comisiones Netas</v>
          </cell>
          <cell r="Q217">
            <v>28414.102299097613</v>
          </cell>
          <cell r="R217">
            <v>30621.850313805429</v>
          </cell>
          <cell r="S217">
            <v>32245.622048210254</v>
          </cell>
        </row>
        <row r="218">
          <cell r="D218" t="str">
            <v xml:space="preserve">   Fundos</v>
          </cell>
          <cell r="Q218">
            <v>3295.6256134682635</v>
          </cell>
          <cell r="R218">
            <v>2604.2876914848621</v>
          </cell>
          <cell r="S218">
            <v>3458.8463882102565</v>
          </cell>
        </row>
        <row r="219">
          <cell r="D219" t="str">
            <v xml:space="preserve">   Seguros</v>
          </cell>
          <cell r="Q219">
            <v>1442.4398987468089</v>
          </cell>
          <cell r="R219">
            <v>5261.0846695224391</v>
          </cell>
          <cell r="S219">
            <v>5887.3981400000002</v>
          </cell>
        </row>
        <row r="220">
          <cell r="D220" t="str">
            <v xml:space="preserve">   Cartões</v>
          </cell>
          <cell r="Q220">
            <v>4559.1785999999993</v>
          </cell>
          <cell r="R220">
            <v>5050.713279999999</v>
          </cell>
          <cell r="S220">
            <v>4522.5960699999996</v>
          </cell>
        </row>
        <row r="221">
          <cell r="D221" t="str">
            <v xml:space="preserve">   Tarifas</v>
          </cell>
          <cell r="Q221">
            <v>18852.6066668973</v>
          </cell>
          <cell r="R221">
            <v>17498.204992758165</v>
          </cell>
          <cell r="S221">
            <v>18207.86002</v>
          </cell>
        </row>
        <row r="222">
          <cell r="D222" t="str">
            <v xml:space="preserve">   Comissões ( inclui Fiança )</v>
          </cell>
          <cell r="Q222">
            <v>264.25151998524314</v>
          </cell>
          <cell r="R222">
            <v>207.55968003996659</v>
          </cell>
          <cell r="S222">
            <v>168.92142999999999</v>
          </cell>
        </row>
        <row r="223">
          <cell r="D223" t="str">
            <v xml:space="preserve">   ISS s/ Tarifas</v>
          </cell>
          <cell r="Q223">
            <v>0</v>
          </cell>
          <cell r="R223">
            <v>0</v>
          </cell>
          <cell r="S223">
            <v>0</v>
          </cell>
        </row>
        <row r="224">
          <cell r="D224" t="str">
            <v>MARGEM ORDINARIO</v>
          </cell>
          <cell r="Q224">
            <v>84331.347624196133</v>
          </cell>
          <cell r="R224">
            <v>81394.797129992075</v>
          </cell>
          <cell r="S224">
            <v>85802.007244411492</v>
          </cell>
        </row>
        <row r="226">
          <cell r="D226" t="str">
            <v>Otros Resultados de la Explotacion</v>
          </cell>
          <cell r="Q226">
            <v>-6501.5571399999999</v>
          </cell>
          <cell r="R226">
            <v>-4224.2477800000006</v>
          </cell>
          <cell r="S226">
            <v>-6872.2978799999992</v>
          </cell>
        </row>
        <row r="227">
          <cell r="D227" t="str">
            <v xml:space="preserve">   Fundo Garantidor de Crédito ( FGC )</v>
          </cell>
          <cell r="Q227">
            <v>-658</v>
          </cell>
          <cell r="R227">
            <v>-668</v>
          </cell>
          <cell r="S227">
            <v>-632</v>
          </cell>
        </row>
        <row r="228">
          <cell r="D228" t="str">
            <v xml:space="preserve">   Cartões</v>
          </cell>
          <cell r="Q228">
            <v>-5843.5571399999999</v>
          </cell>
          <cell r="R228">
            <v>-3556.2477800000006</v>
          </cell>
          <cell r="S228">
            <v>-6240.2978799999992</v>
          </cell>
        </row>
        <row r="230">
          <cell r="D230" t="str">
            <v>Gastos Generales de Administracion</v>
          </cell>
          <cell r="Q230">
            <v>-68700</v>
          </cell>
          <cell r="R230">
            <v>-66888.899999999994</v>
          </cell>
          <cell r="S230">
            <v>-66037.5</v>
          </cell>
        </row>
        <row r="231">
          <cell r="D231" t="str">
            <v xml:space="preserve">     a) Custo Diretos</v>
          </cell>
          <cell r="Q231">
            <v>-60865</v>
          </cell>
          <cell r="R231">
            <v>-59578.45</v>
          </cell>
          <cell r="S231">
            <v>-58458</v>
          </cell>
        </row>
        <row r="232">
          <cell r="D232" t="str">
            <v xml:space="preserve">     b) Custos Indiretos</v>
          </cell>
          <cell r="Q232">
            <v>-7835</v>
          </cell>
          <cell r="R232">
            <v>-7310.45</v>
          </cell>
          <cell r="S232">
            <v>-7579.5</v>
          </cell>
        </row>
        <row r="234">
          <cell r="D234" t="str">
            <v>Amortização</v>
          </cell>
          <cell r="Q234">
            <v>0</v>
          </cell>
          <cell r="R234">
            <v>0</v>
          </cell>
          <cell r="S234">
            <v>0</v>
          </cell>
        </row>
        <row r="236">
          <cell r="D236" t="str">
            <v>MARGEN DE EXPLOTACION</v>
          </cell>
          <cell r="Q236">
            <v>9129.7904841961281</v>
          </cell>
          <cell r="R236">
            <v>10281.649349992076</v>
          </cell>
          <cell r="S236">
            <v>12892.209364411494</v>
          </cell>
        </row>
        <row r="238">
          <cell r="D238" t="str">
            <v>Provisiones para Insolvencias</v>
          </cell>
          <cell r="Q238">
            <v>-26350.094782491804</v>
          </cell>
          <cell r="R238">
            <v>-27608.224510679869</v>
          </cell>
          <cell r="S238">
            <v>-36983</v>
          </cell>
        </row>
        <row r="240">
          <cell r="D240" t="str">
            <v>Resultados Extraordinarios</v>
          </cell>
          <cell r="Q240">
            <v>0</v>
          </cell>
          <cell r="R240">
            <v>0</v>
          </cell>
          <cell r="S240">
            <v>3900</v>
          </cell>
        </row>
        <row r="241">
          <cell r="D241" t="str">
            <v xml:space="preserve">   Recuperação pré 2.000</v>
          </cell>
          <cell r="Q241">
            <v>0</v>
          </cell>
          <cell r="R241">
            <v>0</v>
          </cell>
          <cell r="S241">
            <v>0</v>
          </cell>
        </row>
        <row r="242">
          <cell r="D242" t="str">
            <v xml:space="preserve">   Outros</v>
          </cell>
          <cell r="Q242">
            <v>0</v>
          </cell>
          <cell r="R242">
            <v>0</v>
          </cell>
          <cell r="S242">
            <v>3900</v>
          </cell>
        </row>
        <row r="244">
          <cell r="D244" t="str">
            <v>BAI</v>
          </cell>
          <cell r="Q244">
            <v>-17220.304298295676</v>
          </cell>
          <cell r="R244">
            <v>-17326.575160687793</v>
          </cell>
          <cell r="S244">
            <v>-20190.790635588506</v>
          </cell>
        </row>
        <row r="246">
          <cell r="D246" t="str">
            <v>Impuesto</v>
          </cell>
          <cell r="Q246">
            <v>-894.5947230727852</v>
          </cell>
          <cell r="R246">
            <v>789.47315680868724</v>
          </cell>
          <cell r="S246">
            <v>-2780.974660233469</v>
          </cell>
        </row>
        <row r="247">
          <cell r="D247" t="str">
            <v xml:space="preserve">   Pis / Cofins</v>
          </cell>
          <cell r="Q247">
            <v>-4054.8468938636684</v>
          </cell>
          <cell r="R247">
            <v>-4042.1882396197716</v>
          </cell>
          <cell r="S247">
            <v>-4347.7118102727891</v>
          </cell>
        </row>
        <row r="248">
          <cell r="D248" t="str">
            <v xml:space="preserve">   IR / CS</v>
          </cell>
          <cell r="Q248">
            <v>3160.2521707908832</v>
          </cell>
          <cell r="R248">
            <v>4831.6613964284588</v>
          </cell>
          <cell r="S248">
            <v>1566.7371500393201</v>
          </cell>
        </row>
        <row r="249">
          <cell r="D249" t="str">
            <v>BDI</v>
          </cell>
          <cell r="Q249">
            <v>-18114.899021368459</v>
          </cell>
          <cell r="R249">
            <v>-16537.102003879107</v>
          </cell>
          <cell r="S249">
            <v>-22971.765295821977</v>
          </cell>
        </row>
        <row r="250">
          <cell r="Q250">
            <v>0</v>
          </cell>
          <cell r="R250">
            <v>0</v>
          </cell>
          <cell r="S250">
            <v>0</v>
          </cell>
        </row>
        <row r="252">
          <cell r="D252" t="str">
            <v>Cost / Income</v>
          </cell>
          <cell r="Q252">
            <v>0.81464368749502558</v>
          </cell>
          <cell r="R252">
            <v>0.81815032987770886</v>
          </cell>
          <cell r="S252">
            <v>0.80160569859839181</v>
          </cell>
        </row>
        <row r="253">
          <cell r="D253" t="str">
            <v>Recorrência</v>
          </cell>
          <cell r="Q253">
            <v>0.41359683113679202</v>
          </cell>
          <cell r="R253">
            <v>0.43540402358086128</v>
          </cell>
          <cell r="S253">
            <v>0.45272630300949329</v>
          </cell>
        </row>
        <row r="254">
          <cell r="D254" t="str">
            <v>Carteira de Ativos</v>
          </cell>
          <cell r="Q254">
            <v>2354858.1495532668</v>
          </cell>
          <cell r="R254">
            <v>2333522.7815260021</v>
          </cell>
          <cell r="S254">
            <v>2288774.3089200002</v>
          </cell>
        </row>
        <row r="255">
          <cell r="D255" t="str">
            <v>Spread Médio</v>
          </cell>
          <cell r="Q255">
            <v>1.6969169140060837E-2</v>
          </cell>
          <cell r="R255">
            <v>1.5678563539979932E-2</v>
          </cell>
          <cell r="S255">
            <v>1.7332465714856055E-2</v>
          </cell>
        </row>
        <row r="256">
          <cell r="D256" t="str">
            <v>Prima de Risco</v>
          </cell>
          <cell r="Q256">
            <v>-1.1189673903496311E-2</v>
          </cell>
          <cell r="R256">
            <v>-1.1831135624322267E-2</v>
          </cell>
          <cell r="S256">
            <v>-1.6158430237471121E-2</v>
          </cell>
        </row>
        <row r="257">
          <cell r="D257" t="str">
            <v>Spread Líquido</v>
          </cell>
          <cell r="Q257">
            <v>5.7794952365645257E-3</v>
          </cell>
          <cell r="R257">
            <v>3.8474279156576648E-3</v>
          </cell>
          <cell r="S257">
            <v>1.174035477384934E-3</v>
          </cell>
        </row>
      </sheetData>
      <sheetData sheetId="23" refreshError="1">
        <row r="5">
          <cell r="D5" t="str">
            <v>Business Plan 2002</v>
          </cell>
          <cell r="P5" t="str">
            <v>Produção : Saldo Médio</v>
          </cell>
          <cell r="AB5" t="str">
            <v>Segto : Varejo - Particulares</v>
          </cell>
        </row>
        <row r="7">
          <cell r="D7" t="str">
            <v>Valores em R$ Mil</v>
          </cell>
        </row>
        <row r="9">
          <cell r="D9" t="str">
            <v>Itens / Período</v>
          </cell>
          <cell r="P9" t="str">
            <v>Real</v>
          </cell>
        </row>
        <row r="10">
          <cell r="P10" t="str">
            <v>Dez/01</v>
          </cell>
          <cell r="Q10" t="str">
            <v>Jan/02</v>
          </cell>
          <cell r="R10" t="str">
            <v>Fev/02</v>
          </cell>
          <cell r="S10" t="str">
            <v>Mar/02</v>
          </cell>
          <cell r="T10" t="str">
            <v>Abr/02</v>
          </cell>
          <cell r="U10" t="str">
            <v>Mai/02</v>
          </cell>
          <cell r="V10" t="str">
            <v>Jun/02</v>
          </cell>
          <cell r="W10" t="str">
            <v>Jul/02</v>
          </cell>
          <cell r="X10" t="str">
            <v>Ago/02</v>
          </cell>
          <cell r="Y10" t="str">
            <v>Set/02</v>
          </cell>
          <cell r="Z10" t="str">
            <v>Out/02</v>
          </cell>
          <cell r="AA10" t="str">
            <v>Nov/02</v>
          </cell>
          <cell r="AB10" t="str">
            <v>Dez/02</v>
          </cell>
        </row>
        <row r="11">
          <cell r="D11" t="str">
            <v>Saldos Médios</v>
          </cell>
        </row>
        <row r="12">
          <cell r="C12">
            <v>10</v>
          </cell>
          <cell r="D12" t="str">
            <v>Capital de Giro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11</v>
          </cell>
          <cell r="D13" t="str">
            <v>Adiantamento a Depositante</v>
          </cell>
          <cell r="P13">
            <v>4635.8</v>
          </cell>
          <cell r="Q13">
            <v>5001.6241227798164</v>
          </cell>
          <cell r="R13">
            <v>4417.0795989735052</v>
          </cell>
          <cell r="S13">
            <v>3859.3324100000018</v>
          </cell>
          <cell r="T13">
            <v>3762.6073100000021</v>
          </cell>
          <cell r="U13">
            <v>3056.4224500000009</v>
          </cell>
          <cell r="V13">
            <v>2692.1026200000015</v>
          </cell>
          <cell r="W13">
            <v>2413.4739599999998</v>
          </cell>
          <cell r="X13">
            <v>2440.8194600000033</v>
          </cell>
          <cell r="Y13">
            <v>2330.9154800000019</v>
          </cell>
          <cell r="Z13">
            <v>2618.9274199999995</v>
          </cell>
          <cell r="AA13">
            <v>2847.5957200000021</v>
          </cell>
          <cell r="AB13">
            <v>2799.3969999999999</v>
          </cell>
        </row>
        <row r="14">
          <cell r="C14">
            <v>12</v>
          </cell>
          <cell r="D14" t="str">
            <v>Conta Garantida</v>
          </cell>
          <cell r="P14">
            <v>1544</v>
          </cell>
          <cell r="Q14">
            <v>1688.8789867162704</v>
          </cell>
          <cell r="R14">
            <v>1771.6130595207214</v>
          </cell>
          <cell r="S14">
            <v>1672.5948199999998</v>
          </cell>
          <cell r="T14">
            <v>1635.80657</v>
          </cell>
          <cell r="U14">
            <v>1862.97965</v>
          </cell>
          <cell r="V14">
            <v>2096.9259399999996</v>
          </cell>
          <cell r="W14">
            <v>1388.4647400000001</v>
          </cell>
          <cell r="X14">
            <v>1410.83475</v>
          </cell>
          <cell r="Y14">
            <v>4231.8084799999997</v>
          </cell>
          <cell r="Z14">
            <v>4489.8168500000002</v>
          </cell>
          <cell r="AA14">
            <v>4500.4178400000001</v>
          </cell>
          <cell r="AB14">
            <v>5073.3890000000001</v>
          </cell>
        </row>
        <row r="15">
          <cell r="C15">
            <v>13</v>
          </cell>
          <cell r="D15" t="str">
            <v>Desconto de Títulos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D16" t="str">
            <v>Interbancário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D17" t="str">
            <v>Commercial Papers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14</v>
          </cell>
          <cell r="D18" t="str">
            <v>Cheque Especial</v>
          </cell>
          <cell r="P18">
            <v>166677.17083895206</v>
          </cell>
          <cell r="Q18">
            <v>161300.00951200724</v>
          </cell>
          <cell r="R18">
            <v>158652.8794747889</v>
          </cell>
          <cell r="S18">
            <v>152259.28677000001</v>
          </cell>
          <cell r="T18">
            <v>151526.54337999987</v>
          </cell>
          <cell r="U18">
            <v>144936.02281999998</v>
          </cell>
          <cell r="V18">
            <v>142734.73639000001</v>
          </cell>
          <cell r="W18">
            <v>148548.75555999987</v>
          </cell>
          <cell r="X18">
            <v>157021.31590999992</v>
          </cell>
          <cell r="Y18">
            <v>163708.43775999997</v>
          </cell>
          <cell r="Z18">
            <v>168195.34779000003</v>
          </cell>
          <cell r="AA18">
            <v>174067.54500999989</v>
          </cell>
          <cell r="AB18">
            <v>166305.93700000001</v>
          </cell>
        </row>
        <row r="19">
          <cell r="C19">
            <v>15</v>
          </cell>
          <cell r="D19" t="str">
            <v>Cheque Empresa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16</v>
          </cell>
          <cell r="D20" t="str">
            <v>Crédito Pessoal</v>
          </cell>
          <cell r="P20">
            <v>72709.368369999967</v>
          </cell>
          <cell r="Q20">
            <v>69012.971977282024</v>
          </cell>
          <cell r="R20">
            <v>68199.982669041492</v>
          </cell>
          <cell r="S20">
            <v>67297.347009999998</v>
          </cell>
          <cell r="T20">
            <v>67539.265419999982</v>
          </cell>
          <cell r="U20">
            <v>73240.857070000027</v>
          </cell>
          <cell r="V20">
            <v>82773.339500000002</v>
          </cell>
          <cell r="W20">
            <v>89144.844939999952</v>
          </cell>
          <cell r="X20">
            <v>97547.184620000058</v>
          </cell>
          <cell r="Y20">
            <v>104332.36735999984</v>
          </cell>
          <cell r="Z20">
            <v>110380.10967999986</v>
          </cell>
          <cell r="AA20">
            <v>115200.97674999999</v>
          </cell>
          <cell r="AB20">
            <v>117566.49799999999</v>
          </cell>
        </row>
        <row r="21">
          <cell r="C21">
            <v>17</v>
          </cell>
          <cell r="D21" t="str">
            <v>Crédito Pessoal Convênio</v>
          </cell>
          <cell r="P21">
            <v>51962.817959999978</v>
          </cell>
          <cell r="Q21">
            <v>48490.104657093994</v>
          </cell>
          <cell r="R21">
            <v>45471.447655146942</v>
          </cell>
          <cell r="S21">
            <v>43267.399810000003</v>
          </cell>
          <cell r="T21">
            <v>40943.394090000002</v>
          </cell>
          <cell r="U21">
            <v>38509</v>
          </cell>
          <cell r="V21">
            <v>36428.041340000018</v>
          </cell>
          <cell r="W21">
            <v>36102.302909999991</v>
          </cell>
          <cell r="X21">
            <v>38067.502310000003</v>
          </cell>
          <cell r="Y21">
            <v>39168.814480000008</v>
          </cell>
          <cell r="Z21">
            <v>41133.025940000007</v>
          </cell>
          <cell r="AA21">
            <v>43396.209759999998</v>
          </cell>
          <cell r="AB21">
            <v>47170.97</v>
          </cell>
        </row>
        <row r="22">
          <cell r="C22">
            <v>18</v>
          </cell>
          <cell r="D22" t="str">
            <v>Crédito Especial</v>
          </cell>
          <cell r="P22">
            <v>30621.755309999997</v>
          </cell>
          <cell r="Q22">
            <v>22738.67687380912</v>
          </cell>
          <cell r="R22">
            <v>23192.303450164316</v>
          </cell>
          <cell r="S22">
            <v>23234.3524</v>
          </cell>
          <cell r="T22">
            <v>23131.517670000001</v>
          </cell>
          <cell r="U22">
            <v>22362.057259999998</v>
          </cell>
          <cell r="V22">
            <v>21265.839810000016</v>
          </cell>
          <cell r="W22">
            <v>20728.627540000001</v>
          </cell>
          <cell r="X22">
            <v>19860.384640000018</v>
          </cell>
          <cell r="Y22">
            <v>18720.132740000001</v>
          </cell>
          <cell r="Z22">
            <v>17363.041649999999</v>
          </cell>
          <cell r="AA22">
            <v>16088.023799999992</v>
          </cell>
          <cell r="AB22">
            <v>14712</v>
          </cell>
        </row>
        <row r="23">
          <cell r="C23">
            <v>19</v>
          </cell>
          <cell r="D23" t="str">
            <v>Cheque Cash</v>
          </cell>
          <cell r="P23">
            <v>400.2</v>
          </cell>
          <cell r="Q23">
            <v>318.5395076032728</v>
          </cell>
          <cell r="R23">
            <v>282.19662878848612</v>
          </cell>
          <cell r="S23">
            <v>232.85978000000003</v>
          </cell>
          <cell r="T23">
            <v>158.93267000000003</v>
          </cell>
          <cell r="U23">
            <v>110.72866000000002</v>
          </cell>
          <cell r="V23">
            <v>102.40934000000001</v>
          </cell>
          <cell r="W23">
            <v>118.65968000000001</v>
          </cell>
          <cell r="X23">
            <v>133.66579999999996</v>
          </cell>
          <cell r="Y23">
            <v>141.05408</v>
          </cell>
          <cell r="Z23">
            <v>136.45619000000002</v>
          </cell>
          <cell r="AA23">
            <v>127.58674999999999</v>
          </cell>
          <cell r="AB23">
            <v>127.666</v>
          </cell>
        </row>
        <row r="24">
          <cell r="C24">
            <v>20</v>
          </cell>
          <cell r="D24" t="str">
            <v>Crédito Rural</v>
          </cell>
          <cell r="P24">
            <v>78684.2</v>
          </cell>
          <cell r="Q24">
            <v>80172.954433917999</v>
          </cell>
          <cell r="R24">
            <v>79307.182456067094</v>
          </cell>
          <cell r="S24">
            <v>77631.657000000021</v>
          </cell>
          <cell r="T24">
            <v>72832.426250000048</v>
          </cell>
          <cell r="U24">
            <v>69714.082149999987</v>
          </cell>
          <cell r="V24">
            <v>66439.549929999979</v>
          </cell>
          <cell r="W24">
            <v>64149.890149999963</v>
          </cell>
          <cell r="X24">
            <v>61201.558669999991</v>
          </cell>
          <cell r="Y24">
            <v>58520.339860000007</v>
          </cell>
          <cell r="Z24">
            <v>61081.528379999974</v>
          </cell>
          <cell r="AA24">
            <v>66615.07140999996</v>
          </cell>
          <cell r="AB24">
            <v>73328.854999999996</v>
          </cell>
        </row>
        <row r="25">
          <cell r="D25" t="str">
            <v>Cartão - Financiamentos</v>
          </cell>
          <cell r="P25">
            <v>217942.65299999999</v>
          </cell>
          <cell r="Q25">
            <v>86907</v>
          </cell>
          <cell r="R25">
            <v>90513</v>
          </cell>
          <cell r="S25">
            <v>88255</v>
          </cell>
          <cell r="T25">
            <v>82335.452000000005</v>
          </cell>
          <cell r="U25">
            <v>74288.686000000002</v>
          </cell>
          <cell r="V25">
            <v>72558.494999999995</v>
          </cell>
          <cell r="W25">
            <v>67819.221000000005</v>
          </cell>
          <cell r="X25">
            <v>66877.188999999998</v>
          </cell>
          <cell r="Y25">
            <v>71935.964000000007</v>
          </cell>
          <cell r="Z25">
            <v>65140.714</v>
          </cell>
          <cell r="AA25">
            <v>67915</v>
          </cell>
          <cell r="AB25">
            <v>67644</v>
          </cell>
        </row>
        <row r="26">
          <cell r="C26">
            <v>21</v>
          </cell>
          <cell r="D26" t="str">
            <v>Leasing / CDC</v>
          </cell>
          <cell r="P26">
            <v>229178.8</v>
          </cell>
          <cell r="Q26">
            <v>222861.01349231228</v>
          </cell>
          <cell r="R26">
            <v>220548.96490338072</v>
          </cell>
          <cell r="S26">
            <v>218747.32010999994</v>
          </cell>
          <cell r="T26">
            <v>218211.23675000013</v>
          </cell>
          <cell r="U26">
            <v>217946.95196000024</v>
          </cell>
          <cell r="V26">
            <v>217781</v>
          </cell>
          <cell r="W26">
            <v>213764.30353000006</v>
          </cell>
          <cell r="X26">
            <v>212050.99023000023</v>
          </cell>
          <cell r="Y26">
            <v>211722</v>
          </cell>
          <cell r="Z26">
            <v>211860</v>
          </cell>
          <cell r="AA26">
            <v>208697.37300000002</v>
          </cell>
          <cell r="AB26">
            <v>204790.13</v>
          </cell>
        </row>
        <row r="27">
          <cell r="C27">
            <v>22</v>
          </cell>
          <cell r="D27" t="str">
            <v>Financiamento de Veículos</v>
          </cell>
          <cell r="P27">
            <v>535515.99423694611</v>
          </cell>
          <cell r="Q27">
            <v>541860</v>
          </cell>
          <cell r="R27">
            <v>547056.95977637765</v>
          </cell>
          <cell r="S27">
            <v>548586.81283000007</v>
          </cell>
          <cell r="T27">
            <v>552139.88698000007</v>
          </cell>
          <cell r="U27">
            <v>554432</v>
          </cell>
          <cell r="V27">
            <v>551636</v>
          </cell>
          <cell r="W27">
            <v>535038.80344000005</v>
          </cell>
          <cell r="X27">
            <v>527006</v>
          </cell>
          <cell r="Y27">
            <v>522298</v>
          </cell>
          <cell r="Z27">
            <v>526691</v>
          </cell>
          <cell r="AA27">
            <v>519167</v>
          </cell>
          <cell r="AB27">
            <v>518918.81799999997</v>
          </cell>
        </row>
        <row r="28">
          <cell r="C28">
            <v>23</v>
          </cell>
          <cell r="D28" t="str">
            <v>Crédito Imobiliário</v>
          </cell>
          <cell r="P28">
            <v>247498.9313</v>
          </cell>
          <cell r="Q28">
            <v>258735.07030030532</v>
          </cell>
          <cell r="R28">
            <v>259040.50325542703</v>
          </cell>
          <cell r="S28">
            <v>261946</v>
          </cell>
          <cell r="T28">
            <v>273578</v>
          </cell>
          <cell r="U28">
            <v>300640</v>
          </cell>
          <cell r="V28">
            <v>294642</v>
          </cell>
          <cell r="W28">
            <v>296283</v>
          </cell>
          <cell r="X28">
            <v>308624.40000000002</v>
          </cell>
          <cell r="Y28">
            <v>307882</v>
          </cell>
          <cell r="Z28">
            <v>299706</v>
          </cell>
          <cell r="AA28">
            <v>297810</v>
          </cell>
          <cell r="AB28">
            <v>298414</v>
          </cell>
        </row>
        <row r="29">
          <cell r="C29">
            <v>24</v>
          </cell>
          <cell r="D29" t="str">
            <v>Renegociações</v>
          </cell>
          <cell r="P29">
            <v>58779.199999999997</v>
          </cell>
          <cell r="Q29">
            <v>60244.448339223862</v>
          </cell>
          <cell r="R29">
            <v>59216.801834474318</v>
          </cell>
          <cell r="S29">
            <v>56357.635559999981</v>
          </cell>
          <cell r="T29">
            <v>53315.994709999984</v>
          </cell>
          <cell r="U29">
            <v>49936.709629999998</v>
          </cell>
          <cell r="V29">
            <v>46116.205289999991</v>
          </cell>
          <cell r="W29">
            <v>43645.269479999974</v>
          </cell>
          <cell r="X29">
            <v>40578</v>
          </cell>
          <cell r="Y29">
            <v>38451.022289999994</v>
          </cell>
          <cell r="Z29">
            <v>38043.019459999974</v>
          </cell>
          <cell r="AA29">
            <v>38938.811340000007</v>
          </cell>
          <cell r="AB29">
            <v>40414.815000000002</v>
          </cell>
        </row>
        <row r="30">
          <cell r="C30">
            <v>25</v>
          </cell>
          <cell r="D30" t="str">
            <v>Repasses BNDES</v>
          </cell>
          <cell r="P30">
            <v>3924</v>
          </cell>
          <cell r="Q30">
            <v>4406.668794631958</v>
          </cell>
          <cell r="R30">
            <v>4923.2575132846832</v>
          </cell>
          <cell r="S30">
            <v>5830.5979800000005</v>
          </cell>
          <cell r="T30">
            <v>6567.3016200000002</v>
          </cell>
          <cell r="U30">
            <v>7273.7622300000003</v>
          </cell>
          <cell r="V30">
            <v>7667.5639899999987</v>
          </cell>
          <cell r="W30">
            <v>9154.3027599999987</v>
          </cell>
          <cell r="X30">
            <v>12052.386719999999</v>
          </cell>
          <cell r="Y30">
            <v>14179.549560000001</v>
          </cell>
          <cell r="Z30">
            <v>16808.590530000001</v>
          </cell>
          <cell r="AA30">
            <v>20839.900279999983</v>
          </cell>
          <cell r="AB30">
            <v>22279.855000000003</v>
          </cell>
        </row>
        <row r="31">
          <cell r="C31">
            <v>26</v>
          </cell>
          <cell r="D31" t="str">
            <v>Resolução 63/2148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27</v>
          </cell>
          <cell r="D32" t="str">
            <v>Comex</v>
          </cell>
          <cell r="P32">
            <v>276.60000000000002</v>
          </cell>
          <cell r="Q32">
            <v>322.45418941924498</v>
          </cell>
          <cell r="R32">
            <v>0</v>
          </cell>
          <cell r="S32">
            <v>332.33031</v>
          </cell>
          <cell r="T32">
            <v>467.07</v>
          </cell>
          <cell r="U32">
            <v>550.39843999999994</v>
          </cell>
          <cell r="V32">
            <v>497.27300000000002</v>
          </cell>
          <cell r="W32">
            <v>524.90979000000004</v>
          </cell>
          <cell r="X32">
            <v>333.82299999999998</v>
          </cell>
          <cell r="Y32">
            <v>180.76787999999999</v>
          </cell>
          <cell r="Z32">
            <v>157.24527</v>
          </cell>
          <cell r="AA32">
            <v>0</v>
          </cell>
          <cell r="AB32">
            <v>0</v>
          </cell>
        </row>
        <row r="33">
          <cell r="D33" t="str">
            <v>Total Ativos (In Balance)</v>
          </cell>
          <cell r="P33">
            <v>1700351.4910158983</v>
          </cell>
          <cell r="Q33">
            <v>1564060.4151871023</v>
          </cell>
          <cell r="R33">
            <v>1562594.1722754359</v>
          </cell>
          <cell r="S33">
            <v>1549510.5267900003</v>
          </cell>
          <cell r="T33">
            <v>1548145.43542</v>
          </cell>
          <cell r="U33">
            <v>1558860.6583200002</v>
          </cell>
          <cell r="V33">
            <v>1545431.4821500001</v>
          </cell>
          <cell r="W33">
            <v>1528824.8294799998</v>
          </cell>
          <cell r="X33">
            <v>1545206.0551100005</v>
          </cell>
          <cell r="Y33">
            <v>1557803.1739699997</v>
          </cell>
          <cell r="Z33">
            <v>1563804.8231599999</v>
          </cell>
          <cell r="AA33">
            <v>1576211.5116599998</v>
          </cell>
          <cell r="AB33">
            <v>1579546.3299999998</v>
          </cell>
        </row>
        <row r="34">
          <cell r="C34">
            <v>29</v>
          </cell>
          <cell r="D34" t="str">
            <v>Fiança</v>
          </cell>
          <cell r="P34">
            <v>9862.7000000000007</v>
          </cell>
          <cell r="Q34">
            <v>9987.6374533413909</v>
          </cell>
          <cell r="R34">
            <v>9382.5479597551748</v>
          </cell>
          <cell r="S34">
            <v>7244.7486700000009</v>
          </cell>
          <cell r="T34">
            <v>6746.9149399999997</v>
          </cell>
          <cell r="U34">
            <v>6812.6709999999994</v>
          </cell>
          <cell r="V34">
            <v>6677.9742799999985</v>
          </cell>
          <cell r="W34">
            <v>6747.8593699999983</v>
          </cell>
          <cell r="X34">
            <v>6876.4133100000017</v>
          </cell>
          <cell r="Y34">
            <v>7018.3765699999967</v>
          </cell>
          <cell r="Z34">
            <v>7099.9441799999977</v>
          </cell>
          <cell r="AA34">
            <v>7481.5034399999986</v>
          </cell>
          <cell r="AB34">
            <v>7599.5050000000001</v>
          </cell>
        </row>
        <row r="35">
          <cell r="D35" t="str">
            <v>Total Ativos (Off Balance)</v>
          </cell>
          <cell r="P35">
            <v>9862.7000000000007</v>
          </cell>
          <cell r="Q35">
            <v>9987.6374533413909</v>
          </cell>
          <cell r="R35">
            <v>9382.5479597551748</v>
          </cell>
          <cell r="S35">
            <v>7244.7486700000009</v>
          </cell>
          <cell r="T35">
            <v>6746.9149399999997</v>
          </cell>
          <cell r="U35">
            <v>6812.6709999999994</v>
          </cell>
          <cell r="V35">
            <v>6677.9742799999985</v>
          </cell>
          <cell r="W35">
            <v>6747.8593699999983</v>
          </cell>
          <cell r="X35">
            <v>6876.4133100000017</v>
          </cell>
          <cell r="Y35">
            <v>7018.3765699999967</v>
          </cell>
          <cell r="Z35">
            <v>7099.9441799999977</v>
          </cell>
          <cell r="AA35">
            <v>7481.5034399999986</v>
          </cell>
          <cell r="AB35">
            <v>7599.5050000000001</v>
          </cell>
        </row>
        <row r="36">
          <cell r="D36" t="str">
            <v>Total Ativos</v>
          </cell>
          <cell r="P36">
            <v>1710214.1910158983</v>
          </cell>
          <cell r="Q36">
            <v>1574048.0526404437</v>
          </cell>
          <cell r="R36">
            <v>1571976.7202351911</v>
          </cell>
          <cell r="S36">
            <v>1556755.2754600001</v>
          </cell>
          <cell r="T36">
            <v>1554892.35036</v>
          </cell>
          <cell r="U36">
            <v>1565673.3293200003</v>
          </cell>
          <cell r="V36">
            <v>1552109.45643</v>
          </cell>
          <cell r="W36">
            <v>1535572.6888499998</v>
          </cell>
          <cell r="X36">
            <v>1552082.4684200005</v>
          </cell>
          <cell r="Y36">
            <v>1564821.5505399997</v>
          </cell>
          <cell r="Z36">
            <v>1570904.76734</v>
          </cell>
          <cell r="AA36">
            <v>1583693.0150999997</v>
          </cell>
          <cell r="AB36">
            <v>1587145.8349999997</v>
          </cell>
        </row>
        <row r="37">
          <cell r="C37">
            <v>37</v>
          </cell>
          <cell r="D37" t="str">
            <v>CDB</v>
          </cell>
          <cell r="P37">
            <v>454273</v>
          </cell>
          <cell r="Q37">
            <v>448504.37856879871</v>
          </cell>
          <cell r="R37">
            <v>451133</v>
          </cell>
          <cell r="S37">
            <v>449950</v>
          </cell>
          <cell r="T37">
            <v>441581</v>
          </cell>
          <cell r="U37">
            <v>432237</v>
          </cell>
          <cell r="V37">
            <v>470617</v>
          </cell>
          <cell r="W37">
            <v>594720</v>
          </cell>
          <cell r="X37">
            <v>673635</v>
          </cell>
          <cell r="Y37">
            <v>704570</v>
          </cell>
          <cell r="Z37">
            <v>723153</v>
          </cell>
          <cell r="AA37">
            <v>728046</v>
          </cell>
          <cell r="AB37">
            <v>736766</v>
          </cell>
        </row>
        <row r="38">
          <cell r="C38">
            <v>38</v>
          </cell>
          <cell r="D38" t="str">
            <v>Assunção de Dívida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39</v>
          </cell>
          <cell r="D39" t="str">
            <v>Poupança</v>
          </cell>
          <cell r="P39">
            <v>573134.4</v>
          </cell>
          <cell r="Q39">
            <v>573396.19514144934</v>
          </cell>
          <cell r="R39">
            <v>570091.55931142811</v>
          </cell>
          <cell r="S39">
            <v>567088.56190000032</v>
          </cell>
          <cell r="T39">
            <v>561930.03106999933</v>
          </cell>
          <cell r="U39">
            <v>555465.93660000013</v>
          </cell>
          <cell r="V39">
            <v>560238.48314999975</v>
          </cell>
          <cell r="W39">
            <v>573090.95824000018</v>
          </cell>
          <cell r="X39">
            <v>583088.7736500001</v>
          </cell>
          <cell r="Y39">
            <v>588787.31276000012</v>
          </cell>
          <cell r="Z39">
            <v>594736.24094999931</v>
          </cell>
          <cell r="AA39">
            <v>599206.97595000034</v>
          </cell>
          <cell r="AB39">
            <v>606739.53200000001</v>
          </cell>
        </row>
        <row r="40">
          <cell r="C40">
            <v>40</v>
          </cell>
          <cell r="D40" t="str">
            <v>Poupança Premiada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41</v>
          </cell>
          <cell r="D41" t="str">
            <v>PoupMax</v>
          </cell>
          <cell r="P41">
            <v>253024.3</v>
          </cell>
          <cell r="Q41">
            <v>246062.79125878215</v>
          </cell>
          <cell r="R41">
            <v>234862.94201530516</v>
          </cell>
          <cell r="S41">
            <v>233512.78318000003</v>
          </cell>
          <cell r="T41">
            <v>228368.51764999994</v>
          </cell>
          <cell r="U41">
            <v>223338.71253000019</v>
          </cell>
          <cell r="V41">
            <v>225138.51290000021</v>
          </cell>
          <cell r="W41">
            <v>236828.7046</v>
          </cell>
          <cell r="X41">
            <v>238683.89482999968</v>
          </cell>
          <cell r="Y41">
            <v>241884.73834999994</v>
          </cell>
          <cell r="Z41">
            <v>249419.02502000015</v>
          </cell>
          <cell r="AA41">
            <v>248094.10522000014</v>
          </cell>
          <cell r="AB41">
            <v>270697.17099999997</v>
          </cell>
        </row>
        <row r="42">
          <cell r="C42">
            <v>42</v>
          </cell>
          <cell r="D42" t="str">
            <v>Depósito a Vista</v>
          </cell>
          <cell r="P42">
            <v>68260.2</v>
          </cell>
          <cell r="Q42">
            <v>64920.700703166425</v>
          </cell>
          <cell r="R42">
            <v>59017.752696096897</v>
          </cell>
          <cell r="S42">
            <v>57936.965020000011</v>
          </cell>
          <cell r="T42">
            <v>57258.024589999965</v>
          </cell>
          <cell r="U42">
            <v>59990.372860000003</v>
          </cell>
          <cell r="V42">
            <v>71404.479349999936</v>
          </cell>
          <cell r="W42">
            <v>70887.501020000011</v>
          </cell>
          <cell r="X42">
            <v>75211.93623000005</v>
          </cell>
          <cell r="Y42">
            <v>72576.879330000069</v>
          </cell>
          <cell r="Z42">
            <v>72575.617050000074</v>
          </cell>
          <cell r="AA42">
            <v>73806.616350000055</v>
          </cell>
          <cell r="AB42">
            <v>83208.074999999997</v>
          </cell>
        </row>
        <row r="43">
          <cell r="C43">
            <v>43</v>
          </cell>
          <cell r="D43" t="str">
            <v>Float</v>
          </cell>
          <cell r="P43">
            <v>435.6</v>
          </cell>
          <cell r="Q43">
            <v>406.75180930635543</v>
          </cell>
          <cell r="R43">
            <v>379.3652911168756</v>
          </cell>
          <cell r="S43">
            <v>339.14170000000024</v>
          </cell>
          <cell r="T43">
            <v>439.84255000000007</v>
          </cell>
          <cell r="U43">
            <v>406.15431000000007</v>
          </cell>
          <cell r="V43">
            <v>412.53180000000026</v>
          </cell>
          <cell r="W43">
            <v>364.66593000000029</v>
          </cell>
          <cell r="X43">
            <v>343.50667999999973</v>
          </cell>
          <cell r="Y43">
            <v>304.5068500000001</v>
          </cell>
          <cell r="Z43">
            <v>312.22970999999995</v>
          </cell>
          <cell r="AA43">
            <v>323.84983000000022</v>
          </cell>
          <cell r="AB43">
            <v>346.52499999999998</v>
          </cell>
        </row>
        <row r="44">
          <cell r="D44" t="str">
            <v>Total Passivos</v>
          </cell>
          <cell r="P44">
            <v>1349127.5</v>
          </cell>
          <cell r="Q44">
            <v>1333290.8174815031</v>
          </cell>
          <cell r="R44">
            <v>1315484.6193139469</v>
          </cell>
          <cell r="S44">
            <v>1308827.4518000004</v>
          </cell>
          <cell r="T44">
            <v>1289577.4158599994</v>
          </cell>
          <cell r="U44">
            <v>1271438.1763000002</v>
          </cell>
          <cell r="V44">
            <v>1327811.0071999999</v>
          </cell>
          <cell r="W44">
            <v>1475891.8297900001</v>
          </cell>
          <cell r="X44">
            <v>1570963.11139</v>
          </cell>
          <cell r="Y44">
            <v>1608123.4372900003</v>
          </cell>
          <cell r="Z44">
            <v>1640196.1127299995</v>
          </cell>
          <cell r="AA44">
            <v>1649477.5473500006</v>
          </cell>
          <cell r="AB44">
            <v>1697757.3030000001</v>
          </cell>
        </row>
        <row r="45">
          <cell r="C45">
            <v>45</v>
          </cell>
          <cell r="D45" t="str">
            <v>Conta Inteligente</v>
          </cell>
          <cell r="P45">
            <v>1004.4</v>
          </cell>
          <cell r="Q45">
            <v>970.51190576946829</v>
          </cell>
          <cell r="R45">
            <v>948.25122472143266</v>
          </cell>
          <cell r="S45">
            <v>912.25961000000029</v>
          </cell>
          <cell r="T45">
            <v>851.01639000000011</v>
          </cell>
          <cell r="U45">
            <v>822.96032000000002</v>
          </cell>
          <cell r="V45">
            <v>786.03945999999974</v>
          </cell>
          <cell r="W45">
            <v>745.92493000000002</v>
          </cell>
          <cell r="X45">
            <v>694.62769000000003</v>
          </cell>
          <cell r="Y45">
            <v>669.00278000000026</v>
          </cell>
          <cell r="Z45">
            <v>630.13710999999978</v>
          </cell>
          <cell r="AA45">
            <v>565.77107999999976</v>
          </cell>
          <cell r="AB45">
            <v>531.774</v>
          </cell>
        </row>
        <row r="46">
          <cell r="C46">
            <v>46</v>
          </cell>
          <cell r="D46" t="str">
            <v>Fundos de Investimento</v>
          </cell>
          <cell r="P46">
            <v>1980578</v>
          </cell>
          <cell r="Q46">
            <v>1974801.4702905952</v>
          </cell>
          <cell r="R46">
            <v>1981459</v>
          </cell>
          <cell r="S46">
            <v>2005294</v>
          </cell>
          <cell r="T46">
            <v>2056709</v>
          </cell>
          <cell r="U46">
            <v>2061135</v>
          </cell>
          <cell r="V46">
            <v>1985106</v>
          </cell>
          <cell r="W46">
            <v>1868715</v>
          </cell>
          <cell r="X46">
            <v>1795423</v>
          </cell>
          <cell r="Y46">
            <v>1783589</v>
          </cell>
          <cell r="Z46">
            <v>1781728</v>
          </cell>
          <cell r="AA46">
            <v>1796268</v>
          </cell>
          <cell r="AB46">
            <v>1826012</v>
          </cell>
        </row>
        <row r="47">
          <cell r="C47">
            <v>47</v>
          </cell>
          <cell r="D47" t="str">
            <v>Previdência Privada</v>
          </cell>
          <cell r="P47">
            <v>0</v>
          </cell>
          <cell r="Q47">
            <v>75131.150854383915</v>
          </cell>
          <cell r="R47">
            <v>77309.755647846789</v>
          </cell>
          <cell r="S47">
            <v>76978.933868066291</v>
          </cell>
          <cell r="T47">
            <v>79444</v>
          </cell>
          <cell r="U47">
            <v>79797.948821818805</v>
          </cell>
          <cell r="V47">
            <v>81071.452000000005</v>
          </cell>
          <cell r="W47">
            <v>81071.452000000005</v>
          </cell>
          <cell r="X47">
            <v>81071.452000000005</v>
          </cell>
          <cell r="Y47">
            <v>80196</v>
          </cell>
          <cell r="Z47">
            <v>96553.866386134599</v>
          </cell>
          <cell r="AA47">
            <v>105128</v>
          </cell>
          <cell r="AB47">
            <v>120001</v>
          </cell>
        </row>
        <row r="48">
          <cell r="D48" t="str">
            <v>Total Fundos</v>
          </cell>
          <cell r="P48">
            <v>1981582.4</v>
          </cell>
          <cell r="Q48">
            <v>2050903.1330507484</v>
          </cell>
          <cell r="R48">
            <v>2059717.006872568</v>
          </cell>
          <cell r="S48">
            <v>2083185.1934780665</v>
          </cell>
          <cell r="T48">
            <v>2137004.01639</v>
          </cell>
          <cell r="U48">
            <v>2141755.909141819</v>
          </cell>
          <cell r="V48">
            <v>2066963.4914599999</v>
          </cell>
          <cell r="W48">
            <v>1950532.37693</v>
          </cell>
          <cell r="X48">
            <v>1877189.07969</v>
          </cell>
          <cell r="Y48">
            <v>1864454.00278</v>
          </cell>
          <cell r="Z48">
            <v>1878912.0034961347</v>
          </cell>
          <cell r="AA48">
            <v>1901961.7710800001</v>
          </cell>
          <cell r="AB48">
            <v>1946544.774</v>
          </cell>
        </row>
        <row r="49">
          <cell r="D49" t="str">
            <v>Total Captação</v>
          </cell>
          <cell r="P49">
            <v>3330709.9</v>
          </cell>
          <cell r="Q49">
            <v>3384193.9505322515</v>
          </cell>
          <cell r="R49">
            <v>3375201.6261865152</v>
          </cell>
          <cell r="S49">
            <v>3392012.6452780669</v>
          </cell>
          <cell r="T49">
            <v>3426581.4322499996</v>
          </cell>
          <cell r="U49">
            <v>3413194.0854418194</v>
          </cell>
          <cell r="V49">
            <v>3394774.49866</v>
          </cell>
          <cell r="W49">
            <v>3426424.2067200001</v>
          </cell>
          <cell r="X49">
            <v>3448152.1910800003</v>
          </cell>
          <cell r="Y49">
            <v>3472577.4400700005</v>
          </cell>
          <cell r="Z49">
            <v>3519108.1162261339</v>
          </cell>
          <cell r="AA49">
            <v>3551439.3184300009</v>
          </cell>
          <cell r="AB49">
            <v>3644302.077</v>
          </cell>
        </row>
        <row r="50">
          <cell r="D50" t="str">
            <v>Base Ativa de Clientes</v>
          </cell>
        </row>
        <row r="51">
          <cell r="C51" t="e">
            <v>#N/A</v>
          </cell>
          <cell r="D51" t="str">
            <v>Base Ativa Particulares</v>
          </cell>
          <cell r="P51">
            <v>1112213</v>
          </cell>
          <cell r="Q51">
            <v>1109306</v>
          </cell>
          <cell r="R51">
            <v>1084738.4843963915</v>
          </cell>
          <cell r="S51">
            <v>1101138</v>
          </cell>
          <cell r="T51">
            <v>1092117</v>
          </cell>
          <cell r="U51">
            <v>1088151</v>
          </cell>
          <cell r="V51">
            <v>1076463</v>
          </cell>
          <cell r="W51">
            <v>1071773</v>
          </cell>
          <cell r="X51">
            <v>1073636</v>
          </cell>
          <cell r="Y51">
            <v>1077491</v>
          </cell>
          <cell r="Z51">
            <v>1081890</v>
          </cell>
          <cell r="AA51">
            <v>1076024</v>
          </cell>
          <cell r="AB51">
            <v>1062544</v>
          </cell>
        </row>
        <row r="52">
          <cell r="C52" t="e">
            <v>#N/A</v>
          </cell>
          <cell r="D52" t="str">
            <v>Base Ativa PyMes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D53" t="str">
            <v>Base Ativa Varejo - Particulares</v>
          </cell>
          <cell r="P53">
            <v>1112213</v>
          </cell>
          <cell r="Q53">
            <v>1109306</v>
          </cell>
          <cell r="R53">
            <v>1084738.4843963915</v>
          </cell>
          <cell r="S53">
            <v>1101138</v>
          </cell>
          <cell r="T53">
            <v>1092117</v>
          </cell>
          <cell r="U53">
            <v>1088151</v>
          </cell>
          <cell r="V53">
            <v>1076463</v>
          </cell>
          <cell r="W53">
            <v>1071773</v>
          </cell>
          <cell r="X53">
            <v>1073636</v>
          </cell>
          <cell r="Y53">
            <v>1077491</v>
          </cell>
          <cell r="Z53">
            <v>1081890</v>
          </cell>
          <cell r="AA53">
            <v>1076024</v>
          </cell>
          <cell r="AB53">
            <v>1062544</v>
          </cell>
        </row>
        <row r="56">
          <cell r="D56" t="str">
            <v>P&amp;C/Rentabilidade:</v>
          </cell>
          <cell r="P56">
            <v>37642.44090115741</v>
          </cell>
          <cell r="AB56" t="str">
            <v>PreviaDez02.xls</v>
          </cell>
        </row>
        <row r="62">
          <cell r="D62" t="str">
            <v>Business Plan 2002</v>
          </cell>
          <cell r="P62" t="str">
            <v>Spread's (% a.m.)</v>
          </cell>
          <cell r="AB62" t="str">
            <v>Segto : Varejo - Particulares</v>
          </cell>
        </row>
        <row r="66">
          <cell r="D66" t="str">
            <v>Itens / Período</v>
          </cell>
          <cell r="P66" t="str">
            <v>Real</v>
          </cell>
        </row>
        <row r="67">
          <cell r="P67" t="str">
            <v>Dez/01</v>
          </cell>
          <cell r="Q67" t="str">
            <v>Jan/02</v>
          </cell>
          <cell r="R67" t="str">
            <v>Fev/02</v>
          </cell>
          <cell r="S67" t="str">
            <v>Mar/02</v>
          </cell>
          <cell r="T67" t="str">
            <v>Abr/02</v>
          </cell>
          <cell r="U67" t="str">
            <v>Mai/02</v>
          </cell>
          <cell r="V67" t="str">
            <v>Jun/02</v>
          </cell>
          <cell r="W67" t="str">
            <v>Jul/02</v>
          </cell>
          <cell r="X67" t="str">
            <v>Ago/02</v>
          </cell>
          <cell r="Y67" t="str">
            <v>Set/02</v>
          </cell>
          <cell r="Z67" t="str">
            <v>Out/02</v>
          </cell>
          <cell r="AA67" t="str">
            <v>Nov/02</v>
          </cell>
          <cell r="AB67" t="str">
            <v>Dez/02</v>
          </cell>
        </row>
        <row r="69">
          <cell r="D69" t="str">
            <v>Capital de Giro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D70" t="str">
            <v>Adiantamento a Depositante</v>
          </cell>
          <cell r="P70">
            <v>0.1205164157211269</v>
          </cell>
          <cell r="Q70">
            <v>0.123127693257377</v>
          </cell>
          <cell r="R70">
            <v>0.10364360196582396</v>
          </cell>
          <cell r="S70">
            <v>0.10351041516011827</v>
          </cell>
          <cell r="T70">
            <v>0.12369082438209575</v>
          </cell>
          <cell r="U70">
            <v>8.5038064682452508E-2</v>
          </cell>
          <cell r="V70">
            <v>0.10227443707179328</v>
          </cell>
          <cell r="W70">
            <v>0.11746183497252222</v>
          </cell>
          <cell r="X70">
            <v>0.11136720042374605</v>
          </cell>
          <cell r="Y70">
            <v>0.11383099999833535</v>
          </cell>
          <cell r="Z70">
            <v>0.11723683430677119</v>
          </cell>
          <cell r="AA70">
            <v>0.1068752975931568</v>
          </cell>
          <cell r="AB70">
            <v>0.11472292068613348</v>
          </cell>
        </row>
        <row r="71">
          <cell r="D71" t="str">
            <v>Conta Garantida</v>
          </cell>
          <cell r="P71">
            <v>1.6198892487046632E-2</v>
          </cell>
          <cell r="Q71">
            <v>9.5035406561760974E-3</v>
          </cell>
          <cell r="R71">
            <v>9.557120771551738E-3</v>
          </cell>
          <cell r="S71">
            <v>6.7617691175200483E-3</v>
          </cell>
          <cell r="T71">
            <v>1.0636954465832717E-2</v>
          </cell>
          <cell r="U71">
            <v>9.3792489896494594E-3</v>
          </cell>
          <cell r="V71">
            <v>9.2070347510699434E-3</v>
          </cell>
          <cell r="W71">
            <v>1.4174173411130336E-2</v>
          </cell>
          <cell r="X71">
            <v>1.2421943817303906E-2</v>
          </cell>
          <cell r="Y71">
            <v>6.5840668668445982E-3</v>
          </cell>
          <cell r="Z71">
            <v>6.3173512300395947E-3</v>
          </cell>
          <cell r="AA71">
            <v>6.0501959969121444E-3</v>
          </cell>
          <cell r="AB71">
            <v>6.8398066854325583E-3</v>
          </cell>
        </row>
        <row r="72">
          <cell r="D72" t="str">
            <v>Desconto de Títulos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D73" t="str">
            <v>Interbancário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D74" t="str">
            <v>Commercial Papers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D75" t="str">
            <v>Cheque Especial</v>
          </cell>
          <cell r="P75">
            <v>8.1004315005637054E-2</v>
          </cell>
          <cell r="Q75">
            <v>7.893142249377097E-2</v>
          </cell>
          <cell r="R75">
            <v>7.1213914435864056E-2</v>
          </cell>
          <cell r="S75">
            <v>7.8920966037045889E-2</v>
          </cell>
          <cell r="T75">
            <v>7.676179856377062E-2</v>
          </cell>
          <cell r="U75">
            <v>7.4427775235677618E-2</v>
          </cell>
          <cell r="V75">
            <v>7.5783493307784819E-2</v>
          </cell>
          <cell r="W75">
            <v>7.5233209176808133E-2</v>
          </cell>
          <cell r="X75">
            <v>7.5786193365114579E-2</v>
          </cell>
          <cell r="Y75">
            <v>7.2743653613373746E-2</v>
          </cell>
          <cell r="Z75">
            <v>7.389304628994578E-2</v>
          </cell>
          <cell r="AA75">
            <v>7.2232877641134646E-2</v>
          </cell>
          <cell r="AB75">
            <v>7.4267793578529903E-2</v>
          </cell>
        </row>
        <row r="76">
          <cell r="D76" t="str">
            <v>Cheque Empresa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D77" t="str">
            <v>Crédito Pessoal</v>
          </cell>
          <cell r="P77">
            <v>2.7999142966561311E-2</v>
          </cell>
          <cell r="Q77">
            <v>2.7767642020729785E-2</v>
          </cell>
          <cell r="R77">
            <v>2.7487412368315263E-2</v>
          </cell>
          <cell r="S77">
            <v>3.1892181421075604E-2</v>
          </cell>
          <cell r="T77">
            <v>2.8935732834033542E-2</v>
          </cell>
          <cell r="U77">
            <v>3.0212290905950758E-2</v>
          </cell>
          <cell r="V77">
            <v>3.1170628919713936E-2</v>
          </cell>
          <cell r="W77">
            <v>3.0949291816671644E-2</v>
          </cell>
          <cell r="X77">
            <v>3.1149896348489831E-2</v>
          </cell>
          <cell r="Y77">
            <v>3.036505429871619E-2</v>
          </cell>
          <cell r="Z77">
            <v>3.0694785680339849E-2</v>
          </cell>
          <cell r="AA77">
            <v>3.0243557114631895E-2</v>
          </cell>
          <cell r="AB77">
            <v>2.958124175817502E-2</v>
          </cell>
        </row>
        <row r="78">
          <cell r="D78" t="str">
            <v>Crédito Pessoal Convênio</v>
          </cell>
          <cell r="P78">
            <v>1.9018423149428448E-2</v>
          </cell>
          <cell r="Q78">
            <v>1.9266637896802243E-2</v>
          </cell>
          <cell r="R78">
            <v>1.8816871272346561E-2</v>
          </cell>
          <cell r="S78">
            <v>2.1272366817552006E-2</v>
          </cell>
          <cell r="T78">
            <v>1.8083997344539641E-2</v>
          </cell>
          <cell r="U78">
            <v>1.9044480251369813E-2</v>
          </cell>
          <cell r="V78">
            <v>1.9319140533291149E-2</v>
          </cell>
          <cell r="W78">
            <v>1.8530929499643939E-2</v>
          </cell>
          <cell r="X78">
            <v>1.979428500099039E-2</v>
          </cell>
          <cell r="Y78">
            <v>2.0737320513357541E-2</v>
          </cell>
          <cell r="Z78">
            <v>1.9989653841644889E-2</v>
          </cell>
          <cell r="AA78">
            <v>1.974458033866781E-2</v>
          </cell>
          <cell r="AB78">
            <v>1.9131321658214788E-2</v>
          </cell>
        </row>
        <row r="79">
          <cell r="D79" t="str">
            <v>Crédito Especial</v>
          </cell>
          <cell r="P79">
            <v>2.3868759403263627E-2</v>
          </cell>
          <cell r="Q79">
            <v>2.2756463338964035E-2</v>
          </cell>
          <cell r="R79">
            <v>2.0924724347871151E-2</v>
          </cell>
          <cell r="S79">
            <v>1.6675545473778735E-2</v>
          </cell>
          <cell r="T79">
            <v>1.4354773635568375E-2</v>
          </cell>
          <cell r="U79">
            <v>1.3990937701408971E-2</v>
          </cell>
          <cell r="V79">
            <v>2.2520639404741187E-2</v>
          </cell>
          <cell r="W79">
            <v>2.321622543853186E-2</v>
          </cell>
          <cell r="X79">
            <v>2.4034486675480589E-2</v>
          </cell>
          <cell r="Y79">
            <v>2.3347844594396813E-2</v>
          </cell>
          <cell r="Z79">
            <v>2.4441871911307641E-2</v>
          </cell>
          <cell r="AA79">
            <v>2.4830013615469656E-2</v>
          </cell>
          <cell r="AB79">
            <v>2.4741707449700924E-2</v>
          </cell>
        </row>
        <row r="80">
          <cell r="D80" t="str">
            <v>Cheque Cash</v>
          </cell>
          <cell r="P80">
            <v>2.073963018490755E-2</v>
          </cell>
          <cell r="Q80">
            <v>2.0282852974758347E-2</v>
          </cell>
          <cell r="R80">
            <v>1.708992775443836E-2</v>
          </cell>
          <cell r="S80">
            <v>2.0052024441490061E-2</v>
          </cell>
          <cell r="T80">
            <v>2.3356934732173061E-2</v>
          </cell>
          <cell r="U80">
            <v>5.2482166766941785E-2</v>
          </cell>
          <cell r="V80">
            <v>2.5941872098775364E-2</v>
          </cell>
          <cell r="W80">
            <v>4.8651488020193527E-2</v>
          </cell>
          <cell r="X80">
            <v>3.0235632450484721E-2</v>
          </cell>
          <cell r="Y80">
            <v>2.645332910611306E-2</v>
          </cell>
          <cell r="Z80">
            <v>2.5188230742775389E-2</v>
          </cell>
          <cell r="AA80">
            <v>2.3650026354617541E-2</v>
          </cell>
          <cell r="AB80">
            <v>2.512806855388279E-2</v>
          </cell>
        </row>
        <row r="81">
          <cell r="D81" t="str">
            <v>Crédito Rural</v>
          </cell>
          <cell r="P81">
            <v>6.4206028656324902E-3</v>
          </cell>
          <cell r="Q81">
            <v>6.3853527968399989E-3</v>
          </cell>
          <cell r="R81">
            <v>5.5600757050875155E-3</v>
          </cell>
          <cell r="S81">
            <v>6.3226029041219597E-3</v>
          </cell>
          <cell r="T81">
            <v>5.9663639174728153E-3</v>
          </cell>
          <cell r="U81">
            <v>6.2053127095498886E-3</v>
          </cell>
          <cell r="V81">
            <v>6.6810910138264939E-3</v>
          </cell>
          <cell r="W81">
            <v>5.8612061395712373E-3</v>
          </cell>
          <cell r="X81">
            <v>5.7939179606845137E-3</v>
          </cell>
          <cell r="Y81">
            <v>5.5984235700575107E-3</v>
          </cell>
          <cell r="Z81">
            <v>5.7829181647599103E-3</v>
          </cell>
          <cell r="AA81">
            <v>6.2655274724714117E-3</v>
          </cell>
          <cell r="AB81">
            <v>6.3141446842446946E-3</v>
          </cell>
        </row>
        <row r="82">
          <cell r="D82" t="str">
            <v>Cartão - Financiamentos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D83" t="str">
            <v>Leasing / CDC</v>
          </cell>
          <cell r="P83">
            <v>7.5988704016252814E-3</v>
          </cell>
          <cell r="Q83">
            <v>8.3463499968051413E-3</v>
          </cell>
          <cell r="R83">
            <v>8.4212840697625857E-3</v>
          </cell>
          <cell r="S83">
            <v>8.9006804701466779E-3</v>
          </cell>
          <cell r="T83">
            <v>8.3957113001056245E-3</v>
          </cell>
          <cell r="U83">
            <v>8.6616130599360928E-3</v>
          </cell>
          <cell r="V83">
            <v>8.3822061870349289E-3</v>
          </cell>
          <cell r="W83">
            <v>8.850418609459218E-3</v>
          </cell>
          <cell r="X83">
            <v>9.1116142296922345E-3</v>
          </cell>
          <cell r="Y83">
            <v>9.0437962044567864E-3</v>
          </cell>
          <cell r="Z83">
            <v>9.2891532143868586E-3</v>
          </cell>
          <cell r="AA83">
            <v>9.0196759208847361E-3</v>
          </cell>
          <cell r="AB83">
            <v>1.0078615605156363E-2</v>
          </cell>
        </row>
        <row r="84">
          <cell r="D84" t="str">
            <v>Financiamento de Veículos</v>
          </cell>
          <cell r="P84">
            <v>1.0510126660724192E-2</v>
          </cell>
          <cell r="Q84">
            <v>1.0081375365631211E-2</v>
          </cell>
          <cell r="R84">
            <v>9.0158554881436051E-3</v>
          </cell>
          <cell r="S84">
            <v>1.0141736108635478E-2</v>
          </cell>
          <cell r="T84">
            <v>9.3234771323989444E-3</v>
          </cell>
          <cell r="U84">
            <v>9.9028582224691217E-3</v>
          </cell>
          <cell r="V84">
            <v>9.4321064519998481E-3</v>
          </cell>
          <cell r="W84">
            <v>1.0532475546067302E-2</v>
          </cell>
          <cell r="X84">
            <v>1.0428614137823479E-2</v>
          </cell>
          <cell r="Y84">
            <v>9.6364348430419636E-3</v>
          </cell>
          <cell r="Z84">
            <v>9.7058976397912233E-3</v>
          </cell>
          <cell r="AA84">
            <v>9.7604727731996251E-3</v>
          </cell>
          <cell r="AB84">
            <v>9.930401682379417E-3</v>
          </cell>
        </row>
        <row r="85">
          <cell r="D85" t="str">
            <v>Crédito Imobiliário</v>
          </cell>
          <cell r="P85">
            <v>5.4927694375168784E-3</v>
          </cell>
          <cell r="Q85">
            <v>3.8599999999999988E-3</v>
          </cell>
          <cell r="R85">
            <v>3.877238286900302E-3</v>
          </cell>
          <cell r="S85">
            <v>4.2173091878680144E-3</v>
          </cell>
          <cell r="T85">
            <v>4.4462110549271057E-3</v>
          </cell>
          <cell r="U85">
            <v>4.9914988929849824E-3</v>
          </cell>
          <cell r="V85">
            <v>3.7686295530779878E-3</v>
          </cell>
          <cell r="W85">
            <v>2.9943344102636139E-3</v>
          </cell>
          <cell r="X85">
            <v>5.1039117711577393E-3</v>
          </cell>
          <cell r="Y85">
            <v>3.6834154102941773E-3</v>
          </cell>
          <cell r="Z85">
            <v>4.6255997813091235E-3</v>
          </cell>
          <cell r="AA85">
            <v>3.6425538595127073E-3</v>
          </cell>
          <cell r="AB85">
            <v>3.9138717045338958E-3</v>
          </cell>
        </row>
        <row r="86">
          <cell r="D86" t="str">
            <v>Renegociações</v>
          </cell>
          <cell r="P86">
            <v>6.7285706508424751E-3</v>
          </cell>
          <cell r="Q86">
            <v>6.6123136878613346E-3</v>
          </cell>
          <cell r="R86">
            <v>8.4706548891025305E-3</v>
          </cell>
          <cell r="S86">
            <v>1.126957569615967E-2</v>
          </cell>
          <cell r="T86">
            <v>1.1197222020281046E-2</v>
          </cell>
          <cell r="U86">
            <v>1.1899332062579876E-2</v>
          </cell>
          <cell r="V86">
            <v>1.3282402924267151E-2</v>
          </cell>
          <cell r="W86">
            <v>1.3245952124660846E-2</v>
          </cell>
          <cell r="X86">
            <v>1.442167010991178E-2</v>
          </cell>
          <cell r="Y86">
            <v>1.4918628318217334E-2</v>
          </cell>
          <cell r="Z86">
            <v>1.5987801142848625E-2</v>
          </cell>
          <cell r="AA86">
            <v>1.4872914967619551E-2</v>
          </cell>
          <cell r="AB86">
            <v>1.2857537514399112E-2</v>
          </cell>
        </row>
        <row r="87">
          <cell r="D87" t="str">
            <v>Repasses BNDES</v>
          </cell>
          <cell r="P87">
            <v>2.599388379204893E-3</v>
          </cell>
          <cell r="Q87">
            <v>2.5477839916190131E-3</v>
          </cell>
          <cell r="R87">
            <v>3.6893925958018103E-3</v>
          </cell>
          <cell r="S87">
            <v>5.3074504718296465E-3</v>
          </cell>
          <cell r="T87">
            <v>5.2010311047659789E-3</v>
          </cell>
          <cell r="U87">
            <v>6.8235829589387035E-3</v>
          </cell>
          <cell r="V87">
            <v>3.4130879160748943E-3</v>
          </cell>
          <cell r="W87">
            <v>3.4075888484160215E-3</v>
          </cell>
          <cell r="X87">
            <v>3.2388489439376363E-3</v>
          </cell>
          <cell r="Y87">
            <v>4.5930549291722357E-3</v>
          </cell>
          <cell r="Z87">
            <v>5.8955431047673914E-3</v>
          </cell>
          <cell r="AA87">
            <v>3.9200446692348595E-3</v>
          </cell>
          <cell r="AB87">
            <v>2.4867756096258252E-3</v>
          </cell>
        </row>
        <row r="88">
          <cell r="D88" t="str">
            <v>Resolução 63/2148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D89" t="str">
            <v>Comex</v>
          </cell>
          <cell r="P89">
            <v>3.598336948662329E-3</v>
          </cell>
          <cell r="Q89">
            <v>-7.576921250117219E-3</v>
          </cell>
          <cell r="R89">
            <v>0</v>
          </cell>
          <cell r="S89">
            <v>9.0271633664711481E-3</v>
          </cell>
          <cell r="T89">
            <v>5.6715267518787334E-3</v>
          </cell>
          <cell r="U89">
            <v>6.7402080572757442E-3</v>
          </cell>
          <cell r="V89">
            <v>6.897619617393263E-3</v>
          </cell>
          <cell r="W89">
            <v>7.1172991458208455E-3</v>
          </cell>
          <cell r="X89">
            <v>7.1469910701179966E-3</v>
          </cell>
          <cell r="Y89">
            <v>6.8662640730200531E-3</v>
          </cell>
          <cell r="Z89">
            <v>7.0814848675575413E-3</v>
          </cell>
          <cell r="AA89">
            <v>0</v>
          </cell>
          <cell r="AB89">
            <v>0</v>
          </cell>
        </row>
        <row r="90">
          <cell r="D90" t="str">
            <v>Total Ativos (In Balance)</v>
          </cell>
          <cell r="P90">
            <v>1.6167078542330932E-2</v>
          </cell>
          <cell r="Q90">
            <v>1.6609696485270515E-2</v>
          </cell>
          <cell r="R90">
            <v>1.5197797266316938E-2</v>
          </cell>
          <cell r="S90">
            <v>1.6560875655414194E-2</v>
          </cell>
          <cell r="T90">
            <v>1.5766837472668157E-2</v>
          </cell>
          <cell r="U90">
            <v>1.5580942769338338E-2</v>
          </cell>
          <cell r="V90">
            <v>1.5595646592899352E-2</v>
          </cell>
          <cell r="W90">
            <v>1.6219889314552413E-2</v>
          </cell>
          <cell r="X90">
            <v>1.7115750577473339E-2</v>
          </cell>
          <cell r="Y90">
            <v>1.6480007877745999E-2</v>
          </cell>
          <cell r="Z90">
            <v>1.7220824346505407E-2</v>
          </cell>
          <cell r="AA90">
            <v>1.6978095017820039E-2</v>
          </cell>
          <cell r="AB90">
            <v>1.7015975349151242E-2</v>
          </cell>
        </row>
        <row r="91">
          <cell r="D91" t="str">
            <v>Fiança</v>
          </cell>
          <cell r="P91">
            <v>1.4194895920995263E-4</v>
          </cell>
          <cell r="Q91">
            <v>1.4203559006154221E-5</v>
          </cell>
          <cell r="R91">
            <v>2.2607930875968239E-5</v>
          </cell>
          <cell r="S91">
            <v>3.2626390612940338E-5</v>
          </cell>
          <cell r="T91">
            <v>3.6800523232919252E-5</v>
          </cell>
          <cell r="U91">
            <v>3.7486031543281638E-5</v>
          </cell>
          <cell r="V91">
            <v>3.7008228788805706E-5</v>
          </cell>
          <cell r="W91">
            <v>3.7846076214240969E-5</v>
          </cell>
          <cell r="X91">
            <v>3.7137092912758603E-5</v>
          </cell>
          <cell r="Y91">
            <v>3.2531739743910615E-5</v>
          </cell>
          <cell r="Z91">
            <v>2.8722761028805736E-5</v>
          </cell>
          <cell r="AA91">
            <v>2.637838792466024E-5</v>
          </cell>
          <cell r="AB91">
            <v>3.2633704432064984E-5</v>
          </cell>
        </row>
        <row r="92">
          <cell r="D92" t="str">
            <v>Total Ativos (Off Balance)</v>
          </cell>
          <cell r="P92">
            <v>1.4194895920995263E-4</v>
          </cell>
          <cell r="Q92">
            <v>1.4203559006154221E-5</v>
          </cell>
          <cell r="R92">
            <v>2.2607930875968239E-5</v>
          </cell>
          <cell r="S92">
            <v>3.2626390612940338E-5</v>
          </cell>
          <cell r="T92">
            <v>3.6800523232919252E-5</v>
          </cell>
          <cell r="U92">
            <v>3.7486031543281638E-5</v>
          </cell>
          <cell r="V92">
            <v>3.7008228788805706E-5</v>
          </cell>
          <cell r="W92">
            <v>3.7846076214240969E-5</v>
          </cell>
          <cell r="X92">
            <v>3.7137092912758603E-5</v>
          </cell>
          <cell r="Y92">
            <v>3.2531739743910615E-5</v>
          </cell>
          <cell r="Z92">
            <v>2.8722761028805736E-5</v>
          </cell>
          <cell r="AA92">
            <v>2.637838792466024E-5</v>
          </cell>
          <cell r="AB92">
            <v>3.2633704432064984E-5</v>
          </cell>
        </row>
        <row r="93">
          <cell r="D93" t="str">
            <v>Total Ativos</v>
          </cell>
          <cell r="P93">
            <v>1.6074662606146026E-2</v>
          </cell>
          <cell r="Q93">
            <v>1.6504394892711775E-2</v>
          </cell>
          <cell r="R93">
            <v>1.510722217070303E-2</v>
          </cell>
          <cell r="S93">
            <v>1.6483957328066168E-2</v>
          </cell>
          <cell r="T93">
            <v>1.5698582444417276E-2</v>
          </cell>
          <cell r="U93">
            <v>1.5513308956476925E-2</v>
          </cell>
          <cell r="V93">
            <v>1.5528705317336008E-2</v>
          </cell>
          <cell r="W93">
            <v>1.6148779589246383E-2</v>
          </cell>
          <cell r="X93">
            <v>1.7040084749483458E-2</v>
          </cell>
          <cell r="Y93">
            <v>1.6406239350515047E-2</v>
          </cell>
          <cell r="Z93">
            <v>1.7143122015892163E-2</v>
          </cell>
          <cell r="AA93">
            <v>1.6898013635209118E-2</v>
          </cell>
          <cell r="AB93">
            <v>1.6934656426277495E-2</v>
          </cell>
        </row>
        <row r="94">
          <cell r="D94" t="str">
            <v>CDB</v>
          </cell>
          <cell r="P94">
            <v>4.1781043557508372E-4</v>
          </cell>
          <cell r="Q94">
            <v>5.0564632713563315E-4</v>
          </cell>
          <cell r="R94">
            <v>4.3105172955346631E-4</v>
          </cell>
          <cell r="S94">
            <v>4.5518984331591747E-4</v>
          </cell>
          <cell r="T94">
            <v>4.4396400660354495E-4</v>
          </cell>
          <cell r="U94">
            <v>3.6384546441051884E-4</v>
          </cell>
          <cell r="V94">
            <v>3.7867488962655375E-4</v>
          </cell>
          <cell r="W94">
            <v>4.5630491334797417E-4</v>
          </cell>
          <cell r="X94">
            <v>5.9945851982156598E-4</v>
          </cell>
          <cell r="Y94">
            <v>4.8829516967795975E-4</v>
          </cell>
          <cell r="Z94">
            <v>5.60816848854945E-4</v>
          </cell>
          <cell r="AA94">
            <v>5.271621521416289E-4</v>
          </cell>
          <cell r="AB94">
            <v>5.613562622598763E-4</v>
          </cell>
        </row>
        <row r="95">
          <cell r="D95" t="str">
            <v>Assunção de Dívida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D96" t="str">
            <v>Poupança</v>
          </cell>
          <cell r="P96">
            <v>3.5047625827380104E-3</v>
          </cell>
          <cell r="Q96">
            <v>2.7838701384516312E-3</v>
          </cell>
          <cell r="R96">
            <v>3.2701371182609277E-3</v>
          </cell>
          <cell r="S96">
            <v>2.1769305438629634E-3</v>
          </cell>
          <cell r="T96">
            <v>2.744693002424279E-3</v>
          </cell>
          <cell r="U96">
            <v>2.2261951651980877E-3</v>
          </cell>
          <cell r="V96">
            <v>2.3796393733034665E-3</v>
          </cell>
          <cell r="W96">
            <v>2.3774468378036763E-3</v>
          </cell>
          <cell r="X96">
            <v>4.3315918501731507E-3</v>
          </cell>
          <cell r="Y96">
            <v>2.6485541633143499E-3</v>
          </cell>
          <cell r="Z96">
            <v>3.7712548837662385E-3</v>
          </cell>
          <cell r="AA96">
            <v>3.1724401306530104E-3</v>
          </cell>
          <cell r="AB96">
            <v>3.6607939003890713E-3</v>
          </cell>
        </row>
        <row r="97">
          <cell r="D97" t="str">
            <v>Poupança Premiada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D98" t="str">
            <v>PoupMax</v>
          </cell>
          <cell r="P98">
            <v>3.5048017127208729E-3</v>
          </cell>
          <cell r="Q98">
            <v>5.2527716889970485E-3</v>
          </cell>
          <cell r="R98">
            <v>5.3417197904020875E-3</v>
          </cell>
          <cell r="S98">
            <v>3.332827079022849E-3</v>
          </cell>
          <cell r="T98">
            <v>4.1339592426987478E-3</v>
          </cell>
          <cell r="U98">
            <v>3.4308687234225347E-3</v>
          </cell>
          <cell r="V98">
            <v>3.6510370891649035E-3</v>
          </cell>
          <cell r="W98">
            <v>3.8849499205204424E-3</v>
          </cell>
          <cell r="X98">
            <v>6.099812902148641E-3</v>
          </cell>
          <cell r="Y98">
            <v>4.0843321680521291E-3</v>
          </cell>
          <cell r="Z98">
            <v>5.4384584725391304E-3</v>
          </cell>
          <cell r="AA98">
            <v>4.7607091428528616E-3</v>
          </cell>
          <cell r="AB98">
            <v>5.5439116093681691E-3</v>
          </cell>
        </row>
        <row r="99">
          <cell r="D99" t="str">
            <v>Depósito a Vista</v>
          </cell>
          <cell r="P99">
            <v>4.4725916419817114E-3</v>
          </cell>
          <cell r="Q99">
            <v>4.9272883065662413E-3</v>
          </cell>
          <cell r="R99">
            <v>4.0817709850073363E-3</v>
          </cell>
          <cell r="S99">
            <v>4.4474552629923045E-3</v>
          </cell>
          <cell r="T99">
            <v>4.7740964163081028E-3</v>
          </cell>
          <cell r="U99">
            <v>4.5507788497515956E-3</v>
          </cell>
          <cell r="V99">
            <v>4.2709617488444051E-3</v>
          </cell>
          <cell r="W99">
            <v>4.4133282383834209E-3</v>
          </cell>
          <cell r="X99">
            <v>4.6772920314698766E-3</v>
          </cell>
          <cell r="Y99">
            <v>4.4815088910216379E-3</v>
          </cell>
          <cell r="Z99">
            <v>5.2656308762310368E-3</v>
          </cell>
          <cell r="AA99">
            <v>4.9320360152237171E-3</v>
          </cell>
          <cell r="AB99">
            <v>5.5442816096875217E-3</v>
          </cell>
        </row>
        <row r="100">
          <cell r="D100" t="str">
            <v>Float</v>
          </cell>
          <cell r="P100">
            <v>6.8870523415977955E-3</v>
          </cell>
          <cell r="Q100">
            <v>6.2183866422273523E-3</v>
          </cell>
          <cell r="R100">
            <v>5.6103181982543725E-3</v>
          </cell>
          <cell r="S100">
            <v>6.3687243414773231E-3</v>
          </cell>
          <cell r="T100">
            <v>6.3234900761647544E-3</v>
          </cell>
          <cell r="U100">
            <v>6.6348920438638144E-3</v>
          </cell>
          <cell r="V100">
            <v>5.8947213281497352E-3</v>
          </cell>
          <cell r="W100">
            <v>5.9733301655024284E-3</v>
          </cell>
          <cell r="X100">
            <v>5.8300758518000286E-3</v>
          </cell>
          <cell r="Y100">
            <v>6.0229843762135389E-3</v>
          </cell>
          <cell r="Z100">
            <v>6.5778493660965196E-3</v>
          </cell>
          <cell r="AA100">
            <v>6.5832981910164939E-3</v>
          </cell>
          <cell r="AB100">
            <v>7.269316788110527E-3</v>
          </cell>
        </row>
        <row r="101">
          <cell r="D101" t="str">
            <v>Total Passivos</v>
          </cell>
          <cell r="P101">
            <v>2.5154034737265383E-3</v>
          </cell>
          <cell r="Q101">
            <v>2.5785590847043657E-3</v>
          </cell>
          <cell r="R101">
            <v>2.7034421478997761E-3</v>
          </cell>
          <cell r="S101">
            <v>1.8928505550128813E-3</v>
          </cell>
          <cell r="T101">
            <v>2.2942200072862524E-3</v>
          </cell>
          <cell r="U101">
            <v>1.9157727158457284E-3</v>
          </cell>
          <cell r="V101">
            <v>1.9888094013024698E-3</v>
          </cell>
          <cell r="W101">
            <v>1.9438841138031224E-3</v>
          </cell>
          <cell r="X101">
            <v>3.0167715248867982E-3</v>
          </cell>
          <cell r="Y101">
            <v>2.0014003461355794E-3</v>
          </cell>
          <cell r="Z101">
            <v>2.6759748579470279E-3</v>
          </cell>
          <cell r="AA101">
            <v>2.323159429756558E-3</v>
          </cell>
          <cell r="AB101">
            <v>2.7090478518888165E-3</v>
          </cell>
        </row>
        <row r="102">
          <cell r="D102" t="str">
            <v>Conta Inteligente</v>
          </cell>
          <cell r="P102">
            <v>1.3739545997610516E-2</v>
          </cell>
          <cell r="Q102">
            <v>1.5074972255414678E-2</v>
          </cell>
          <cell r="R102">
            <v>1.2297015486394546E-2</v>
          </cell>
          <cell r="S102">
            <v>1.3495040079654521E-2</v>
          </cell>
          <cell r="T102">
            <v>1.4604947855352119E-2</v>
          </cell>
          <cell r="U102">
            <v>1.3824870681492879E-2</v>
          </cell>
          <cell r="V102">
            <v>1.289178281202321E-2</v>
          </cell>
          <cell r="W102">
            <v>1.510476396063073E-2</v>
          </cell>
          <cell r="X102">
            <v>1.4219890946184423E-2</v>
          </cell>
          <cell r="Y102">
            <v>1.3582664036164387E-2</v>
          </cell>
          <cell r="Z102">
            <v>1.6146501830371498E-2</v>
          </cell>
          <cell r="AA102">
            <v>1.5085111808825578E-2</v>
          </cell>
          <cell r="AB102">
            <v>1.7056117824489351E-2</v>
          </cell>
        </row>
        <row r="103">
          <cell r="D103" t="str">
            <v>Fundos de Investimento</v>
          </cell>
          <cell r="P103">
            <v>8.365739698209311E-4</v>
          </cell>
          <cell r="Q103">
            <v>8.8801208232520566E-4</v>
          </cell>
          <cell r="R103">
            <v>7.1866632077438478E-4</v>
          </cell>
          <cell r="S103">
            <v>8.3780004737971417E-4</v>
          </cell>
          <cell r="T103">
            <v>8.8691868592269017E-4</v>
          </cell>
          <cell r="U103">
            <v>8.10817952330548E-4</v>
          </cell>
          <cell r="V103">
            <v>8.145477043982731E-4</v>
          </cell>
          <cell r="W103">
            <v>9.6475102736315928E-4</v>
          </cell>
          <cell r="X103">
            <v>1.0242024855544722E-3</v>
          </cell>
          <cell r="Y103">
            <v>9.749821840495022E-4</v>
          </cell>
          <cell r="Z103">
            <v>1.0420314122020864E-3</v>
          </cell>
          <cell r="AA103">
            <v>9.426772554458929E-4</v>
          </cell>
          <cell r="AB103">
            <v>1.0024299941609502E-3</v>
          </cell>
        </row>
        <row r="104">
          <cell r="D104" t="str">
            <v>Previdência Privada</v>
          </cell>
          <cell r="P104">
            <v>0</v>
          </cell>
          <cell r="Q104">
            <v>9.8361331031957596E-3</v>
          </cell>
          <cell r="R104">
            <v>6.8943433533520029E-3</v>
          </cell>
          <cell r="S104">
            <v>1.549774646196939E-2</v>
          </cell>
          <cell r="T104">
            <v>5.3673027541412822E-2</v>
          </cell>
          <cell r="U104">
            <v>9.8010034913125921E-3</v>
          </cell>
          <cell r="V104">
            <v>-5.8991518062335567E-2</v>
          </cell>
          <cell r="W104">
            <v>7.6053035290400365E-3</v>
          </cell>
          <cell r="X104">
            <v>8.1727042461259974E-3</v>
          </cell>
          <cell r="Y104">
            <v>9.9665448730734685E-3</v>
          </cell>
          <cell r="Z104">
            <v>9.5830123803807253E-3</v>
          </cell>
          <cell r="AA104">
            <v>8.5958661903381729E-3</v>
          </cell>
          <cell r="AB104">
            <v>1.2924147048774594E-2</v>
          </cell>
        </row>
        <row r="105">
          <cell r="D105" t="str">
            <v>Total Fundos</v>
          </cell>
          <cell r="P105">
            <v>1.298305838808419E-3</v>
          </cell>
          <cell r="Q105">
            <v>1.2225238556903665E-3</v>
          </cell>
          <cell r="R105">
            <v>9.5579562761384854E-4</v>
          </cell>
          <cell r="S105">
            <v>1.3850647543211985E-3</v>
          </cell>
          <cell r="T105">
            <v>2.8547268263495987E-3</v>
          </cell>
          <cell r="U105">
            <v>1.150776586939185E-3</v>
          </cell>
          <cell r="V105">
            <v>-1.5266022127375331E-3</v>
          </cell>
          <cell r="W105">
            <v>1.2461647726784582E-3</v>
          </cell>
          <cell r="X105">
            <v>1.3378126137599249E-3</v>
          </cell>
          <cell r="Y105">
            <v>1.3662613116276728E-3</v>
          </cell>
          <cell r="Z105">
            <v>1.486002508769271E-3</v>
          </cell>
          <cell r="AA105">
            <v>1.369902365421183E-3</v>
          </cell>
          <cell r="AB105">
            <v>1.7417681903770198E-3</v>
          </cell>
        </row>
        <row r="106">
          <cell r="D106" t="str">
            <v>Total Captação</v>
          </cell>
          <cell r="P106">
            <v>1.791299806686857E-3</v>
          </cell>
          <cell r="Q106">
            <v>1.7567690394634297E-3</v>
          </cell>
          <cell r="R106">
            <v>1.6369407478332924E-3</v>
          </cell>
          <cell r="S106">
            <v>1.5809968056078279E-3</v>
          </cell>
          <cell r="T106">
            <v>2.6437827850095408E-3</v>
          </cell>
          <cell r="U106">
            <v>1.4357428849771684E-3</v>
          </cell>
          <cell r="V106">
            <v>-1.516059536918942E-4</v>
          </cell>
          <cell r="W106">
            <v>1.5466991528152677E-3</v>
          </cell>
          <cell r="X106">
            <v>2.1027389768546231E-3</v>
          </cell>
          <cell r="Y106">
            <v>1.6603892281268704E-3</v>
          </cell>
          <cell r="Z106">
            <v>2.0406282710122982E-3</v>
          </cell>
          <cell r="AA106">
            <v>1.8126457107218376E-3</v>
          </cell>
          <cell r="AB106">
            <v>2.1923911285081227E-3</v>
          </cell>
        </row>
        <row r="109">
          <cell r="AB109" t="str">
            <v>PreviaDez02.xls</v>
          </cell>
        </row>
        <row r="115">
          <cell r="D115" t="str">
            <v>Business Plan 2002</v>
          </cell>
          <cell r="P115" t="str">
            <v>Resultados</v>
          </cell>
          <cell r="AB115" t="str">
            <v>Segto : Varejo - Particulares</v>
          </cell>
        </row>
        <row r="117">
          <cell r="D117" t="str">
            <v>Valores em R$ Mil</v>
          </cell>
        </row>
        <row r="119">
          <cell r="D119" t="str">
            <v>Itens / Período</v>
          </cell>
          <cell r="P119" t="str">
            <v>Real</v>
          </cell>
        </row>
        <row r="120">
          <cell r="P120" t="str">
            <v>Dez/01</v>
          </cell>
          <cell r="Q120" t="str">
            <v>Jan/02</v>
          </cell>
          <cell r="R120" t="str">
            <v>Fev/02</v>
          </cell>
          <cell r="S120" t="str">
            <v>Mar/02</v>
          </cell>
          <cell r="T120" t="str">
            <v>Abr/02</v>
          </cell>
          <cell r="U120" t="str">
            <v>Mai/02</v>
          </cell>
          <cell r="V120" t="str">
            <v>Jun/02</v>
          </cell>
          <cell r="W120" t="str">
            <v>Jul/02</v>
          </cell>
          <cell r="X120" t="str">
            <v>Ago/02</v>
          </cell>
          <cell r="Y120" t="str">
            <v>Set/02</v>
          </cell>
          <cell r="Z120" t="str">
            <v>Out/02</v>
          </cell>
          <cell r="AA120" t="str">
            <v>Nov/02</v>
          </cell>
          <cell r="AB120" t="str">
            <v>Dez/02</v>
          </cell>
        </row>
        <row r="121">
          <cell r="D121" t="str">
            <v>Margem Operacional</v>
          </cell>
        </row>
        <row r="122">
          <cell r="C122">
            <v>105</v>
          </cell>
          <cell r="D122" t="str">
            <v>Capital de Giro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C123">
            <v>106</v>
          </cell>
          <cell r="D123" t="str">
            <v>Adiantamento a Depositante</v>
          </cell>
          <cell r="P123">
            <v>558.69000000000005</v>
          </cell>
          <cell r="Q123">
            <v>615.83844077833055</v>
          </cell>
          <cell r="R123">
            <v>457.80203980737133</v>
          </cell>
          <cell r="S123">
            <v>399.48109999999997</v>
          </cell>
          <cell r="T123">
            <v>465.4</v>
          </cell>
          <cell r="U123">
            <v>259.91225000000003</v>
          </cell>
          <cell r="V123">
            <v>275.33327999999995</v>
          </cell>
          <cell r="W123">
            <v>283.49107999999967</v>
          </cell>
          <cell r="X123">
            <v>271.82722999999999</v>
          </cell>
          <cell r="Y123">
            <v>265.33044000000007</v>
          </cell>
          <cell r="Z123">
            <v>307.03475999999972</v>
          </cell>
          <cell r="AA123">
            <v>304.33763999999979</v>
          </cell>
          <cell r="AB123">
            <v>321.15499999999997</v>
          </cell>
        </row>
        <row r="124">
          <cell r="C124">
            <v>107</v>
          </cell>
          <cell r="D124" t="str">
            <v>Conta Garantida</v>
          </cell>
          <cell r="P124">
            <v>25.011089999999999</v>
          </cell>
          <cell r="Q124">
            <v>16.050330113619566</v>
          </cell>
          <cell r="R124">
            <v>16.931519970297813</v>
          </cell>
          <cell r="S124">
            <v>11.309700000000003</v>
          </cell>
          <cell r="T124">
            <v>17.399999999999999</v>
          </cell>
          <cell r="U124">
            <v>17.473350000000003</v>
          </cell>
          <cell r="V124">
            <v>19.306470000000004</v>
          </cell>
          <cell r="W124">
            <v>19.680339999999998</v>
          </cell>
          <cell r="X124">
            <v>17.525310000000001</v>
          </cell>
          <cell r="Y124">
            <v>27.86251</v>
          </cell>
          <cell r="Z124">
            <v>28.36375</v>
          </cell>
          <cell r="AA124">
            <v>27.22841</v>
          </cell>
          <cell r="AB124">
            <v>34.701000000000001</v>
          </cell>
        </row>
        <row r="125">
          <cell r="C125">
            <v>108</v>
          </cell>
          <cell r="D125" t="str">
            <v>Desconto de Títulos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D126" t="str">
            <v>Interbancário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D127" t="str">
            <v>Commercial Papers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109</v>
          </cell>
          <cell r="D128" t="str">
            <v>Cheque Especial</v>
          </cell>
          <cell r="P128">
            <v>13501.570050886856</v>
          </cell>
          <cell r="Q128">
            <v>12731.63919904152</v>
          </cell>
          <cell r="R128">
            <v>11298.292583921069</v>
          </cell>
          <cell r="S128">
            <v>12016.45</v>
          </cell>
          <cell r="T128">
            <v>11631.45</v>
          </cell>
          <cell r="U128">
            <v>10787.265730000001</v>
          </cell>
          <cell r="V128">
            <v>10816.936939999996</v>
          </cell>
          <cell r="W128">
            <v>11175.799600000011</v>
          </cell>
          <cell r="X128">
            <v>11900.047809999996</v>
          </cell>
          <cell r="Y128">
            <v>11908.749889999992</v>
          </cell>
          <cell r="Z128">
            <v>12428.466620000001</v>
          </cell>
          <cell r="AA128">
            <v>12573.39968000002</v>
          </cell>
          <cell r="AB128">
            <v>12351.174999999999</v>
          </cell>
        </row>
        <row r="129">
          <cell r="C129">
            <v>110</v>
          </cell>
          <cell r="D129" t="str">
            <v>Cheque Empresa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111</v>
          </cell>
          <cell r="D130" t="str">
            <v>Crédito Pessoal</v>
          </cell>
          <cell r="P130">
            <v>2035.8</v>
          </cell>
          <cell r="Q130">
            <v>1916.3275006518234</v>
          </cell>
          <cell r="R130">
            <v>1874.6410471358977</v>
          </cell>
          <cell r="S130">
            <v>2146.2592</v>
          </cell>
          <cell r="T130">
            <v>1954.2981399999996</v>
          </cell>
          <cell r="U130">
            <v>2212.774080000001</v>
          </cell>
          <cell r="V130">
            <v>2580.0970499999999</v>
          </cell>
          <cell r="W130">
            <v>2758.969820000003</v>
          </cell>
          <cell r="X130">
            <v>3038.5846900000033</v>
          </cell>
          <cell r="Y130">
            <v>3168.058</v>
          </cell>
          <cell r="Z130">
            <v>3388.0938100000017</v>
          </cell>
          <cell r="AA130">
            <v>3484.0873200000055</v>
          </cell>
          <cell r="AB130">
            <v>3477.7629999999999</v>
          </cell>
        </row>
        <row r="131">
          <cell r="C131">
            <v>112</v>
          </cell>
          <cell r="D131" t="str">
            <v>Crédito Pessoal Convênio</v>
          </cell>
          <cell r="P131">
            <v>988.25085999999999</v>
          </cell>
          <cell r="Q131">
            <v>934.24128800627409</v>
          </cell>
          <cell r="R131">
            <v>855.63037709414493</v>
          </cell>
          <cell r="S131">
            <v>920.4</v>
          </cell>
          <cell r="T131">
            <v>740.42023000000006</v>
          </cell>
          <cell r="U131">
            <v>733.38389000000006</v>
          </cell>
          <cell r="V131">
            <v>703.75845000000004</v>
          </cell>
          <cell r="W131">
            <v>669.00923</v>
          </cell>
          <cell r="X131">
            <v>753.51899000000003</v>
          </cell>
          <cell r="Y131">
            <v>812.25626</v>
          </cell>
          <cell r="Z131">
            <v>822.23495000000003</v>
          </cell>
          <cell r="AA131">
            <v>856.83995000000004</v>
          </cell>
          <cell r="AB131">
            <v>902.44299999999998</v>
          </cell>
        </row>
        <row r="132">
          <cell r="C132">
            <v>113</v>
          </cell>
          <cell r="D132" t="str">
            <v>Crédito Especial</v>
          </cell>
          <cell r="P132">
            <v>730.90331000000037</v>
          </cell>
          <cell r="Q132">
            <v>517.45186665538654</v>
          </cell>
          <cell r="R132">
            <v>485.29255668686932</v>
          </cell>
          <cell r="S132">
            <v>387.4455000000001</v>
          </cell>
          <cell r="T132">
            <v>332.04770000000002</v>
          </cell>
          <cell r="U132">
            <v>312.86615000000018</v>
          </cell>
          <cell r="V132">
            <v>478.9203100000002</v>
          </cell>
          <cell r="W132">
            <v>481.24049000000014</v>
          </cell>
          <cell r="X132">
            <v>477.33414999999979</v>
          </cell>
          <cell r="Y132">
            <v>437.07474999999982</v>
          </cell>
          <cell r="Z132">
            <v>424.38523999999967</v>
          </cell>
          <cell r="AA132">
            <v>399.46584999999965</v>
          </cell>
          <cell r="AB132">
            <v>364</v>
          </cell>
        </row>
        <row r="133">
          <cell r="C133">
            <v>114</v>
          </cell>
          <cell r="D133" t="str">
            <v>Cheque Cash</v>
          </cell>
          <cell r="P133">
            <v>8.3000000000000007</v>
          </cell>
          <cell r="Q133">
            <v>6.4608899993691011</v>
          </cell>
          <cell r="R133">
            <v>4.8227199985412881</v>
          </cell>
          <cell r="S133">
            <v>4.6693099999999994</v>
          </cell>
          <cell r="T133">
            <v>3.71218</v>
          </cell>
          <cell r="U133">
            <v>5.8112799999999973</v>
          </cell>
          <cell r="V133">
            <v>2.6566900000000002</v>
          </cell>
          <cell r="W133">
            <v>5.7729699999999982</v>
          </cell>
          <cell r="X133">
            <v>4.0414699999999995</v>
          </cell>
          <cell r="Y133">
            <v>3.7313499999999999</v>
          </cell>
          <cell r="Z133">
            <v>3.43709</v>
          </cell>
          <cell r="AA133">
            <v>3.0174299999999996</v>
          </cell>
          <cell r="AB133">
            <v>3.2080000000000002</v>
          </cell>
        </row>
        <row r="134">
          <cell r="C134">
            <v>115</v>
          </cell>
          <cell r="D134" t="str">
            <v>Crédito Rural</v>
          </cell>
          <cell r="P134">
            <v>505.2</v>
          </cell>
          <cell r="Q134">
            <v>511.93259882554412</v>
          </cell>
          <cell r="R134">
            <v>440.9539384129215</v>
          </cell>
          <cell r="S134">
            <v>490.83413999999999</v>
          </cell>
          <cell r="T134">
            <v>434.54476000000017</v>
          </cell>
          <cell r="U134">
            <v>432.59767999999997</v>
          </cell>
          <cell r="V134">
            <v>443.88867999999951</v>
          </cell>
          <cell r="W134">
            <v>375.99573000000021</v>
          </cell>
          <cell r="X134">
            <v>354.59680999999995</v>
          </cell>
          <cell r="Y134">
            <v>327.6216500000001</v>
          </cell>
          <cell r="Z134">
            <v>353.22947999999985</v>
          </cell>
          <cell r="AA134">
            <v>417.37855999999965</v>
          </cell>
          <cell r="AB134">
            <v>463.00899999999996</v>
          </cell>
        </row>
        <row r="135">
          <cell r="D135" t="str">
            <v>Cartão - Financiamentos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116</v>
          </cell>
          <cell r="D136" t="str">
            <v>Leasing / CDC</v>
          </cell>
          <cell r="P136">
            <v>1741.5</v>
          </cell>
          <cell r="Q136">
            <v>1860.0760192495513</v>
          </cell>
          <cell r="R136">
            <v>1857.3054847434678</v>
          </cell>
          <cell r="S136">
            <v>1947</v>
          </cell>
          <cell r="T136">
            <v>1832.0385461919998</v>
          </cell>
          <cell r="U136">
            <v>1887.7721654700022</v>
          </cell>
          <cell r="V136">
            <v>1825.4852456186538</v>
          </cell>
          <cell r="W136">
            <v>1891.9035700000013</v>
          </cell>
          <cell r="X136">
            <v>1932.126819999999</v>
          </cell>
          <cell r="Y136">
            <v>1914.7706199999998</v>
          </cell>
          <cell r="Z136">
            <v>1968</v>
          </cell>
          <cell r="AA136">
            <v>1882.3826700000004</v>
          </cell>
          <cell r="AB136">
            <v>2064.0010000000002</v>
          </cell>
        </row>
        <row r="137">
          <cell r="C137">
            <v>117</v>
          </cell>
          <cell r="D137" t="str">
            <v>Financiamento de Veículos</v>
          </cell>
          <cell r="P137">
            <v>5628.3409282739503</v>
          </cell>
          <cell r="Q137">
            <v>5462.6940556209283</v>
          </cell>
          <cell r="R137">
            <v>4932.1864931270102</v>
          </cell>
          <cell r="S137">
            <v>5563.622688399264</v>
          </cell>
          <cell r="T137">
            <v>5147.8636101433685</v>
          </cell>
          <cell r="U137">
            <v>5490.4614899999997</v>
          </cell>
          <cell r="V137">
            <v>5203.0894747553884</v>
          </cell>
          <cell r="W137">
            <v>5635.2831134289099</v>
          </cell>
          <cell r="X137">
            <v>5495.9422223178008</v>
          </cell>
          <cell r="Y137">
            <v>5033.0906456511311</v>
          </cell>
          <cell r="Z137">
            <v>5112.0089337992795</v>
          </cell>
          <cell r="AA137">
            <v>5067.3153682437296</v>
          </cell>
          <cell r="AB137">
            <v>5153.0723032855385</v>
          </cell>
        </row>
        <row r="138">
          <cell r="C138">
            <v>118</v>
          </cell>
          <cell r="D138" t="str">
            <v>Crédito Imobiliário</v>
          </cell>
          <cell r="P138">
            <v>1359.4545656627295</v>
          </cell>
          <cell r="Q138">
            <v>998.71737135917829</v>
          </cell>
          <cell r="R138">
            <v>1004.361757079864</v>
          </cell>
          <cell r="S138">
            <v>1104.7072725252749</v>
          </cell>
          <cell r="T138">
            <v>1216.3855279848476</v>
          </cell>
          <cell r="U138">
            <v>1500.6442271870051</v>
          </cell>
          <cell r="V138">
            <v>1110.3965487780044</v>
          </cell>
          <cell r="W138">
            <v>887.17038207613427</v>
          </cell>
          <cell r="X138">
            <v>1575.1917080264948</v>
          </cell>
          <cell r="Y138">
            <v>1134.0573033521919</v>
          </cell>
          <cell r="Z138">
            <v>1386.3200080570323</v>
          </cell>
          <cell r="AA138">
            <v>1084.7889649014794</v>
          </cell>
          <cell r="AB138">
            <v>1167.954110836778</v>
          </cell>
        </row>
        <row r="139">
          <cell r="C139">
            <v>119</v>
          </cell>
          <cell r="D139" t="str">
            <v>Renegociações</v>
          </cell>
          <cell r="P139">
            <v>395.5</v>
          </cell>
          <cell r="Q139">
            <v>398.35519037110498</v>
          </cell>
          <cell r="R139">
            <v>501.60509197620559</v>
          </cell>
          <cell r="S139">
            <v>635.12663999999972</v>
          </cell>
          <cell r="T139">
            <v>596.99102999999957</v>
          </cell>
          <cell r="U139">
            <v>594.21349000000021</v>
          </cell>
          <cell r="V139">
            <v>612.53402000000017</v>
          </cell>
          <cell r="W139">
            <v>578.12315000000081</v>
          </cell>
          <cell r="X139">
            <v>585.20252972000026</v>
          </cell>
          <cell r="Y139">
            <v>573.63650999999982</v>
          </cell>
          <cell r="Z139">
            <v>608.22423000000003</v>
          </cell>
          <cell r="AA139">
            <v>579.13363000000004</v>
          </cell>
          <cell r="AB139">
            <v>519.63499999999999</v>
          </cell>
        </row>
        <row r="140">
          <cell r="C140">
            <v>120</v>
          </cell>
          <cell r="D140" t="str">
            <v>Repasses BNDES</v>
          </cell>
          <cell r="P140">
            <v>10.199999999999999</v>
          </cell>
          <cell r="Q140">
            <v>11.227240211330354</v>
          </cell>
          <cell r="R140">
            <v>18.163829816738144</v>
          </cell>
          <cell r="S140">
            <v>30.945609999999988</v>
          </cell>
          <cell r="T140">
            <v>34.156740000000006</v>
          </cell>
          <cell r="U140">
            <v>49.633119999999984</v>
          </cell>
          <cell r="V140">
            <v>26.170069999999999</v>
          </cell>
          <cell r="W140">
            <v>31.194100000000002</v>
          </cell>
          <cell r="X140">
            <v>39.035859999999985</v>
          </cell>
          <cell r="Y140">
            <v>65.12745000000001</v>
          </cell>
          <cell r="Z140">
            <v>99.095769999999987</v>
          </cell>
          <cell r="AA140">
            <v>81.693339999999992</v>
          </cell>
          <cell r="AB140">
            <v>55.405000000000001</v>
          </cell>
        </row>
        <row r="141">
          <cell r="C141">
            <v>121</v>
          </cell>
          <cell r="D141" t="str">
            <v>Resolução 63/2148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122</v>
          </cell>
          <cell r="D142" t="str">
            <v>Comex</v>
          </cell>
          <cell r="P142">
            <v>0.9953000000000003</v>
          </cell>
          <cell r="Q142">
            <v>-2.4432100000000001</v>
          </cell>
          <cell r="R142">
            <v>0</v>
          </cell>
          <cell r="S142">
            <v>3</v>
          </cell>
          <cell r="T142">
            <v>2.649</v>
          </cell>
          <cell r="U142">
            <v>3.7098</v>
          </cell>
          <cell r="V142">
            <v>3.43</v>
          </cell>
          <cell r="W142">
            <v>3.7359399999999998</v>
          </cell>
          <cell r="X142">
            <v>2.3858299999999999</v>
          </cell>
          <cell r="Y142">
            <v>1.2412000000000001</v>
          </cell>
          <cell r="Z142">
            <v>1.1135299999999999</v>
          </cell>
          <cell r="AA142">
            <v>0</v>
          </cell>
          <cell r="AB142">
            <v>0</v>
          </cell>
        </row>
        <row r="143">
          <cell r="D143" t="str">
            <v>Total Ativos (In Balance)</v>
          </cell>
          <cell r="P143">
            <v>27489.716104823536</v>
          </cell>
          <cell r="Q143">
            <v>25978.568780883954</v>
          </cell>
          <cell r="R143">
            <v>23747.989439770397</v>
          </cell>
          <cell r="S143">
            <v>25661.251160924538</v>
          </cell>
          <cell r="T143">
            <v>24409.357464320216</v>
          </cell>
          <cell r="U143">
            <v>24288.518702657009</v>
          </cell>
          <cell r="V143">
            <v>24102.003229152044</v>
          </cell>
          <cell r="W143">
            <v>24797.369515505063</v>
          </cell>
          <cell r="X143">
            <v>26447.361430064291</v>
          </cell>
          <cell r="Y143">
            <v>25672.608579003314</v>
          </cell>
          <cell r="Z143">
            <v>26930.008171856309</v>
          </cell>
          <cell r="AA143">
            <v>26761.068813145237</v>
          </cell>
          <cell r="AB143">
            <v>26877.521414122308</v>
          </cell>
        </row>
        <row r="144">
          <cell r="C144">
            <v>124</v>
          </cell>
          <cell r="D144" t="str">
            <v>Fiança</v>
          </cell>
          <cell r="P144">
            <v>1.4</v>
          </cell>
          <cell r="Q144">
            <v>0.14185999790061032</v>
          </cell>
          <cell r="R144">
            <v>0.21211999571460183</v>
          </cell>
          <cell r="S144">
            <v>0.23637000000000002</v>
          </cell>
          <cell r="T144">
            <v>0.24828999999999998</v>
          </cell>
          <cell r="U144">
            <v>0.25538000000000005</v>
          </cell>
          <cell r="V144">
            <v>0.24714</v>
          </cell>
          <cell r="W144">
            <v>0.25538</v>
          </cell>
          <cell r="X144">
            <v>0.25536999999999999</v>
          </cell>
          <cell r="Y144">
            <v>0.22831999999999997</v>
          </cell>
          <cell r="Z144">
            <v>0.20393000000000003</v>
          </cell>
          <cell r="AA144">
            <v>0.19735</v>
          </cell>
          <cell r="AB144">
            <v>0.248</v>
          </cell>
        </row>
        <row r="145">
          <cell r="D145" t="str">
            <v>Total Ativos (Off Balance)</v>
          </cell>
          <cell r="P145">
            <v>1.4</v>
          </cell>
          <cell r="Q145">
            <v>0.14185999790061032</v>
          </cell>
          <cell r="R145">
            <v>0.21211999571460183</v>
          </cell>
          <cell r="S145">
            <v>0.23637000000000002</v>
          </cell>
          <cell r="T145">
            <v>0.24828999999999998</v>
          </cell>
          <cell r="U145">
            <v>0.25538000000000005</v>
          </cell>
          <cell r="V145">
            <v>0.24714</v>
          </cell>
          <cell r="W145">
            <v>0.25538</v>
          </cell>
          <cell r="X145">
            <v>0.25536999999999999</v>
          </cell>
          <cell r="Y145">
            <v>0.22831999999999997</v>
          </cell>
          <cell r="Z145">
            <v>0.20393000000000003</v>
          </cell>
          <cell r="AA145">
            <v>0.19735</v>
          </cell>
          <cell r="AB145">
            <v>0.248</v>
          </cell>
        </row>
        <row r="146">
          <cell r="D146" t="str">
            <v>Total Ativos</v>
          </cell>
          <cell r="P146">
            <v>27491.116104823537</v>
          </cell>
          <cell r="Q146">
            <v>25978.710640881854</v>
          </cell>
          <cell r="R146">
            <v>23748.201559766112</v>
          </cell>
          <cell r="S146">
            <v>25661.487530924536</v>
          </cell>
          <cell r="T146">
            <v>24409.605754320215</v>
          </cell>
          <cell r="U146">
            <v>24288.774082657008</v>
          </cell>
          <cell r="V146">
            <v>24102.250369152043</v>
          </cell>
          <cell r="W146">
            <v>24797.624895505061</v>
          </cell>
          <cell r="X146">
            <v>26447.61680006429</v>
          </cell>
          <cell r="Y146">
            <v>25672.836899003312</v>
          </cell>
          <cell r="Z146">
            <v>26930.212101856308</v>
          </cell>
          <cell r="AA146">
            <v>26761.266163145236</v>
          </cell>
          <cell r="AB146">
            <v>26877.769414122307</v>
          </cell>
        </row>
        <row r="147">
          <cell r="C147">
            <v>132</v>
          </cell>
          <cell r="D147" t="str">
            <v>CDB</v>
          </cell>
          <cell r="P147">
            <v>189.8</v>
          </cell>
          <cell r="Q147">
            <v>226.78459172756266</v>
          </cell>
          <cell r="R147">
            <v>194.46165990864392</v>
          </cell>
          <cell r="S147">
            <v>204.81266999999707</v>
          </cell>
          <cell r="T147">
            <v>196.04606999999999</v>
          </cell>
          <cell r="U147">
            <v>157.26747200040944</v>
          </cell>
          <cell r="V147">
            <v>178.21084053137986</v>
          </cell>
          <cell r="W147">
            <v>271.3736580663072</v>
          </cell>
          <cell r="X147">
            <v>403.81624000000062</v>
          </cell>
          <cell r="Y147">
            <v>344.03812770000013</v>
          </cell>
          <cell r="Z147">
            <v>405.55638670000002</v>
          </cell>
          <cell r="AA147">
            <v>383.79829621810438</v>
          </cell>
          <cell r="AB147">
            <v>413.58820792016002</v>
          </cell>
        </row>
        <row r="148">
          <cell r="C148">
            <v>133</v>
          </cell>
          <cell r="D148" t="str">
            <v>Assunção de Dívida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C149">
            <v>134</v>
          </cell>
          <cell r="D149" t="str">
            <v>Poupança</v>
          </cell>
          <cell r="P149">
            <v>2008.7</v>
          </cell>
          <cell r="Q149">
            <v>1596.2605451560651</v>
          </cell>
          <cell r="R149">
            <v>1864.2775689115522</v>
          </cell>
          <cell r="S149">
            <v>1234.5124114754335</v>
          </cell>
          <cell r="T149">
            <v>1542.3254241298848</v>
          </cell>
          <cell r="U149">
            <v>1236.5755824911478</v>
          </cell>
          <cell r="V149">
            <v>1333.16555294355</v>
          </cell>
          <cell r="W149">
            <v>1362.4932864415671</v>
          </cell>
          <cell r="X149">
            <v>2525.7025798697973</v>
          </cell>
          <cell r="Y149">
            <v>1559.4350885171666</v>
          </cell>
          <cell r="Z149">
            <v>2242.9019532354591</v>
          </cell>
          <cell r="AA149">
            <v>1900.9482570710143</v>
          </cell>
          <cell r="AB149">
            <v>2221.1483778705197</v>
          </cell>
        </row>
        <row r="150">
          <cell r="C150">
            <v>135</v>
          </cell>
          <cell r="D150" t="str">
            <v>Poupança Premiada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C151">
            <v>136</v>
          </cell>
          <cell r="D151" t="str">
            <v>PoupMax</v>
          </cell>
          <cell r="P151">
            <v>886.8</v>
          </cell>
          <cell r="Q151">
            <v>1292.5116636397213</v>
          </cell>
          <cell r="R151">
            <v>1254.5720253952136</v>
          </cell>
          <cell r="S151">
            <v>778.25772708029535</v>
          </cell>
          <cell r="T151">
            <v>944.06614428062937</v>
          </cell>
          <cell r="U151">
            <v>766.24580354863417</v>
          </cell>
          <cell r="V151">
            <v>821.98906079733183</v>
          </cell>
          <cell r="W151">
            <v>920.06765711272931</v>
          </cell>
          <cell r="X151">
            <v>1455.9271012191214</v>
          </cell>
          <cell r="Y151">
            <v>987.93761780377724</v>
          </cell>
          <cell r="Z151">
            <v>1356.4550098324692</v>
          </cell>
          <cell r="AA151">
            <v>1181.1038750087546</v>
          </cell>
          <cell r="AB151">
            <v>1500.7211889300204</v>
          </cell>
        </row>
        <row r="152">
          <cell r="C152">
            <v>137</v>
          </cell>
          <cell r="D152" t="str">
            <v>Depósito a Vista</v>
          </cell>
          <cell r="P152">
            <v>305.3</v>
          </cell>
          <cell r="Q152">
            <v>319.88300942879869</v>
          </cell>
          <cell r="R152">
            <v>240.89695055526681</v>
          </cell>
          <cell r="S152">
            <v>257.6720600000001</v>
          </cell>
          <cell r="T152">
            <v>273.35533000000004</v>
          </cell>
          <cell r="U152">
            <v>273.00292000000013</v>
          </cell>
          <cell r="V152">
            <v>304.96579999999994</v>
          </cell>
          <cell r="W152">
            <v>312.84980999999959</v>
          </cell>
          <cell r="X152">
            <v>351.78818999999976</v>
          </cell>
          <cell r="Y152">
            <v>325.25392999999985</v>
          </cell>
          <cell r="Z152">
            <v>382.15641000000005</v>
          </cell>
          <cell r="AA152">
            <v>364.01688999999993</v>
          </cell>
          <cell r="AB152">
            <v>461.32900000000001</v>
          </cell>
        </row>
        <row r="153">
          <cell r="C153">
            <v>138</v>
          </cell>
          <cell r="D153" t="str">
            <v>Float</v>
          </cell>
          <cell r="P153">
            <v>3</v>
          </cell>
          <cell r="Q153">
            <v>2.5293400176924479</v>
          </cell>
          <cell r="R153">
            <v>2.1283599965390749</v>
          </cell>
          <cell r="S153">
            <v>2.1599000000000013</v>
          </cell>
          <cell r="T153">
            <v>2.7813400000000001</v>
          </cell>
          <cell r="U153">
            <v>2.6947899999999976</v>
          </cell>
          <cell r="V153">
            <v>2.4317600000000024</v>
          </cell>
          <cell r="W153">
            <v>2.1782699999999986</v>
          </cell>
          <cell r="X153">
            <v>2.0026699999999984</v>
          </cell>
          <cell r="Y153">
            <v>1.8340400000000003</v>
          </cell>
          <cell r="Z153">
            <v>2.0537999999999998</v>
          </cell>
          <cell r="AA153">
            <v>2.1320000000000006</v>
          </cell>
          <cell r="AB153">
            <v>2.5190000000000001</v>
          </cell>
        </row>
        <row r="154">
          <cell r="D154" t="str">
            <v>Total Passivos</v>
          </cell>
          <cell r="P154">
            <v>3393.6000000000004</v>
          </cell>
          <cell r="Q154">
            <v>3437.9691499698401</v>
          </cell>
          <cell r="R154">
            <v>3556.3365647672158</v>
          </cell>
          <cell r="S154">
            <v>2477.4147685557259</v>
          </cell>
          <cell r="T154">
            <v>2958.5743084105143</v>
          </cell>
          <cell r="U154">
            <v>2435.7865680401915</v>
          </cell>
          <cell r="V154">
            <v>2640.7630142722614</v>
          </cell>
          <cell r="W154">
            <v>2868.9626816206032</v>
          </cell>
          <cell r="X154">
            <v>4739.2367810889191</v>
          </cell>
          <cell r="Y154">
            <v>3218.4988040209441</v>
          </cell>
          <cell r="Z154">
            <v>4389.1235597679279</v>
          </cell>
          <cell r="AA154">
            <v>3831.9993182978733</v>
          </cell>
          <cell r="AB154">
            <v>4599.3057747207004</v>
          </cell>
        </row>
        <row r="155">
          <cell r="C155">
            <v>140</v>
          </cell>
          <cell r="D155" t="str">
            <v>Conta Inteligente</v>
          </cell>
          <cell r="P155">
            <v>13.8</v>
          </cell>
          <cell r="Q155">
            <v>14.630440053024358</v>
          </cell>
          <cell r="R155">
            <v>11.660659995392052</v>
          </cell>
          <cell r="S155">
            <v>12.310980000000006</v>
          </cell>
          <cell r="T155">
            <v>12.429050000000004</v>
          </cell>
          <cell r="U155">
            <v>11.377319999999997</v>
          </cell>
          <cell r="V155">
            <v>10.133450000000002</v>
          </cell>
          <cell r="W155">
            <v>11.26702</v>
          </cell>
          <cell r="X155">
            <v>9.8775300000000001</v>
          </cell>
          <cell r="Y155">
            <v>9.0868399999999987</v>
          </cell>
          <cell r="Z155">
            <v>10.174510000000001</v>
          </cell>
          <cell r="AA155">
            <v>8.5347199999999965</v>
          </cell>
          <cell r="AB155">
            <v>9.07</v>
          </cell>
        </row>
        <row r="156">
          <cell r="C156">
            <v>141</v>
          </cell>
          <cell r="D156" t="str">
            <v>Fundos de Investimento</v>
          </cell>
          <cell r="P156">
            <v>1656.9</v>
          </cell>
          <cell r="Q156">
            <v>1753.6475658116292</v>
          </cell>
          <cell r="R156">
            <v>1424.0078492952916</v>
          </cell>
          <cell r="S156">
            <v>1680.0354082102565</v>
          </cell>
          <cell r="T156">
            <v>1824.1336436053703</v>
          </cell>
          <cell r="U156">
            <v>1671.2052601768241</v>
          </cell>
          <cell r="V156">
            <v>1616.9635352872383</v>
          </cell>
          <cell r="W156">
            <v>1802.8447160989463</v>
          </cell>
          <cell r="X156">
            <v>1838.876699221667</v>
          </cell>
          <cell r="Y156">
            <v>1738.9674986666676</v>
          </cell>
          <cell r="Z156">
            <v>1856.6165439999991</v>
          </cell>
          <cell r="AA156">
            <v>1693.3009882852832</v>
          </cell>
          <cell r="AB156">
            <v>1830.4491984978251</v>
          </cell>
        </row>
        <row r="157">
          <cell r="C157">
            <v>142</v>
          </cell>
          <cell r="D157" t="str">
            <v>Previdência Privada</v>
          </cell>
          <cell r="P157">
            <v>902</v>
          </cell>
          <cell r="Q157">
            <v>739</v>
          </cell>
          <cell r="R157">
            <v>533</v>
          </cell>
          <cell r="S157">
            <v>1193</v>
          </cell>
          <cell r="T157">
            <v>4264</v>
          </cell>
          <cell r="U157">
            <v>782.0999750022296</v>
          </cell>
          <cell r="V157">
            <v>-4782.5280249977714</v>
          </cell>
          <cell r="W157">
            <v>616.57299999999998</v>
          </cell>
          <cell r="X157">
            <v>662.57299999999998</v>
          </cell>
          <cell r="Y157">
            <v>799.27703264099989</v>
          </cell>
          <cell r="Z157">
            <v>925.2768969519542</v>
          </cell>
          <cell r="AA157">
            <v>903.66622085787139</v>
          </cell>
          <cell r="AB157">
            <v>1550.91057</v>
          </cell>
        </row>
        <row r="158">
          <cell r="D158" t="str">
            <v>Total Fundos</v>
          </cell>
          <cell r="P158">
            <v>2572.6999999999998</v>
          </cell>
          <cell r="Q158">
            <v>2507.2780058646536</v>
          </cell>
          <cell r="R158">
            <v>1968.6685092906837</v>
          </cell>
          <cell r="S158">
            <v>2885.3463882102565</v>
          </cell>
          <cell r="T158">
            <v>6100.5626936053704</v>
          </cell>
          <cell r="U158">
            <v>2464.6825551790539</v>
          </cell>
          <cell r="V158">
            <v>-3155.4310397105328</v>
          </cell>
          <cell r="W158">
            <v>2430.6847360989464</v>
          </cell>
          <cell r="X158">
            <v>2511.327229221667</v>
          </cell>
          <cell r="Y158">
            <v>2547.3313713076673</v>
          </cell>
          <cell r="Z158">
            <v>2792.0679509519532</v>
          </cell>
          <cell r="AA158">
            <v>2605.5019291431545</v>
          </cell>
          <cell r="AB158">
            <v>3390.4297684978251</v>
          </cell>
        </row>
        <row r="159">
          <cell r="D159" t="str">
            <v>Total Captação</v>
          </cell>
          <cell r="P159">
            <v>5966.3</v>
          </cell>
          <cell r="Q159">
            <v>5945.2471558344932</v>
          </cell>
          <cell r="R159">
            <v>5525.005074057899</v>
          </cell>
          <cell r="S159">
            <v>5362.7611567659824</v>
          </cell>
          <cell r="T159">
            <v>9059.1370020158847</v>
          </cell>
          <cell r="U159">
            <v>4900.4691232192454</v>
          </cell>
          <cell r="V159">
            <v>-514.66802543827134</v>
          </cell>
          <cell r="W159">
            <v>5299.6474177195496</v>
          </cell>
          <cell r="X159">
            <v>7250.5640103105861</v>
          </cell>
          <cell r="Y159">
            <v>5765.8301753286114</v>
          </cell>
          <cell r="Z159">
            <v>7181.1915107198811</v>
          </cell>
          <cell r="AA159">
            <v>6437.5012474410278</v>
          </cell>
          <cell r="AB159">
            <v>7989.735543218525</v>
          </cell>
        </row>
        <row r="160">
          <cell r="D160" t="str">
            <v>Seguros</v>
          </cell>
        </row>
        <row r="161">
          <cell r="C161">
            <v>146</v>
          </cell>
          <cell r="D161" t="str">
            <v>Capitalização</v>
          </cell>
          <cell r="P161">
            <v>1947</v>
          </cell>
          <cell r="Q161">
            <v>1260.9268806744367</v>
          </cell>
          <cell r="R161">
            <v>775.68531942181289</v>
          </cell>
          <cell r="S161">
            <v>992</v>
          </cell>
          <cell r="T161">
            <v>1710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C162">
            <v>147</v>
          </cell>
          <cell r="D162" t="str">
            <v>Vida</v>
          </cell>
          <cell r="P162">
            <v>4927</v>
          </cell>
          <cell r="Q162">
            <v>726.88705980428495</v>
          </cell>
          <cell r="R162">
            <v>4088.739260295406</v>
          </cell>
          <cell r="S162">
            <v>4819</v>
          </cell>
          <cell r="T162">
            <v>2670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148</v>
          </cell>
          <cell r="D163" t="str">
            <v>Auto</v>
          </cell>
          <cell r="P163">
            <v>199</v>
          </cell>
          <cell r="Q163">
            <v>207.29515979043208</v>
          </cell>
          <cell r="R163">
            <v>148.13320996065158</v>
          </cell>
          <cell r="S163">
            <v>163</v>
          </cell>
          <cell r="T163">
            <v>159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149</v>
          </cell>
          <cell r="D164" t="str">
            <v>Demais Ramos</v>
          </cell>
          <cell r="P164">
            <v>-1370</v>
          </cell>
          <cell r="Q164">
            <v>-264.97219976995939</v>
          </cell>
          <cell r="R164">
            <v>579.94660978504544</v>
          </cell>
          <cell r="S164">
            <v>59.89814000000024</v>
          </cell>
          <cell r="T164">
            <v>-2762.9362499999997</v>
          </cell>
          <cell r="U164">
            <v>3599.0293300000003</v>
          </cell>
          <cell r="V164">
            <v>3231.6474699999999</v>
          </cell>
          <cell r="W164">
            <v>3785.9937999999993</v>
          </cell>
          <cell r="X164">
            <v>4636.6565700000001</v>
          </cell>
          <cell r="Y164">
            <v>2066.9204600000003</v>
          </cell>
          <cell r="Z164">
            <v>3406.6445999999996</v>
          </cell>
          <cell r="AA164">
            <v>2417.1166199999971</v>
          </cell>
          <cell r="AB164">
            <v>7583.2133099999992</v>
          </cell>
        </row>
        <row r="165">
          <cell r="D165" t="str">
            <v>Total Seguros</v>
          </cell>
          <cell r="P165">
            <v>5703</v>
          </cell>
          <cell r="Q165">
            <v>1930.1369004991943</v>
          </cell>
          <cell r="R165">
            <v>5592.5043994629159</v>
          </cell>
          <cell r="S165">
            <v>6033.8981400000002</v>
          </cell>
          <cell r="T165">
            <v>1776.0637500000003</v>
          </cell>
          <cell r="U165">
            <v>3599.0293300000003</v>
          </cell>
          <cell r="V165">
            <v>3231.6474699999999</v>
          </cell>
          <cell r="W165">
            <v>3785.9937999999993</v>
          </cell>
          <cell r="X165">
            <v>4636.6565700000001</v>
          </cell>
          <cell r="Y165">
            <v>2066.9204600000003</v>
          </cell>
          <cell r="Z165">
            <v>3406.6445999999996</v>
          </cell>
          <cell r="AA165">
            <v>2417.1166199999971</v>
          </cell>
          <cell r="AB165">
            <v>7583.2133099999992</v>
          </cell>
        </row>
        <row r="166">
          <cell r="D166" t="str">
            <v>Cartões/Tarifas/Comissões/Outras Despesas Operacionais</v>
          </cell>
        </row>
        <row r="167">
          <cell r="C167">
            <v>151</v>
          </cell>
          <cell r="D167" t="str">
            <v>Cartão de Crédito</v>
          </cell>
          <cell r="P167">
            <v>6542</v>
          </cell>
          <cell r="Q167">
            <v>5742.4152730570495</v>
          </cell>
          <cell r="R167">
            <v>7238.135915772692</v>
          </cell>
          <cell r="S167">
            <v>4521.9046739132073</v>
          </cell>
          <cell r="T167">
            <v>4213.3405780190551</v>
          </cell>
          <cell r="U167">
            <v>3609.5533123707855</v>
          </cell>
          <cell r="V167">
            <v>4134.286564036016</v>
          </cell>
          <cell r="W167">
            <v>4804.1741845848665</v>
          </cell>
          <cell r="X167">
            <v>3461.6106308652093</v>
          </cell>
          <cell r="Y167">
            <v>3882.2248999085182</v>
          </cell>
          <cell r="Z167">
            <v>3286.8909360055295</v>
          </cell>
          <cell r="AA167">
            <v>3627.2857957008328</v>
          </cell>
          <cell r="AB167">
            <v>-6290.6021714497001</v>
          </cell>
        </row>
        <row r="168">
          <cell r="C168">
            <v>152</v>
          </cell>
          <cell r="D168" t="str">
            <v>Tarifas</v>
          </cell>
          <cell r="P168">
            <v>16844.5</v>
          </cell>
          <cell r="Q168">
            <v>13520.359520906799</v>
          </cell>
          <cell r="R168">
            <v>12256.768539053061</v>
          </cell>
          <cell r="S168">
            <v>13315</v>
          </cell>
          <cell r="T168">
            <v>12736.567159999986</v>
          </cell>
          <cell r="U168">
            <v>12261.945489999993</v>
          </cell>
          <cell r="V168">
            <v>10976.01988999998</v>
          </cell>
          <cell r="W168">
            <v>11507.743299999996</v>
          </cell>
          <cell r="X168">
            <v>11229.425900000024</v>
          </cell>
          <cell r="Y168">
            <v>15691.853440000012</v>
          </cell>
          <cell r="Z168">
            <v>11429.155109999969</v>
          </cell>
          <cell r="AA168">
            <v>11289.528590000045</v>
          </cell>
          <cell r="AB168">
            <v>11727.049640499999</v>
          </cell>
        </row>
        <row r="169">
          <cell r="C169">
            <v>153</v>
          </cell>
          <cell r="D169" t="str">
            <v>Outras Comissões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7.2747700000000037</v>
          </cell>
          <cell r="W169">
            <v>14.34145</v>
          </cell>
          <cell r="X169">
            <v>29.339159999999993</v>
          </cell>
          <cell r="Y169">
            <v>22.115430000000011</v>
          </cell>
          <cell r="Z169">
            <v>52.38745999999999</v>
          </cell>
          <cell r="AA169">
            <v>22.242120000000007</v>
          </cell>
          <cell r="AB169">
            <v>110.515</v>
          </cell>
        </row>
        <row r="170">
          <cell r="C170">
            <v>154</v>
          </cell>
          <cell r="D170" t="str">
            <v>Outras Despesas Operacionais</v>
          </cell>
          <cell r="P170">
            <v>-411</v>
          </cell>
          <cell r="Q170">
            <v>-462.54149694017298</v>
          </cell>
          <cell r="R170">
            <v>-462.54149694017298</v>
          </cell>
          <cell r="S170">
            <v>-628</v>
          </cell>
          <cell r="T170">
            <v>-499</v>
          </cell>
          <cell r="U170">
            <v>-351</v>
          </cell>
          <cell r="V170">
            <v>-417</v>
          </cell>
          <cell r="W170">
            <v>-447.26427626788717</v>
          </cell>
          <cell r="X170">
            <v>-481</v>
          </cell>
          <cell r="Y170">
            <v>-460</v>
          </cell>
          <cell r="Z170">
            <v>-420.92849999999999</v>
          </cell>
          <cell r="AA170">
            <v>-393.31049999999999</v>
          </cell>
          <cell r="AB170">
            <v>-394.76900000000001</v>
          </cell>
        </row>
        <row r="171">
          <cell r="D171" t="str">
            <v>Derivativos / Outros</v>
          </cell>
          <cell r="P171">
            <v>6.8</v>
          </cell>
          <cell r="Q171">
            <v>23.224880192312412</v>
          </cell>
          <cell r="R171">
            <v>5.5421699993312359</v>
          </cell>
          <cell r="S171">
            <v>4095.7647700000002</v>
          </cell>
          <cell r="T171">
            <v>4.6726200000000011</v>
          </cell>
          <cell r="U171">
            <v>675.58950000000004</v>
          </cell>
          <cell r="V171">
            <v>462.13210999999995</v>
          </cell>
          <cell r="W171">
            <v>465.81376</v>
          </cell>
          <cell r="X171">
            <v>436.88909999999998</v>
          </cell>
          <cell r="Y171">
            <v>296.83350999999999</v>
          </cell>
          <cell r="Z171">
            <v>343.36705999999998</v>
          </cell>
          <cell r="AA171">
            <v>199.28464000000002</v>
          </cell>
          <cell r="AB171">
            <v>7.2190000000000003</v>
          </cell>
        </row>
        <row r="172">
          <cell r="D172" t="str">
            <v>Total Serviços / Outros</v>
          </cell>
          <cell r="P172">
            <v>22982.3</v>
          </cell>
          <cell r="Q172">
            <v>18823.458177215991</v>
          </cell>
          <cell r="R172">
            <v>19037.905127884911</v>
          </cell>
          <cell r="S172">
            <v>21304.669443913208</v>
          </cell>
          <cell r="T172">
            <v>16455.580358019044</v>
          </cell>
          <cell r="U172">
            <v>16196.088302370777</v>
          </cell>
          <cell r="V172">
            <v>15162.713334035996</v>
          </cell>
          <cell r="W172">
            <v>16344.808418316974</v>
          </cell>
          <cell r="X172">
            <v>14676.264790865232</v>
          </cell>
          <cell r="Y172">
            <v>19433.027279908532</v>
          </cell>
          <cell r="Z172">
            <v>14690.872066005499</v>
          </cell>
          <cell r="AA172">
            <v>14745.030645700879</v>
          </cell>
          <cell r="AB172">
            <v>5159.4124690502995</v>
          </cell>
        </row>
        <row r="173">
          <cell r="D173" t="str">
            <v>Total Seguros + Serv. / Outros</v>
          </cell>
          <cell r="P173">
            <v>28685.3</v>
          </cell>
          <cell r="Q173">
            <v>20753.595077715185</v>
          </cell>
          <cell r="R173">
            <v>24630.409527347827</v>
          </cell>
          <cell r="S173">
            <v>27338.567583913209</v>
          </cell>
          <cell r="T173">
            <v>18231.644108019045</v>
          </cell>
          <cell r="U173">
            <v>19795.117632370777</v>
          </cell>
          <cell r="V173">
            <v>18394.360804035998</v>
          </cell>
          <cell r="W173">
            <v>20130.802218316974</v>
          </cell>
          <cell r="X173">
            <v>19312.921360865232</v>
          </cell>
          <cell r="Y173">
            <v>21499.947739908534</v>
          </cell>
          <cell r="Z173">
            <v>18097.516666005497</v>
          </cell>
          <cell r="AA173">
            <v>17162.147265700878</v>
          </cell>
          <cell r="AB173">
            <v>12742.625779050299</v>
          </cell>
        </row>
        <row r="174">
          <cell r="D174" t="str">
            <v>Resultado</v>
          </cell>
        </row>
        <row r="175">
          <cell r="D175" t="str">
            <v>Margem Operacional</v>
          </cell>
          <cell r="P175">
            <v>62142.716104823536</v>
          </cell>
          <cell r="Q175">
            <v>52677.552874431538</v>
          </cell>
          <cell r="R175">
            <v>53903.616161171842</v>
          </cell>
          <cell r="S175">
            <v>58362.816271603733</v>
          </cell>
          <cell r="T175">
            <v>51700.38686435514</v>
          </cell>
          <cell r="U175">
            <v>48984.360838247027</v>
          </cell>
          <cell r="V175">
            <v>41981.943147749771</v>
          </cell>
          <cell r="W175">
            <v>50228.074531541584</v>
          </cell>
          <cell r="X175">
            <v>53011.102171240113</v>
          </cell>
          <cell r="Y175">
            <v>52938.614814240456</v>
          </cell>
          <cell r="Z175">
            <v>52208.920278581689</v>
          </cell>
          <cell r="AA175">
            <v>50360.914676287139</v>
          </cell>
          <cell r="AB175">
            <v>47610.130736391133</v>
          </cell>
        </row>
        <row r="176">
          <cell r="C176">
            <v>159</v>
          </cell>
          <cell r="D176" t="str">
            <v>Pdd Gerencial</v>
          </cell>
          <cell r="P176">
            <v>-27560</v>
          </cell>
          <cell r="Q176">
            <v>-21295.522678466245</v>
          </cell>
          <cell r="R176">
            <v>-22915.307559688419</v>
          </cell>
          <cell r="S176">
            <v>-27733</v>
          </cell>
          <cell r="T176">
            <v>-21577</v>
          </cell>
          <cell r="U176">
            <v>-21174</v>
          </cell>
          <cell r="V176">
            <v>-18430</v>
          </cell>
          <cell r="W176">
            <v>-16381</v>
          </cell>
          <cell r="X176">
            <v>-12963</v>
          </cell>
          <cell r="Y176">
            <v>-8689.1</v>
          </cell>
          <cell r="Z176">
            <v>-6244.8</v>
          </cell>
          <cell r="AA176">
            <v>-9613.4142499997906</v>
          </cell>
          <cell r="AB176">
            <v>-20435.3</v>
          </cell>
        </row>
        <row r="177">
          <cell r="D177" t="str">
            <v>Margem Bruta</v>
          </cell>
          <cell r="P177">
            <v>34582.716104823536</v>
          </cell>
          <cell r="Q177">
            <v>31382.030195965293</v>
          </cell>
          <cell r="R177">
            <v>30988.308601483423</v>
          </cell>
          <cell r="S177">
            <v>30629.816271603733</v>
          </cell>
          <cell r="T177">
            <v>30123.38686435514</v>
          </cell>
          <cell r="U177">
            <v>27810.360838247027</v>
          </cell>
          <cell r="V177">
            <v>23551.943147749771</v>
          </cell>
          <cell r="W177">
            <v>33847.074531541584</v>
          </cell>
          <cell r="X177">
            <v>40048.102171240113</v>
          </cell>
          <cell r="Y177">
            <v>44249.514814240458</v>
          </cell>
          <cell r="Z177">
            <v>45964.120278581686</v>
          </cell>
          <cell r="AA177">
            <v>40747.500426287348</v>
          </cell>
          <cell r="AB177">
            <v>27174.830736391134</v>
          </cell>
        </row>
        <row r="178">
          <cell r="C178">
            <v>164</v>
          </cell>
          <cell r="D178" t="str">
            <v>Custos Diretos</v>
          </cell>
          <cell r="P178">
            <v>29142.71</v>
          </cell>
          <cell r="Q178">
            <v>41807</v>
          </cell>
          <cell r="R178">
            <v>40749.449999999997</v>
          </cell>
          <cell r="S178">
            <v>40132</v>
          </cell>
          <cell r="T178">
            <v>37267</v>
          </cell>
          <cell r="U178">
            <v>37710.691207803058</v>
          </cell>
          <cell r="V178">
            <v>39346.453946619746</v>
          </cell>
          <cell r="W178">
            <v>37896.94336714696</v>
          </cell>
          <cell r="X178">
            <v>36199.603792906317</v>
          </cell>
          <cell r="Y178">
            <v>42363.022421052621</v>
          </cell>
          <cell r="Z178">
            <v>38763.68723283759</v>
          </cell>
          <cell r="AA178">
            <v>37802.758215156035</v>
          </cell>
          <cell r="AB178">
            <v>42576.264123716974</v>
          </cell>
        </row>
        <row r="179">
          <cell r="D179" t="str">
            <v>Margem Contribuição</v>
          </cell>
          <cell r="P179">
            <v>5440.0061048235366</v>
          </cell>
          <cell r="Q179">
            <v>-10424.969804034707</v>
          </cell>
          <cell r="R179">
            <v>-9761.1413985165746</v>
          </cell>
          <cell r="S179">
            <v>-9502.1837283962668</v>
          </cell>
          <cell r="T179">
            <v>-7143.6131356448604</v>
          </cell>
          <cell r="U179">
            <v>-9900.3303695560317</v>
          </cell>
          <cell r="V179">
            <v>-15794.510798869975</v>
          </cell>
          <cell r="W179">
            <v>-4049.8688356053754</v>
          </cell>
          <cell r="X179">
            <v>3848.4983783337957</v>
          </cell>
          <cell r="Y179">
            <v>1886.4923931878366</v>
          </cell>
          <cell r="Z179">
            <v>7200.4330457440956</v>
          </cell>
          <cell r="AA179">
            <v>2944.7422111313135</v>
          </cell>
          <cell r="AB179">
            <v>-15401.43338732584</v>
          </cell>
        </row>
        <row r="180">
          <cell r="D180" t="str">
            <v>Recuperação Pré-2000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165</v>
          </cell>
          <cell r="D181" t="str">
            <v>Custos Indiretos</v>
          </cell>
          <cell r="P181">
            <v>11574</v>
          </cell>
          <cell r="Q181">
            <v>4807</v>
          </cell>
          <cell r="R181">
            <v>4506.45</v>
          </cell>
          <cell r="S181">
            <v>4627.5</v>
          </cell>
          <cell r="T181">
            <v>5145.5</v>
          </cell>
          <cell r="U181">
            <v>4657.5455977400861</v>
          </cell>
          <cell r="V181">
            <v>5175.8428856696974</v>
          </cell>
          <cell r="W181">
            <v>5284.6236567966307</v>
          </cell>
          <cell r="X181">
            <v>5372.340525123167</v>
          </cell>
          <cell r="Y181">
            <v>4742.7359610609874</v>
          </cell>
          <cell r="Z181">
            <v>5485.853521136406</v>
          </cell>
          <cell r="AA181">
            <v>5229.5045116589408</v>
          </cell>
          <cell r="AB181">
            <v>7277.1950680903919</v>
          </cell>
        </row>
        <row r="182">
          <cell r="D182" t="str">
            <v>BAI</v>
          </cell>
          <cell r="P182">
            <v>-6133.9938951764634</v>
          </cell>
          <cell r="Q182">
            <v>-15231.969804034707</v>
          </cell>
          <cell r="R182">
            <v>-14267.591398516575</v>
          </cell>
          <cell r="S182">
            <v>-14129.683728396267</v>
          </cell>
          <cell r="T182">
            <v>-12289.11313564486</v>
          </cell>
          <cell r="U182">
            <v>-14557.875967296117</v>
          </cell>
          <cell r="V182">
            <v>-20970.353684539674</v>
          </cell>
          <cell r="W182">
            <v>-9334.4924924020052</v>
          </cell>
          <cell r="X182">
            <v>-1523.8421467893713</v>
          </cell>
          <cell r="Y182">
            <v>-2856.2435678731508</v>
          </cell>
          <cell r="Z182">
            <v>1714.5795246076896</v>
          </cell>
          <cell r="AA182">
            <v>-2284.7623005276273</v>
          </cell>
          <cell r="AB182">
            <v>-22678.628455416234</v>
          </cell>
        </row>
        <row r="183">
          <cell r="D183" t="str">
            <v>Remuneração Capital Alocado</v>
          </cell>
          <cell r="P183">
            <v>0</v>
          </cell>
          <cell r="Q183">
            <v>1693.0303449395349</v>
          </cell>
          <cell r="R183">
            <v>1389.5299581312543</v>
          </cell>
          <cell r="S183">
            <v>1518.4587662794779</v>
          </cell>
          <cell r="T183">
            <v>1647.6883258294849</v>
          </cell>
          <cell r="U183">
            <v>1578.1987159545602</v>
          </cell>
          <cell r="V183">
            <v>1471.7867030997529</v>
          </cell>
          <cell r="W183">
            <v>1708.0328575347432</v>
          </cell>
          <cell r="X183">
            <v>1628.8291937384608</v>
          </cell>
          <cell r="Y183">
            <v>1577.2682506905035</v>
          </cell>
          <cell r="Z183">
            <v>1892.6399768050853</v>
          </cell>
          <cell r="AA183">
            <v>1789.9001120512023</v>
          </cell>
          <cell r="AB183">
            <v>1943.0817873580254</v>
          </cell>
        </row>
        <row r="184">
          <cell r="D184" t="str">
            <v>BAI ( Final )</v>
          </cell>
          <cell r="P184">
            <v>-6133.9938951764634</v>
          </cell>
          <cell r="Q184">
            <v>-13538.939459095172</v>
          </cell>
          <cell r="R184">
            <v>-12878.061440385321</v>
          </cell>
          <cell r="S184">
            <v>-12611.224962116788</v>
          </cell>
          <cell r="T184">
            <v>-10641.424809815375</v>
          </cell>
          <cell r="U184">
            <v>-12979.677251341556</v>
          </cell>
          <cell r="V184">
            <v>-19498.566981439923</v>
          </cell>
          <cell r="W184">
            <v>-7626.4596348672621</v>
          </cell>
          <cell r="X184">
            <v>104.98704694908952</v>
          </cell>
          <cell r="Y184">
            <v>-1278.9753171826474</v>
          </cell>
          <cell r="Z184">
            <v>3607.2195014127747</v>
          </cell>
          <cell r="AA184">
            <v>-494.86218847642499</v>
          </cell>
          <cell r="AB184">
            <v>-20735.54666805821</v>
          </cell>
        </row>
        <row r="185">
          <cell r="D185" t="str">
            <v>Impostos</v>
          </cell>
          <cell r="P185">
            <v>705.52936165861411</v>
          </cell>
          <cell r="Q185">
            <v>376.23406431727517</v>
          </cell>
          <cell r="R185">
            <v>1529.5308573684651</v>
          </cell>
          <cell r="S185">
            <v>-1385.8848013243742</v>
          </cell>
          <cell r="T185">
            <v>-1567.4859622716986</v>
          </cell>
          <cell r="U185">
            <v>-1228.9333427152283</v>
          </cell>
          <cell r="V185">
            <v>2007.0920986896078</v>
          </cell>
          <cell r="W185">
            <v>-598.55399774440457</v>
          </cell>
          <cell r="X185">
            <v>-1669.7815028982284</v>
          </cell>
          <cell r="Y185">
            <v>-1574.6754883402691</v>
          </cell>
          <cell r="Z185">
            <v>-2120.1270339604807</v>
          </cell>
          <cell r="AA185">
            <v>-1126.8167889622687</v>
          </cell>
          <cell r="AB185">
            <v>399.85868514360641</v>
          </cell>
        </row>
        <row r="186">
          <cell r="D186" t="str">
            <v>. PIS/Cofins</v>
          </cell>
          <cell r="P186">
            <v>-2090.9523677293691</v>
          </cell>
          <cell r="Q186">
            <v>-1923.8258489708678</v>
          </cell>
          <cell r="R186">
            <v>-1804.0965352895414</v>
          </cell>
          <cell r="S186">
            <v>-2049</v>
          </cell>
          <cell r="T186">
            <v>-1775</v>
          </cell>
          <cell r="U186">
            <v>-1537.627404149483</v>
          </cell>
          <cell r="V186">
            <v>-1278.7048326505521</v>
          </cell>
          <cell r="W186">
            <v>-1536.1087350476978</v>
          </cell>
          <cell r="X186">
            <v>-1656.8749764186839</v>
          </cell>
          <cell r="Y186">
            <v>-1731.9056350831152</v>
          </cell>
          <cell r="Z186">
            <v>-1676.6754333540296</v>
          </cell>
          <cell r="AA186">
            <v>-1631.9085307614</v>
          </cell>
          <cell r="AB186">
            <v>-1704.9985338211902</v>
          </cell>
        </row>
        <row r="187">
          <cell r="D187" t="str">
            <v>. IR/CS</v>
          </cell>
          <cell r="P187">
            <v>2796.4817293879833</v>
          </cell>
          <cell r="Q187">
            <v>2300.059913288143</v>
          </cell>
          <cell r="R187">
            <v>3333.6273926580066</v>
          </cell>
          <cell r="S187">
            <v>663.11519867562583</v>
          </cell>
          <cell r="T187">
            <v>207.51403772830145</v>
          </cell>
          <cell r="U187">
            <v>308.69406143425476</v>
          </cell>
          <cell r="V187">
            <v>3285.79693134016</v>
          </cell>
          <cell r="W187">
            <v>937.55473730329322</v>
          </cell>
          <cell r="X187">
            <v>-12.906526479544482</v>
          </cell>
          <cell r="Y187">
            <v>157.23014674284605</v>
          </cell>
          <cell r="Z187">
            <v>-443.45160060645139</v>
          </cell>
          <cell r="AA187">
            <v>505.09174179913134</v>
          </cell>
          <cell r="AB187">
            <v>2104.8572189647966</v>
          </cell>
        </row>
        <row r="188">
          <cell r="D188" t="str">
            <v>BDI</v>
          </cell>
          <cell r="P188">
            <v>-5428.4645335178493</v>
          </cell>
          <cell r="Q188">
            <v>-13162.705394777897</v>
          </cell>
          <cell r="R188">
            <v>-11348.530583016856</v>
          </cell>
          <cell r="S188">
            <v>-13997.109763441164</v>
          </cell>
          <cell r="T188">
            <v>-12208.910772087074</v>
          </cell>
          <cell r="U188">
            <v>-14208.610594056785</v>
          </cell>
          <cell r="V188">
            <v>-17491.474882750314</v>
          </cell>
          <cell r="W188">
            <v>-8225.0136326116663</v>
          </cell>
          <cell r="X188">
            <v>-1564.7944559491389</v>
          </cell>
          <cell r="Y188">
            <v>-2853.6508055229165</v>
          </cell>
          <cell r="Z188">
            <v>1487.0924674522939</v>
          </cell>
          <cell r="AA188">
            <v>-1621.6789774386937</v>
          </cell>
          <cell r="AB188">
            <v>-20335.687982914606</v>
          </cell>
        </row>
        <row r="190">
          <cell r="D190" t="str">
            <v>Cost/Income</v>
          </cell>
          <cell r="P190">
            <v>0.65521291234387413</v>
          </cell>
          <cell r="Q190">
            <v>0.88489304184487572</v>
          </cell>
          <cell r="R190">
            <v>0.83957076023777011</v>
          </cell>
          <cell r="S190">
            <v>0.76691809716142179</v>
          </cell>
          <cell r="T190">
            <v>0.82035169507099615</v>
          </cell>
          <cell r="U190">
            <v>0.86493395199028489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D191" t="str">
            <v>Recorrência</v>
          </cell>
          <cell r="P191">
            <v>0.77765615149161116</v>
          </cell>
          <cell r="Q191">
            <v>0.58599848856773629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4">
          <cell r="D194" t="str">
            <v>P&amp;C/Rentabilidade:</v>
          </cell>
          <cell r="P194">
            <v>37642.44090115741</v>
          </cell>
          <cell r="AB194" t="str">
            <v>PreviaDez02.xls</v>
          </cell>
        </row>
        <row r="202">
          <cell r="D202" t="str">
            <v>CASCADA PARTICULARES</v>
          </cell>
        </row>
        <row r="204">
          <cell r="D204" t="str">
            <v>Conceitos</v>
          </cell>
          <cell r="P204" t="str">
            <v>Real</v>
          </cell>
        </row>
        <row r="205">
          <cell r="Q205" t="str">
            <v>Jan/02</v>
          </cell>
          <cell r="R205" t="str">
            <v>Fev/02</v>
          </cell>
          <cell r="S205" t="str">
            <v>Mar/02</v>
          </cell>
        </row>
        <row r="207">
          <cell r="D207" t="str">
            <v>Margem c/ Produtos</v>
          </cell>
          <cell r="Q207">
            <v>37811.821306524151</v>
          </cell>
          <cell r="R207">
            <v>34685.538883464986</v>
          </cell>
          <cell r="S207">
            <v>36170.861022970312</v>
          </cell>
        </row>
        <row r="208">
          <cell r="D208" t="str">
            <v xml:space="preserve">   Ativos</v>
          </cell>
          <cell r="Q208">
            <v>26001.793661076266</v>
          </cell>
          <cell r="R208">
            <v>23753.531609769729</v>
          </cell>
          <cell r="S208">
            <v>25857.015930924539</v>
          </cell>
        </row>
        <row r="209">
          <cell r="D209" t="str">
            <v xml:space="preserve">   Passivos</v>
          </cell>
          <cell r="Q209">
            <v>3437.9691499698401</v>
          </cell>
          <cell r="R209">
            <v>3556.3365647672158</v>
          </cell>
          <cell r="S209">
            <v>2477.4147685557259</v>
          </cell>
        </row>
        <row r="210">
          <cell r="D210" t="str">
            <v xml:space="preserve">   Seguros</v>
          </cell>
          <cell r="Q210">
            <v>906.35752717804519</v>
          </cell>
          <cell r="R210">
            <v>961.26765530303692</v>
          </cell>
          <cell r="S210">
            <v>927.97204930405201</v>
          </cell>
        </row>
        <row r="211">
          <cell r="D211" t="str">
            <v xml:space="preserve">   Cartões</v>
          </cell>
          <cell r="Q211">
            <v>7465.7009682999978</v>
          </cell>
          <cell r="R211">
            <v>6414.4030536250057</v>
          </cell>
          <cell r="S211">
            <v>6908.4582741859958</v>
          </cell>
        </row>
        <row r="213">
          <cell r="D213" t="str">
            <v>Alocação de Capital</v>
          </cell>
          <cell r="Q213">
            <v>1693.0303449395349</v>
          </cell>
          <cell r="R213">
            <v>1389.5299581312543</v>
          </cell>
          <cell r="S213">
            <v>1518.4587662794779</v>
          </cell>
        </row>
        <row r="215">
          <cell r="D215" t="str">
            <v>MARGEN DE INTERMEDIACION</v>
          </cell>
          <cell r="Q215">
            <v>39504.851651463687</v>
          </cell>
          <cell r="R215">
            <v>36075.068841596243</v>
          </cell>
          <cell r="S215">
            <v>37689.319789249792</v>
          </cell>
        </row>
        <row r="217">
          <cell r="D217" t="str">
            <v>Comisiones Netas</v>
          </cell>
          <cell r="Q217">
            <v>22322.719492461452</v>
          </cell>
          <cell r="R217">
            <v>24553.040623765872</v>
          </cell>
          <cell r="S217">
            <v>26530.272818906204</v>
          </cell>
        </row>
        <row r="218">
          <cell r="D218" t="str">
            <v xml:space="preserve">   Fundos</v>
          </cell>
          <cell r="Q218">
            <v>2507.2780058646536</v>
          </cell>
          <cell r="R218">
            <v>1968.6685092906837</v>
          </cell>
          <cell r="S218">
            <v>2885.3463882102565</v>
          </cell>
        </row>
        <row r="219">
          <cell r="D219" t="str">
            <v xml:space="preserve">   Seguros</v>
          </cell>
          <cell r="Q219">
            <v>1023.7793733211491</v>
          </cell>
          <cell r="R219">
            <v>4631.236744159879</v>
          </cell>
          <cell r="S219">
            <v>5105.926090695948</v>
          </cell>
        </row>
        <row r="220">
          <cell r="D220" t="str">
            <v xml:space="preserve">   Cartões</v>
          </cell>
          <cell r="Q220">
            <v>4559.1785999999993</v>
          </cell>
          <cell r="R220">
            <v>5050.713279999999</v>
          </cell>
          <cell r="S220">
            <v>4522.5960699999996</v>
          </cell>
        </row>
        <row r="221">
          <cell r="D221" t="str">
            <v xml:space="preserve">   Tarifas</v>
          </cell>
          <cell r="Q221">
            <v>14232.341653277752</v>
          </cell>
          <cell r="R221">
            <v>12902.209970319595</v>
          </cell>
          <cell r="S221">
            <v>14016.1679</v>
          </cell>
        </row>
        <row r="222">
          <cell r="D222" t="str">
            <v xml:space="preserve">   Comissões</v>
          </cell>
          <cell r="Q222">
            <v>0.14185999790061032</v>
          </cell>
          <cell r="R222">
            <v>0.21211999571460183</v>
          </cell>
          <cell r="S222">
            <v>0.23637000000000002</v>
          </cell>
        </row>
        <row r="223">
          <cell r="D223" t="str">
            <v xml:space="preserve">   ISS s/ tarifas</v>
          </cell>
          <cell r="Q223">
            <v>0</v>
          </cell>
          <cell r="R223">
            <v>0</v>
          </cell>
          <cell r="S223">
            <v>0</v>
          </cell>
        </row>
        <row r="224">
          <cell r="D224" t="str">
            <v>MARGEM ORDINARIO</v>
          </cell>
          <cell r="Q224">
            <v>61827.571143925139</v>
          </cell>
          <cell r="R224">
            <v>60628.109465362111</v>
          </cell>
          <cell r="S224">
            <v>64219.592608155996</v>
          </cell>
        </row>
        <row r="226">
          <cell r="D226" t="str">
            <v>Otros Resultados de la Explotacion</v>
          </cell>
          <cell r="Q226">
            <v>-6306.0986369401726</v>
          </cell>
          <cell r="R226">
            <v>-4018.7892769401737</v>
          </cell>
          <cell r="S226">
            <v>-6868.2978799999992</v>
          </cell>
        </row>
        <row r="227">
          <cell r="D227" t="str">
            <v xml:space="preserve">   Fundo Garantidor de Crédito ( FGC )</v>
          </cell>
          <cell r="Q227">
            <v>-462.54149694017298</v>
          </cell>
          <cell r="R227">
            <v>-462.54149694017298</v>
          </cell>
          <cell r="S227">
            <v>-628</v>
          </cell>
        </row>
        <row r="228">
          <cell r="D228" t="str">
            <v xml:space="preserve">   Cartões</v>
          </cell>
          <cell r="Q228">
            <v>-5843.5571399999999</v>
          </cell>
          <cell r="R228">
            <v>-3556.2477800000006</v>
          </cell>
          <cell r="S228">
            <v>-6240.2978799999992</v>
          </cell>
        </row>
        <row r="230">
          <cell r="D230" t="str">
            <v>Gastos Generales de Administracion</v>
          </cell>
          <cell r="Q230">
            <v>-46614</v>
          </cell>
          <cell r="R230">
            <v>-45255.899999999994</v>
          </cell>
          <cell r="S230">
            <v>-44759.5</v>
          </cell>
        </row>
        <row r="231">
          <cell r="D231" t="str">
            <v xml:space="preserve">     a) Custo Diretos</v>
          </cell>
          <cell r="Q231">
            <v>-41807</v>
          </cell>
          <cell r="R231">
            <v>-40749.449999999997</v>
          </cell>
          <cell r="S231">
            <v>-40132</v>
          </cell>
        </row>
        <row r="232">
          <cell r="D232" t="str">
            <v xml:space="preserve">     b) Custos Indiretos</v>
          </cell>
          <cell r="Q232">
            <v>-4807</v>
          </cell>
          <cell r="R232">
            <v>-4506.45</v>
          </cell>
          <cell r="S232">
            <v>-4627.5</v>
          </cell>
        </row>
        <row r="234">
          <cell r="D234" t="str">
            <v>Amortização</v>
          </cell>
        </row>
        <row r="236">
          <cell r="D236" t="str">
            <v>MARGEN DE EXPLOTACION</v>
          </cell>
          <cell r="Q236">
            <v>8907.4725069849665</v>
          </cell>
          <cell r="R236">
            <v>11353.420188421944</v>
          </cell>
          <cell r="S236">
            <v>12591.794728155997</v>
          </cell>
        </row>
        <row r="238">
          <cell r="D238" t="str">
            <v>Provisiones para Insolvencias</v>
          </cell>
          <cell r="Q238">
            <v>-21295.522678466245</v>
          </cell>
          <cell r="R238">
            <v>-22915.307559688419</v>
          </cell>
          <cell r="S238">
            <v>-27733</v>
          </cell>
        </row>
        <row r="240">
          <cell r="D240" t="str">
            <v>Resultados Extraordinarios</v>
          </cell>
          <cell r="Q240">
            <v>0</v>
          </cell>
          <cell r="R240">
            <v>0</v>
          </cell>
          <cell r="S240">
            <v>3900</v>
          </cell>
        </row>
        <row r="241">
          <cell r="D241" t="str">
            <v xml:space="preserve">   Recuperação pré 2.000</v>
          </cell>
        </row>
        <row r="242">
          <cell r="D242" t="str">
            <v xml:space="preserve">   Ajuste PDD Leasing</v>
          </cell>
          <cell r="S242">
            <v>3900</v>
          </cell>
        </row>
        <row r="244">
          <cell r="D244" t="str">
            <v>BAI</v>
          </cell>
          <cell r="Q244">
            <v>-12388.050171481278</v>
          </cell>
          <cell r="R244">
            <v>-11561.887371266475</v>
          </cell>
          <cell r="S244">
            <v>-11241.205271844003</v>
          </cell>
        </row>
        <row r="246">
          <cell r="D246" t="str">
            <v>Impuesto</v>
          </cell>
          <cell r="Q246">
            <v>-774.6552232966269</v>
          </cell>
          <cell r="R246">
            <v>213.3567882496186</v>
          </cell>
          <cell r="S246">
            <v>-2755.9044915971631</v>
          </cell>
        </row>
        <row r="247">
          <cell r="D247" t="str">
            <v xml:space="preserve">   Pis / Cofins + ISS</v>
          </cell>
          <cell r="Q247">
            <v>-3074.7151365847699</v>
          </cell>
          <cell r="R247">
            <v>-3120.270604408388</v>
          </cell>
          <cell r="S247">
            <v>-3419.0196902727889</v>
          </cell>
        </row>
        <row r="248">
          <cell r="D248" t="str">
            <v xml:space="preserve">   IR / CS</v>
          </cell>
          <cell r="Q248">
            <v>2300.059913288143</v>
          </cell>
          <cell r="R248">
            <v>3333.6273926580066</v>
          </cell>
          <cell r="S248">
            <v>663.11519867562583</v>
          </cell>
        </row>
        <row r="249">
          <cell r="D249" t="str">
            <v>BDI</v>
          </cell>
          <cell r="Q249">
            <v>-13162.705394777906</v>
          </cell>
          <cell r="R249">
            <v>-11348.530583016856</v>
          </cell>
          <cell r="S249">
            <v>-13997.109763441165</v>
          </cell>
        </row>
        <row r="250">
          <cell r="Q250">
            <v>0</v>
          </cell>
          <cell r="R250">
            <v>0</v>
          </cell>
          <cell r="S250">
            <v>0</v>
          </cell>
        </row>
        <row r="252">
          <cell r="D252" t="str">
            <v>Cost / Income</v>
          </cell>
          <cell r="Q252">
            <v>0.75393548764012952</v>
          </cell>
          <cell r="R252">
            <v>0.75022979369266118</v>
          </cell>
          <cell r="S252">
            <v>0.73190946848569072</v>
          </cell>
        </row>
        <row r="253">
          <cell r="D253" t="str">
            <v>Recorrência</v>
          </cell>
          <cell r="Q253">
            <v>0.47888444442574019</v>
          </cell>
          <cell r="R253">
            <v>0.51024067857075417</v>
          </cell>
          <cell r="S253">
            <v>0.53726381682956614</v>
          </cell>
        </row>
        <row r="254">
          <cell r="D254" t="str">
            <v>Carteira de Ativos</v>
          </cell>
          <cell r="Q254">
            <v>1574048.0526404437</v>
          </cell>
          <cell r="R254">
            <v>1571976.7202351911</v>
          </cell>
          <cell r="S254">
            <v>1556755.2754600001</v>
          </cell>
        </row>
        <row r="255">
          <cell r="D255" t="str">
            <v>Spread Médio</v>
          </cell>
          <cell r="Q255">
            <v>1.6504394892711775E-2</v>
          </cell>
          <cell r="R255">
            <v>1.510722217070303E-2</v>
          </cell>
          <cell r="S255">
            <v>1.6483957328066168E-2</v>
          </cell>
        </row>
        <row r="256">
          <cell r="D256" t="str">
            <v>Prima de Risco</v>
          </cell>
          <cell r="Q256">
            <v>-1.3529143943695558E-2</v>
          </cell>
          <cell r="R256">
            <v>-1.457738353546352E-2</v>
          </cell>
          <cell r="S256">
            <v>-1.7814617645541798E-2</v>
          </cell>
        </row>
        <row r="257">
          <cell r="D257" t="str">
            <v>Spread Líquido</v>
          </cell>
          <cell r="Q257">
            <v>2.9752509490162168E-3</v>
          </cell>
          <cell r="R257">
            <v>5.2983863523950979E-4</v>
          </cell>
          <cell r="S257">
            <v>-1.33066031747563E-3</v>
          </cell>
        </row>
      </sheetData>
      <sheetData sheetId="24" refreshError="1">
        <row r="5">
          <cell r="D5" t="str">
            <v>Business Plan 2002</v>
          </cell>
          <cell r="P5" t="str">
            <v>Produção : Saldo Médio</v>
          </cell>
          <cell r="AB5" t="str">
            <v>Segto : Varejo - Pymes</v>
          </cell>
        </row>
        <row r="7">
          <cell r="D7" t="str">
            <v>Valores em R$ Mil</v>
          </cell>
        </row>
        <row r="9">
          <cell r="D9" t="str">
            <v>Itens / Período</v>
          </cell>
          <cell r="P9" t="str">
            <v>Real</v>
          </cell>
        </row>
        <row r="10">
          <cell r="P10" t="str">
            <v>Dez/01</v>
          </cell>
          <cell r="Q10" t="str">
            <v>Jan/02</v>
          </cell>
          <cell r="R10" t="str">
            <v>Fev/02</v>
          </cell>
          <cell r="S10" t="str">
            <v>Mar/02</v>
          </cell>
          <cell r="T10" t="str">
            <v>Abr/02</v>
          </cell>
          <cell r="U10" t="str">
            <v>Mai/02</v>
          </cell>
          <cell r="V10" t="str">
            <v>Jun/02</v>
          </cell>
          <cell r="W10" t="str">
            <v>Jul/02</v>
          </cell>
          <cell r="X10" t="str">
            <v>Ago/02</v>
          </cell>
          <cell r="Y10" t="str">
            <v>Set/02</v>
          </cell>
          <cell r="Z10" t="str">
            <v>Out/02</v>
          </cell>
          <cell r="AA10" t="str">
            <v>Nov/02</v>
          </cell>
          <cell r="AB10" t="str">
            <v>Dez/02</v>
          </cell>
        </row>
        <row r="11">
          <cell r="D11" t="str">
            <v>Produção (Saldos Médios)</v>
          </cell>
        </row>
        <row r="12">
          <cell r="C12">
            <v>10</v>
          </cell>
          <cell r="D12" t="str">
            <v>Capital de Giro</v>
          </cell>
          <cell r="P12">
            <v>14502.698329999994</v>
          </cell>
          <cell r="Q12">
            <v>15312.815708082286</v>
          </cell>
          <cell r="R12">
            <v>16239.833988688886</v>
          </cell>
          <cell r="S12">
            <v>17908.853069999994</v>
          </cell>
          <cell r="T12">
            <v>17956.31070000002</v>
          </cell>
          <cell r="U12">
            <v>19201.854860000014</v>
          </cell>
          <cell r="V12">
            <v>21250.188839999984</v>
          </cell>
          <cell r="W12">
            <v>22897.315379999989</v>
          </cell>
          <cell r="X12">
            <v>22797.726040000009</v>
          </cell>
          <cell r="Y12">
            <v>25131.78300000001</v>
          </cell>
          <cell r="Z12">
            <v>30729.675270000025</v>
          </cell>
          <cell r="AA12">
            <v>35050.734389999991</v>
          </cell>
          <cell r="AB12">
            <v>39769.616000000002</v>
          </cell>
        </row>
        <row r="13">
          <cell r="C13">
            <v>11</v>
          </cell>
          <cell r="D13" t="str">
            <v>Adiantamento a Depositante</v>
          </cell>
          <cell r="P13">
            <v>2612.5297900000005</v>
          </cell>
          <cell r="Q13">
            <v>2416.9322956535034</v>
          </cell>
          <cell r="R13">
            <v>2386.6743368981624</v>
          </cell>
          <cell r="S13">
            <v>2458.7771000000002</v>
          </cell>
          <cell r="T13">
            <v>2682.1806699999975</v>
          </cell>
          <cell r="U13">
            <v>2451.7949000000008</v>
          </cell>
          <cell r="V13">
            <v>1981.8589599999998</v>
          </cell>
          <cell r="W13">
            <v>2105.9162399999996</v>
          </cell>
          <cell r="X13">
            <v>1861.7204799999988</v>
          </cell>
          <cell r="Y13">
            <v>2305.0315100000007</v>
          </cell>
          <cell r="Z13">
            <v>1737.1078100000007</v>
          </cell>
          <cell r="AA13">
            <v>1473.9408399999993</v>
          </cell>
          <cell r="AB13">
            <v>1667.6759999999999</v>
          </cell>
        </row>
        <row r="14">
          <cell r="C14">
            <v>12</v>
          </cell>
          <cell r="D14" t="str">
            <v>Conta Garantida</v>
          </cell>
          <cell r="P14">
            <v>52739.60775999997</v>
          </cell>
          <cell r="Q14">
            <v>52521.351508933447</v>
          </cell>
          <cell r="R14">
            <v>52636.938966803253</v>
          </cell>
          <cell r="S14">
            <v>51745.031489999972</v>
          </cell>
          <cell r="T14">
            <v>55383.034400000004</v>
          </cell>
          <cell r="U14">
            <v>62256.317869999963</v>
          </cell>
          <cell r="V14">
            <v>67243.497819999975</v>
          </cell>
          <cell r="W14">
            <v>73290.849099999992</v>
          </cell>
          <cell r="X14">
            <v>73673.309860000052</v>
          </cell>
          <cell r="Y14">
            <v>77467.635180000056</v>
          </cell>
          <cell r="Z14">
            <v>85381.100079999931</v>
          </cell>
          <cell r="AA14">
            <v>88157.181519999969</v>
          </cell>
          <cell r="AB14">
            <v>92497.329999999987</v>
          </cell>
        </row>
        <row r="15">
          <cell r="C15">
            <v>13</v>
          </cell>
          <cell r="D15" t="str">
            <v>Desconto de Títulos</v>
          </cell>
          <cell r="P15">
            <v>41087.857399999979</v>
          </cell>
          <cell r="Q15">
            <v>35045.333996444941</v>
          </cell>
          <cell r="R15">
            <v>33032.567578313872</v>
          </cell>
          <cell r="S15">
            <v>30775.077579999979</v>
          </cell>
          <cell r="T15">
            <v>32142.022470000011</v>
          </cell>
          <cell r="U15">
            <v>34846.478349999961</v>
          </cell>
          <cell r="V15">
            <v>37259.244010000024</v>
          </cell>
          <cell r="W15">
            <v>40782.064299999991</v>
          </cell>
          <cell r="X15">
            <v>43600.037360000017</v>
          </cell>
          <cell r="Y15">
            <v>45253.127579999993</v>
          </cell>
          <cell r="Z15">
            <v>48111.780529999982</v>
          </cell>
          <cell r="AA15">
            <v>49588.57799000002</v>
          </cell>
          <cell r="AB15">
            <v>50178.065999999999</v>
          </cell>
        </row>
        <row r="16">
          <cell r="D16" t="str">
            <v>Interbancário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D17" t="str">
            <v>Commercial Papers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14</v>
          </cell>
          <cell r="D18" t="str">
            <v>Cheque Especial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15</v>
          </cell>
          <cell r="D19" t="str">
            <v>Cheque Empresa</v>
          </cell>
          <cell r="P19">
            <v>97028.595031780656</v>
          </cell>
          <cell r="Q19">
            <v>94511.695166490972</v>
          </cell>
          <cell r="R19">
            <v>92528.249896675348</v>
          </cell>
          <cell r="S19">
            <v>88974.800190000053</v>
          </cell>
          <cell r="T19">
            <v>85223.560189999931</v>
          </cell>
          <cell r="U19">
            <v>79832.710169999977</v>
          </cell>
          <cell r="V19">
            <v>76336.47838000003</v>
          </cell>
          <cell r="W19">
            <v>73278.06245000007</v>
          </cell>
          <cell r="X19">
            <v>69967.10226</v>
          </cell>
          <cell r="Y19">
            <v>68409.588930000013</v>
          </cell>
          <cell r="Z19">
            <v>67388.898879999993</v>
          </cell>
          <cell r="AA19">
            <v>66898.944219999947</v>
          </cell>
          <cell r="AB19">
            <v>71528.968999999997</v>
          </cell>
        </row>
        <row r="20">
          <cell r="C20">
            <v>16</v>
          </cell>
          <cell r="D20" t="str">
            <v>Crédito Pessoal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17</v>
          </cell>
          <cell r="D21" t="str">
            <v>Crédito Pessoal Convênio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18</v>
          </cell>
          <cell r="D22" t="str">
            <v>Crédito Especial</v>
          </cell>
          <cell r="P22">
            <v>0</v>
          </cell>
          <cell r="Q22">
            <v>8948.17</v>
          </cell>
          <cell r="R22">
            <v>8695.0499999999993</v>
          </cell>
          <cell r="S22">
            <v>8403.6930900000043</v>
          </cell>
          <cell r="T22">
            <v>8113.6165099999971</v>
          </cell>
          <cell r="U22">
            <v>7689.4333700000025</v>
          </cell>
          <cell r="V22">
            <v>7297.8455999999978</v>
          </cell>
          <cell r="W22">
            <v>7025.082890000006</v>
          </cell>
          <cell r="X22">
            <v>6491.4898700000058</v>
          </cell>
          <cell r="Y22">
            <v>5920.8257500000036</v>
          </cell>
          <cell r="Z22">
            <v>5366.9395199999972</v>
          </cell>
          <cell r="AA22">
            <v>4898.8382700000047</v>
          </cell>
          <cell r="AB22">
            <v>4357</v>
          </cell>
        </row>
        <row r="23">
          <cell r="C23">
            <v>19</v>
          </cell>
          <cell r="D23" t="str">
            <v>Cheque Cash</v>
          </cell>
          <cell r="P23">
            <v>69157.925792084963</v>
          </cell>
          <cell r="Q23">
            <v>54899.975605783402</v>
          </cell>
          <cell r="R23">
            <v>48021.177541854791</v>
          </cell>
          <cell r="S23">
            <v>37641.883820000003</v>
          </cell>
          <cell r="T23">
            <v>36927.587160000017</v>
          </cell>
          <cell r="U23">
            <v>40600.030020000013</v>
          </cell>
          <cell r="V23">
            <v>45050.318119999996</v>
          </cell>
          <cell r="W23">
            <v>47171.553369999987</v>
          </cell>
          <cell r="X23">
            <v>49520.808290000045</v>
          </cell>
          <cell r="Y23">
            <v>50751.734170000018</v>
          </cell>
          <cell r="Z23">
            <v>51716.737659999977</v>
          </cell>
          <cell r="AA23">
            <v>54231.385839999995</v>
          </cell>
          <cell r="AB23">
            <v>55197.352999999996</v>
          </cell>
        </row>
        <row r="24">
          <cell r="C24">
            <v>20</v>
          </cell>
          <cell r="D24" t="str">
            <v>Crédito Rural</v>
          </cell>
          <cell r="P24">
            <v>10229.662380415917</v>
          </cell>
          <cell r="Q24">
            <v>9775.2553091049194</v>
          </cell>
          <cell r="R24">
            <v>7675.9056930541992</v>
          </cell>
          <cell r="S24">
            <v>7467.0459799999999</v>
          </cell>
          <cell r="T24">
            <v>7002.0958500000024</v>
          </cell>
          <cell r="U24">
            <v>7188.9715399999995</v>
          </cell>
          <cell r="V24">
            <v>7731.9085099999984</v>
          </cell>
          <cell r="W24">
            <v>6362.1697100000001</v>
          </cell>
          <cell r="X24">
            <v>7076.3516099999997</v>
          </cell>
          <cell r="Y24">
            <v>8572.763289999999</v>
          </cell>
          <cell r="Z24">
            <v>10580.935950000001</v>
          </cell>
          <cell r="AA24">
            <v>11263.688059999999</v>
          </cell>
          <cell r="AB24">
            <v>13211.999</v>
          </cell>
        </row>
        <row r="25">
          <cell r="D25" t="str">
            <v>Cartão - Financiamentos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21</v>
          </cell>
          <cell r="D26" t="str">
            <v>Leasing / CDC</v>
          </cell>
          <cell r="P26">
            <v>193638.23176873178</v>
          </cell>
          <cell r="Q26">
            <v>186707.66514454782</v>
          </cell>
          <cell r="R26">
            <v>181655.35247484967</v>
          </cell>
          <cell r="S26">
            <v>175894.45801</v>
          </cell>
          <cell r="T26">
            <v>172422.03513000021</v>
          </cell>
          <cell r="U26">
            <v>170761.96485999995</v>
          </cell>
          <cell r="V26">
            <v>170426</v>
          </cell>
          <cell r="W26">
            <v>166181.63741999987</v>
          </cell>
          <cell r="X26">
            <v>161581.76742999995</v>
          </cell>
          <cell r="Y26">
            <v>158512.08614999993</v>
          </cell>
          <cell r="Z26">
            <v>159598.90587000002</v>
          </cell>
          <cell r="AA26">
            <v>155007</v>
          </cell>
          <cell r="AB26">
            <v>150994.17700000003</v>
          </cell>
        </row>
        <row r="27">
          <cell r="C27">
            <v>22</v>
          </cell>
          <cell r="D27" t="str">
            <v>Financiamento de Veículos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23</v>
          </cell>
          <cell r="D28" t="str">
            <v>Crédito Imobiliário</v>
          </cell>
          <cell r="P28">
            <v>170136.47078934783</v>
          </cell>
          <cell r="Q28">
            <v>189558.69951062015</v>
          </cell>
          <cell r="R28">
            <v>188705.04932501636</v>
          </cell>
          <cell r="S28">
            <v>188104</v>
          </cell>
          <cell r="T28">
            <v>186814.45</v>
          </cell>
          <cell r="U28">
            <v>145237</v>
          </cell>
          <cell r="V28">
            <v>132569</v>
          </cell>
          <cell r="W28">
            <v>130857</v>
          </cell>
          <cell r="X28">
            <v>114874.3</v>
          </cell>
          <cell r="Y28">
            <v>115095</v>
          </cell>
          <cell r="Z28">
            <v>113274</v>
          </cell>
          <cell r="AA28">
            <v>109871</v>
          </cell>
          <cell r="AB28">
            <v>134150</v>
          </cell>
        </row>
        <row r="29">
          <cell r="C29">
            <v>24</v>
          </cell>
          <cell r="D29" t="str">
            <v>Renegociações</v>
          </cell>
          <cell r="P29">
            <v>58851.631568079072</v>
          </cell>
          <cell r="Q29">
            <v>55295.837531372905</v>
          </cell>
          <cell r="R29">
            <v>51403.136349916458</v>
          </cell>
          <cell r="S29">
            <v>48189.265009999981</v>
          </cell>
          <cell r="T29">
            <v>45727.570650000023</v>
          </cell>
          <cell r="U29">
            <v>43246.886830000018</v>
          </cell>
          <cell r="V29">
            <v>40312.038809999984</v>
          </cell>
          <cell r="W29">
            <v>38632.301390000001</v>
          </cell>
          <cell r="X29">
            <v>34032</v>
          </cell>
          <cell r="Y29">
            <v>32759.640719999999</v>
          </cell>
          <cell r="Z29">
            <v>31403.161890000018</v>
          </cell>
          <cell r="AA29">
            <v>30453.326560000027</v>
          </cell>
          <cell r="AB29">
            <v>29519.488000000001</v>
          </cell>
        </row>
        <row r="30">
          <cell r="C30">
            <v>25</v>
          </cell>
          <cell r="D30" t="str">
            <v>Repasses BNDES</v>
          </cell>
          <cell r="P30">
            <v>25219.557832092047</v>
          </cell>
          <cell r="Q30">
            <v>24833.463951173006</v>
          </cell>
          <cell r="R30">
            <v>24263.168942451477</v>
          </cell>
          <cell r="S30">
            <v>24070.541850000009</v>
          </cell>
          <cell r="T30">
            <v>23430.212900000006</v>
          </cell>
          <cell r="U30">
            <v>22473.251329999996</v>
          </cell>
          <cell r="V30">
            <v>22623.431720000004</v>
          </cell>
          <cell r="W30">
            <v>22075.668800000003</v>
          </cell>
          <cell r="X30">
            <v>22010.521419999994</v>
          </cell>
          <cell r="Y30">
            <v>21709.957939999997</v>
          </cell>
          <cell r="Z30">
            <v>23308.203549999998</v>
          </cell>
          <cell r="AA30">
            <v>23472.316640000005</v>
          </cell>
          <cell r="AB30">
            <v>23030.724000000002</v>
          </cell>
        </row>
        <row r="31">
          <cell r="C31">
            <v>26</v>
          </cell>
          <cell r="D31" t="str">
            <v>Resolução 63/2148</v>
          </cell>
          <cell r="P31">
            <v>566.96343994140625</v>
          </cell>
          <cell r="Q31">
            <v>570.79638671875</v>
          </cell>
          <cell r="R31">
            <v>591.6639404296875</v>
          </cell>
          <cell r="S31">
            <v>556.25463999999999</v>
          </cell>
          <cell r="T31">
            <v>629.39862000000005</v>
          </cell>
          <cell r="U31">
            <v>722.29467</v>
          </cell>
          <cell r="V31">
            <v>455.26272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27</v>
          </cell>
          <cell r="D32" t="str">
            <v>Comex</v>
          </cell>
          <cell r="P32">
            <v>26440.588650000002</v>
          </cell>
          <cell r="Q32">
            <v>30330.401386193593</v>
          </cell>
          <cell r="R32">
            <v>33381.387000000002</v>
          </cell>
          <cell r="S32">
            <v>30463.460070000001</v>
          </cell>
          <cell r="T32">
            <v>30750.557970000002</v>
          </cell>
          <cell r="U32">
            <v>44923.192350000005</v>
          </cell>
          <cell r="V32">
            <v>47789.434000000001</v>
          </cell>
          <cell r="W32">
            <v>45083.794999999998</v>
          </cell>
          <cell r="X32">
            <v>48336.154999999999</v>
          </cell>
          <cell r="Y32">
            <v>44568.170610000001</v>
          </cell>
          <cell r="Z32">
            <v>106007.93874</v>
          </cell>
          <cell r="AA32">
            <v>103635.22010000001</v>
          </cell>
          <cell r="AB32">
            <v>107452.22985</v>
          </cell>
        </row>
        <row r="33">
          <cell r="D33" t="str">
            <v>Total Ativos (In Balance)</v>
          </cell>
          <cell r="P33">
            <v>762212.32053247374</v>
          </cell>
          <cell r="Q33">
            <v>760728.39350111969</v>
          </cell>
          <cell r="R33">
            <v>741216.15603495215</v>
          </cell>
          <cell r="S33">
            <v>712653.14190000016</v>
          </cell>
          <cell r="T33">
            <v>705204.63322000031</v>
          </cell>
          <cell r="U33">
            <v>681432.18111999985</v>
          </cell>
          <cell r="V33">
            <v>678326.50748999999</v>
          </cell>
          <cell r="W33">
            <v>675743.41605</v>
          </cell>
          <cell r="X33">
            <v>655823.28962000017</v>
          </cell>
          <cell r="Y33">
            <v>656457.34483000007</v>
          </cell>
          <cell r="Z33">
            <v>734605.3857499999</v>
          </cell>
          <cell r="AA33">
            <v>734002.15443000011</v>
          </cell>
          <cell r="AB33">
            <v>773554.62785000005</v>
          </cell>
        </row>
        <row r="34">
          <cell r="C34">
            <v>29</v>
          </cell>
          <cell r="D34" t="str">
            <v>Fiança</v>
          </cell>
          <cell r="P34">
            <v>19957.057949499762</v>
          </cell>
          <cell r="Q34">
            <v>20081.703411702882</v>
          </cell>
          <cell r="R34">
            <v>20329.90525585867</v>
          </cell>
          <cell r="S34">
            <v>19365.89156</v>
          </cell>
          <cell r="T34">
            <v>17352.848859999998</v>
          </cell>
          <cell r="U34">
            <v>17204.20449</v>
          </cell>
          <cell r="V34">
            <v>16812.749350000002</v>
          </cell>
          <cell r="W34">
            <v>16816.22464</v>
          </cell>
          <cell r="X34">
            <v>16048.957639999999</v>
          </cell>
          <cell r="Y34">
            <v>10361.272250000002</v>
          </cell>
          <cell r="Z34">
            <v>21817.484739999996</v>
          </cell>
          <cell r="AA34">
            <v>21808.40468</v>
          </cell>
          <cell r="AB34">
            <v>22115.899000000001</v>
          </cell>
        </row>
        <row r="35">
          <cell r="D35" t="str">
            <v>Total Ativos (Off Balance)</v>
          </cell>
          <cell r="P35">
            <v>19957.057949499762</v>
          </cell>
          <cell r="Q35">
            <v>20081.703411702882</v>
          </cell>
          <cell r="R35">
            <v>20329.90525585867</v>
          </cell>
          <cell r="S35">
            <v>19365.89156</v>
          </cell>
          <cell r="T35">
            <v>17352.848859999998</v>
          </cell>
          <cell r="U35">
            <v>17204.20449</v>
          </cell>
          <cell r="V35">
            <v>16812.749350000002</v>
          </cell>
          <cell r="W35">
            <v>16816.22464</v>
          </cell>
          <cell r="X35">
            <v>16048.957639999999</v>
          </cell>
          <cell r="Y35">
            <v>10361.272250000002</v>
          </cell>
          <cell r="Z35">
            <v>21817.484739999996</v>
          </cell>
          <cell r="AA35">
            <v>21808.40468</v>
          </cell>
          <cell r="AB35">
            <v>22115.899000000001</v>
          </cell>
        </row>
        <row r="36">
          <cell r="D36" t="str">
            <v>Total Ativos</v>
          </cell>
          <cell r="P36">
            <v>782169.37848197354</v>
          </cell>
          <cell r="Q36">
            <v>780810.09691282257</v>
          </cell>
          <cell r="R36">
            <v>761546.06129081082</v>
          </cell>
          <cell r="S36">
            <v>732019.03346000018</v>
          </cell>
          <cell r="T36">
            <v>722557.48208000034</v>
          </cell>
          <cell r="U36">
            <v>698636.38560999988</v>
          </cell>
          <cell r="V36">
            <v>695139.25684000005</v>
          </cell>
          <cell r="W36">
            <v>692559.64069000003</v>
          </cell>
          <cell r="X36">
            <v>671872.24726000021</v>
          </cell>
          <cell r="Y36">
            <v>666818.61708000011</v>
          </cell>
          <cell r="Z36">
            <v>756422.87048999988</v>
          </cell>
          <cell r="AA36">
            <v>755810.55911000015</v>
          </cell>
          <cell r="AB36">
            <v>795670.52685000002</v>
          </cell>
        </row>
        <row r="37">
          <cell r="C37">
            <v>37</v>
          </cell>
          <cell r="D37" t="str">
            <v>CDB</v>
          </cell>
          <cell r="P37">
            <v>428495</v>
          </cell>
          <cell r="Q37">
            <v>446073.62143120129</v>
          </cell>
          <cell r="R37">
            <v>456974</v>
          </cell>
          <cell r="S37">
            <v>451170</v>
          </cell>
          <cell r="T37">
            <v>440936</v>
          </cell>
          <cell r="U37">
            <v>408504</v>
          </cell>
          <cell r="V37">
            <v>444810</v>
          </cell>
          <cell r="W37">
            <v>515614</v>
          </cell>
          <cell r="X37">
            <v>589184</v>
          </cell>
          <cell r="Y37">
            <v>569860</v>
          </cell>
          <cell r="Z37">
            <v>595833.37800000003</v>
          </cell>
          <cell r="AA37">
            <v>631460</v>
          </cell>
          <cell r="AB37">
            <v>618335</v>
          </cell>
        </row>
        <row r="38">
          <cell r="C38">
            <v>38</v>
          </cell>
          <cell r="D38" t="str">
            <v>Assunção de Dívida</v>
          </cell>
          <cell r="P38">
            <v>12034</v>
          </cell>
          <cell r="Q38">
            <v>12122</v>
          </cell>
          <cell r="R38">
            <v>12474</v>
          </cell>
          <cell r="S38">
            <v>11950</v>
          </cell>
          <cell r="T38">
            <v>11623</v>
          </cell>
          <cell r="U38">
            <v>11916</v>
          </cell>
          <cell r="V38">
            <v>15711</v>
          </cell>
          <cell r="W38">
            <v>18751</v>
          </cell>
          <cell r="X38">
            <v>20262</v>
          </cell>
          <cell r="Y38">
            <v>21431</v>
          </cell>
          <cell r="Z38">
            <v>1457</v>
          </cell>
          <cell r="AA38">
            <v>872</v>
          </cell>
          <cell r="AB38">
            <v>0</v>
          </cell>
        </row>
        <row r="39">
          <cell r="C39">
            <v>39</v>
          </cell>
          <cell r="D39" t="str">
            <v>Poupança</v>
          </cell>
          <cell r="P39">
            <v>26021.948125527822</v>
          </cell>
          <cell r="Q39">
            <v>25689.733704980463</v>
          </cell>
          <cell r="R39">
            <v>25731.129699713783</v>
          </cell>
          <cell r="S39">
            <v>26100.559529999995</v>
          </cell>
          <cell r="T39">
            <v>27532.42254999997</v>
          </cell>
          <cell r="U39">
            <v>27916.147870000019</v>
          </cell>
          <cell r="V39">
            <v>28006.285439999996</v>
          </cell>
          <cell r="W39">
            <v>28302.764349999969</v>
          </cell>
          <cell r="X39">
            <v>28266.741229999978</v>
          </cell>
          <cell r="Y39">
            <v>28354.91377000001</v>
          </cell>
          <cell r="Z39">
            <v>29388.266739999995</v>
          </cell>
          <cell r="AA39">
            <v>29723.578959999988</v>
          </cell>
          <cell r="AB39">
            <v>29428.199000000001</v>
          </cell>
        </row>
        <row r="40">
          <cell r="C40">
            <v>40</v>
          </cell>
          <cell r="D40" t="str">
            <v>Poupança Premiada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41</v>
          </cell>
          <cell r="D41" t="str">
            <v>PoupMax</v>
          </cell>
          <cell r="P41">
            <v>2638.2360511513543</v>
          </cell>
          <cell r="Q41">
            <v>2346.9834991293028</v>
          </cell>
          <cell r="R41">
            <v>2139.3811456225812</v>
          </cell>
          <cell r="S41">
            <v>1998.0301299999994</v>
          </cell>
          <cell r="T41">
            <v>1895.5707300000008</v>
          </cell>
          <cell r="U41">
            <v>1783.8155300000003</v>
          </cell>
          <cell r="V41">
            <v>1632.1913800000009</v>
          </cell>
          <cell r="W41">
            <v>1513.5632100000009</v>
          </cell>
          <cell r="X41">
            <v>1392.0500999999999</v>
          </cell>
          <cell r="Y41">
            <v>1225.5752200000002</v>
          </cell>
          <cell r="Z41">
            <v>1099.561220000001</v>
          </cell>
          <cell r="AA41">
            <v>1017.1516800000001</v>
          </cell>
          <cell r="AB41">
            <v>940.92100000000005</v>
          </cell>
        </row>
        <row r="42">
          <cell r="C42">
            <v>42</v>
          </cell>
          <cell r="D42" t="str">
            <v>Depósito a Vista</v>
          </cell>
          <cell r="P42">
            <v>196554.38444085716</v>
          </cell>
          <cell r="Q42">
            <v>196572.17146897316</v>
          </cell>
          <cell r="R42">
            <v>190126.05064845085</v>
          </cell>
          <cell r="S42">
            <v>186328.14846000003</v>
          </cell>
          <cell r="T42">
            <v>193008.40943000015</v>
          </cell>
          <cell r="U42">
            <v>186964.83581999989</v>
          </cell>
          <cell r="V42">
            <v>191295.21963999985</v>
          </cell>
          <cell r="W42">
            <v>201291.50071999981</v>
          </cell>
          <cell r="X42">
            <v>201573.07822000002</v>
          </cell>
          <cell r="Y42">
            <v>202958.52882999988</v>
          </cell>
          <cell r="Z42">
            <v>221952.23329999996</v>
          </cell>
          <cell r="AA42">
            <v>226124.35098999992</v>
          </cell>
          <cell r="AB42">
            <v>238001</v>
          </cell>
        </row>
        <row r="43">
          <cell r="C43">
            <v>43</v>
          </cell>
          <cell r="D43" t="str">
            <v>Float</v>
          </cell>
          <cell r="P43">
            <v>11598.264066202251</v>
          </cell>
          <cell r="Q43">
            <v>11679.56506210276</v>
          </cell>
          <cell r="R43">
            <v>11450.553162349213</v>
          </cell>
          <cell r="S43">
            <v>10568.104570000003</v>
          </cell>
          <cell r="T43">
            <v>10823.490850000006</v>
          </cell>
          <cell r="U43">
            <v>10684.54192</v>
          </cell>
          <cell r="V43">
            <v>11122.360200000006</v>
          </cell>
          <cell r="W43">
            <v>11389.05376000001</v>
          </cell>
          <cell r="X43">
            <v>11340.262620000003</v>
          </cell>
          <cell r="Y43">
            <v>11371.363640000005</v>
          </cell>
          <cell r="Z43">
            <v>12656.932320000004</v>
          </cell>
          <cell r="AA43">
            <v>12827.686179999997</v>
          </cell>
          <cell r="AB43">
            <v>13932.701999999999</v>
          </cell>
        </row>
        <row r="44">
          <cell r="D44" t="str">
            <v>Total Passivos</v>
          </cell>
          <cell r="P44">
            <v>677341.83268373855</v>
          </cell>
          <cell r="Q44">
            <v>694484.0751663869</v>
          </cell>
          <cell r="R44">
            <v>698895.11465613637</v>
          </cell>
          <cell r="S44">
            <v>688114.84268999996</v>
          </cell>
          <cell r="T44">
            <v>685818.89356000011</v>
          </cell>
          <cell r="U44">
            <v>647769.34113999992</v>
          </cell>
          <cell r="V44">
            <v>692577.05665999977</v>
          </cell>
          <cell r="W44">
            <v>776861.88203999982</v>
          </cell>
          <cell r="X44">
            <v>852018.13217</v>
          </cell>
          <cell r="Y44">
            <v>835201.38145999983</v>
          </cell>
          <cell r="Z44">
            <v>862387.37158000004</v>
          </cell>
          <cell r="AA44">
            <v>902024.76780999987</v>
          </cell>
          <cell r="AB44">
            <v>900637.82200000004</v>
          </cell>
        </row>
        <row r="45">
          <cell r="C45">
            <v>45</v>
          </cell>
          <cell r="D45" t="str">
            <v>Conta Inteligente</v>
          </cell>
          <cell r="P45">
            <v>2695.6310787579509</v>
          </cell>
          <cell r="Q45">
            <v>2399.8094044886529</v>
          </cell>
          <cell r="R45">
            <v>2248.0575536098331</v>
          </cell>
          <cell r="S45">
            <v>2078.0741200000002</v>
          </cell>
          <cell r="T45">
            <v>1982.12897</v>
          </cell>
          <cell r="U45">
            <v>1895.8898800000006</v>
          </cell>
          <cell r="V45">
            <v>1805.6953300000002</v>
          </cell>
          <cell r="W45">
            <v>1725.2589399999997</v>
          </cell>
          <cell r="X45">
            <v>1633.5343800000001</v>
          </cell>
          <cell r="Y45">
            <v>1522.4608300000004</v>
          </cell>
          <cell r="Z45">
            <v>1488.2392700000007</v>
          </cell>
          <cell r="AA45">
            <v>1459.2147800000007</v>
          </cell>
          <cell r="AB45">
            <v>1438.671</v>
          </cell>
        </row>
        <row r="46">
          <cell r="C46">
            <v>46</v>
          </cell>
          <cell r="D46" t="str">
            <v>Fundos de Investimento</v>
          </cell>
          <cell r="P46">
            <v>925184.30535000376</v>
          </cell>
          <cell r="Q46">
            <v>932712.96991224308</v>
          </cell>
          <cell r="R46">
            <v>921966</v>
          </cell>
          <cell r="S46">
            <v>911652</v>
          </cell>
          <cell r="T46">
            <v>923283</v>
          </cell>
          <cell r="U46">
            <v>929577</v>
          </cell>
          <cell r="V46">
            <v>876641</v>
          </cell>
          <cell r="W46">
            <v>796568</v>
          </cell>
          <cell r="X46">
            <v>758702</v>
          </cell>
          <cell r="Y46">
            <v>581223</v>
          </cell>
          <cell r="Z46">
            <v>607576</v>
          </cell>
          <cell r="AA46">
            <v>605485</v>
          </cell>
          <cell r="AB46">
            <v>623972</v>
          </cell>
        </row>
        <row r="47">
          <cell r="C47">
            <v>47</v>
          </cell>
          <cell r="D47" t="str">
            <v>Previdência Privada</v>
          </cell>
          <cell r="P47">
            <v>0</v>
          </cell>
          <cell r="Q47">
            <v>414.66199999999662</v>
          </cell>
          <cell r="R47">
            <v>414.66200000001118</v>
          </cell>
          <cell r="S47">
            <v>414.66200000001118</v>
          </cell>
          <cell r="T47">
            <v>414.66200000001118</v>
          </cell>
          <cell r="U47">
            <v>414.66200000001118</v>
          </cell>
          <cell r="V47">
            <v>1018.135</v>
          </cell>
          <cell r="W47">
            <v>1018.135</v>
          </cell>
          <cell r="X47">
            <v>1018.135</v>
          </cell>
          <cell r="Y47">
            <v>1083.96711</v>
          </cell>
          <cell r="Z47">
            <v>1083.96711</v>
          </cell>
          <cell r="AA47">
            <v>1665.1079199999999</v>
          </cell>
          <cell r="AB47">
            <v>1665.1079199999999</v>
          </cell>
        </row>
        <row r="48">
          <cell r="D48" t="str">
            <v>Total Fundos</v>
          </cell>
          <cell r="P48">
            <v>927879.93642876169</v>
          </cell>
          <cell r="Q48">
            <v>935112.77931673243</v>
          </cell>
          <cell r="R48">
            <v>924628.71955360984</v>
          </cell>
          <cell r="S48">
            <v>914144.73612000002</v>
          </cell>
          <cell r="T48">
            <v>925679.79096999997</v>
          </cell>
          <cell r="U48">
            <v>931887.55188000004</v>
          </cell>
          <cell r="V48">
            <v>879464.83033000003</v>
          </cell>
          <cell r="W48">
            <v>799311.39393999998</v>
          </cell>
          <cell r="X48">
            <v>761353.66937999998</v>
          </cell>
          <cell r="Y48">
            <v>583829.42793999997</v>
          </cell>
          <cell r="Z48">
            <v>610148.20637999999</v>
          </cell>
          <cell r="AA48">
            <v>608609.32270000002</v>
          </cell>
          <cell r="AB48">
            <v>627075.77891999995</v>
          </cell>
        </row>
        <row r="49">
          <cell r="D49" t="str">
            <v>Total Captação</v>
          </cell>
          <cell r="P49">
            <v>1605221.7691125004</v>
          </cell>
          <cell r="Q49">
            <v>1629596.8544831192</v>
          </cell>
          <cell r="R49">
            <v>1623523.8342097462</v>
          </cell>
          <cell r="S49">
            <v>1602259.5788099999</v>
          </cell>
          <cell r="T49">
            <v>1611498.6845300002</v>
          </cell>
          <cell r="U49">
            <v>1579656.8930199998</v>
          </cell>
          <cell r="V49">
            <v>1572041.8869899998</v>
          </cell>
          <cell r="W49">
            <v>1576173.2759799999</v>
          </cell>
          <cell r="X49">
            <v>1613371.80155</v>
          </cell>
          <cell r="Y49">
            <v>1419030.8093999997</v>
          </cell>
          <cell r="Z49">
            <v>1472535.5779599999</v>
          </cell>
          <cell r="AA49">
            <v>1510634.09051</v>
          </cell>
          <cell r="AB49">
            <v>1527713.6009200001</v>
          </cell>
        </row>
        <row r="50">
          <cell r="D50" t="str">
            <v>Base Ativa de Clientes</v>
          </cell>
        </row>
        <row r="51">
          <cell r="D51" t="str">
            <v>Base Ativa Particulares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D52" t="str">
            <v>Base Ativa PyMes</v>
          </cell>
          <cell r="P52">
            <v>83134</v>
          </cell>
          <cell r="Q52">
            <v>82299</v>
          </cell>
          <cell r="R52">
            <v>81319</v>
          </cell>
          <cell r="S52">
            <v>81036</v>
          </cell>
          <cell r="T52">
            <v>79427</v>
          </cell>
          <cell r="U52">
            <v>78325</v>
          </cell>
          <cell r="V52">
            <v>76905</v>
          </cell>
          <cell r="W52">
            <v>75897</v>
          </cell>
          <cell r="X52">
            <v>75068</v>
          </cell>
          <cell r="Y52">
            <v>74572</v>
          </cell>
          <cell r="Z52">
            <v>74377</v>
          </cell>
          <cell r="AA52">
            <v>73761</v>
          </cell>
          <cell r="AB52">
            <v>73421</v>
          </cell>
        </row>
        <row r="53">
          <cell r="D53" t="str">
            <v>Base Ativa Varejo Pymes</v>
          </cell>
          <cell r="P53">
            <v>83134</v>
          </cell>
          <cell r="Q53">
            <v>82299</v>
          </cell>
          <cell r="R53">
            <v>81319</v>
          </cell>
          <cell r="S53">
            <v>81036</v>
          </cell>
          <cell r="T53">
            <v>79427</v>
          </cell>
          <cell r="U53">
            <v>78325</v>
          </cell>
          <cell r="V53">
            <v>76905</v>
          </cell>
          <cell r="W53">
            <v>75897</v>
          </cell>
          <cell r="X53">
            <v>75068</v>
          </cell>
          <cell r="Y53">
            <v>74572</v>
          </cell>
          <cell r="Z53">
            <v>74377</v>
          </cell>
          <cell r="AA53">
            <v>73761</v>
          </cell>
          <cell r="AB53">
            <v>73421</v>
          </cell>
        </row>
        <row r="56">
          <cell r="D56" t="str">
            <v>P&amp;C/Rentabilidade:</v>
          </cell>
          <cell r="P56">
            <v>37642.44090115741</v>
          </cell>
          <cell r="AB56" t="str">
            <v>PreviaDez02.xls</v>
          </cell>
        </row>
        <row r="62">
          <cell r="D62" t="str">
            <v>Business Plan 2002</v>
          </cell>
          <cell r="P62" t="str">
            <v>Spread's (% a.m.)</v>
          </cell>
          <cell r="AB62" t="str">
            <v>Segto : Varejo - Pymes</v>
          </cell>
        </row>
        <row r="66">
          <cell r="D66" t="str">
            <v>Itens / Período</v>
          </cell>
          <cell r="P66" t="str">
            <v>Real</v>
          </cell>
        </row>
        <row r="67">
          <cell r="P67" t="str">
            <v>Dez/01</v>
          </cell>
          <cell r="Q67" t="str">
            <v>Jan/02</v>
          </cell>
          <cell r="R67" t="str">
            <v>Fev/02</v>
          </cell>
          <cell r="S67" t="str">
            <v>Mar/02</v>
          </cell>
          <cell r="T67" t="str">
            <v>Abr/02</v>
          </cell>
          <cell r="U67" t="str">
            <v>Mai/02</v>
          </cell>
          <cell r="V67" t="str">
            <v>Jun/02</v>
          </cell>
          <cell r="W67" t="str">
            <v>Jul/02</v>
          </cell>
          <cell r="X67" t="str">
            <v>Ago/02</v>
          </cell>
          <cell r="Y67" t="str">
            <v>Set/02</v>
          </cell>
          <cell r="Z67" t="str">
            <v>Out/02</v>
          </cell>
          <cell r="AA67" t="str">
            <v>Nov/02</v>
          </cell>
          <cell r="AB67" t="str">
            <v>Dez/02</v>
          </cell>
        </row>
        <row r="69">
          <cell r="D69" t="str">
            <v>Capital de Giro</v>
          </cell>
          <cell r="P69">
            <v>1.462477707070944E-2</v>
          </cell>
          <cell r="Q69">
            <v>1.4028320672041749E-2</v>
          </cell>
          <cell r="R69">
            <v>1.1629687235708926E-2</v>
          </cell>
          <cell r="S69">
            <v>1.5401156004905443E-2</v>
          </cell>
          <cell r="T69">
            <v>1.3309481774560731E-2</v>
          </cell>
          <cell r="U69">
            <v>1.444343174251031E-2</v>
          </cell>
          <cell r="V69">
            <v>1.4402964242081543E-2</v>
          </cell>
          <cell r="W69">
            <v>1.3164514048808095E-2</v>
          </cell>
          <cell r="X69">
            <v>1.4424114467514673E-2</v>
          </cell>
          <cell r="Y69">
            <v>1.3795011679036061E-2</v>
          </cell>
          <cell r="Z69">
            <v>1.10217070966139E-2</v>
          </cell>
          <cell r="AA69">
            <v>1.1712921487805674E-2</v>
          </cell>
          <cell r="AB69">
            <v>1.2468312492632565E-2</v>
          </cell>
        </row>
        <row r="70">
          <cell r="D70" t="str">
            <v>Adiantamento a Depositante</v>
          </cell>
          <cell r="P70">
            <v>0.14320343884002185</v>
          </cell>
          <cell r="Q70">
            <v>0.14103201874172647</v>
          </cell>
          <cell r="R70">
            <v>0.11116676688435236</v>
          </cell>
          <cell r="S70">
            <v>0.12176928929425937</v>
          </cell>
          <cell r="T70">
            <v>0.1203130697381397</v>
          </cell>
          <cell r="U70">
            <v>0.12629650220742358</v>
          </cell>
          <cell r="V70">
            <v>0.12787149596154912</v>
          </cell>
          <cell r="W70">
            <v>0.14277587792380575</v>
          </cell>
          <cell r="X70">
            <v>0.13914046860568466</v>
          </cell>
          <cell r="Y70">
            <v>0.15226476448471615</v>
          </cell>
          <cell r="Z70">
            <v>0.16297985557960279</v>
          </cell>
          <cell r="AA70">
            <v>0.14299565781758247</v>
          </cell>
          <cell r="AB70">
            <v>0.1450269716659591</v>
          </cell>
        </row>
        <row r="71">
          <cell r="D71" t="str">
            <v>Conta Garantida</v>
          </cell>
          <cell r="P71">
            <v>1.8696066616328583E-2</v>
          </cell>
          <cell r="Q71">
            <v>2.0081600618547201E-2</v>
          </cell>
          <cell r="R71">
            <v>1.67403626836462E-2</v>
          </cell>
          <cell r="S71">
            <v>1.7493231020159563E-2</v>
          </cell>
          <cell r="T71">
            <v>1.6801261073553595E-2</v>
          </cell>
          <cell r="U71">
            <v>1.6270441051704304E-2</v>
          </cell>
          <cell r="V71">
            <v>1.6689325903362133E-2</v>
          </cell>
          <cell r="W71">
            <v>1.6848164882292252E-2</v>
          </cell>
          <cell r="X71">
            <v>2.1214747416263252E-2</v>
          </cell>
          <cell r="Y71">
            <v>2.0267327334207115E-2</v>
          </cell>
          <cell r="Z71">
            <v>1.8686805376190479E-2</v>
          </cell>
          <cell r="AA71">
            <v>1.9615641065018497E-2</v>
          </cell>
          <cell r="AB71">
            <v>1.9513125405890095E-2</v>
          </cell>
        </row>
        <row r="72">
          <cell r="D72" t="str">
            <v>Desconto de Títulos</v>
          </cell>
          <cell r="P72">
            <v>3.0849041546761255E-2</v>
          </cell>
          <cell r="Q72">
            <v>3.4383852285363163E-2</v>
          </cell>
          <cell r="R72">
            <v>2.7742334144245828E-2</v>
          </cell>
          <cell r="S72">
            <v>3.6038110614569588E-2</v>
          </cell>
          <cell r="T72">
            <v>3.3178829707911646E-2</v>
          </cell>
          <cell r="U72">
            <v>3.2269432758906057E-2</v>
          </cell>
          <cell r="V72">
            <v>2.7903419074229323E-2</v>
          </cell>
          <cell r="W72">
            <v>2.8528187819075141E-2</v>
          </cell>
          <cell r="X72">
            <v>2.6746608274007204E-2</v>
          </cell>
          <cell r="Y72">
            <v>2.6611196714991788E-2</v>
          </cell>
          <cell r="Z72">
            <v>2.5546695974670887E-2</v>
          </cell>
          <cell r="AA72">
            <v>2.5171703053306241E-2</v>
          </cell>
          <cell r="AB72">
            <v>2.3996979078468272E-2</v>
          </cell>
        </row>
        <row r="73">
          <cell r="D73" t="str">
            <v>Interbancário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D74" t="str">
            <v>Commercial Papers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D75" t="str">
            <v>Cheque Especial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D76" t="str">
            <v>Cheque Empresa</v>
          </cell>
          <cell r="P76">
            <v>8.2577575242058152E-2</v>
          </cell>
          <cell r="Q76">
            <v>8.0796368660071241E-2</v>
          </cell>
          <cell r="R76">
            <v>7.6666577081576454E-2</v>
          </cell>
          <cell r="S76">
            <v>8.7154482768611347E-2</v>
          </cell>
          <cell r="T76">
            <v>8.5555610018455575E-2</v>
          </cell>
          <cell r="U76">
            <v>8.7234896387333727E-2</v>
          </cell>
          <cell r="V76">
            <v>8.4087690658805031E-2</v>
          </cell>
          <cell r="W76">
            <v>8.4675673762987097E-2</v>
          </cell>
          <cell r="X76">
            <v>8.4660881309449904E-2</v>
          </cell>
          <cell r="Y76">
            <v>8.1744256871972898E-2</v>
          </cell>
          <cell r="Z76">
            <v>8.2373824209308708E-2</v>
          </cell>
          <cell r="AA76">
            <v>7.8868459756987239E-2</v>
          </cell>
          <cell r="AB76">
            <v>8.1182254982593141E-2</v>
          </cell>
        </row>
        <row r="77">
          <cell r="D77" t="str">
            <v>Crédito Pessoal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D78" t="str">
            <v>Crédito Pessoal Convênio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D79" t="str">
            <v>Crédito Especial</v>
          </cell>
          <cell r="P79">
            <v>0</v>
          </cell>
          <cell r="Q79">
            <v>2.2756463338964038E-2</v>
          </cell>
          <cell r="R79">
            <v>2.0924724347871151E-2</v>
          </cell>
          <cell r="S79">
            <v>2.2257365660173091E-2</v>
          </cell>
          <cell r="T79">
            <v>2.0902994341791988E-2</v>
          </cell>
          <cell r="U79">
            <v>2.0809027440730647E-2</v>
          </cell>
          <cell r="V79">
            <v>2.9295044279917356E-2</v>
          </cell>
          <cell r="W79">
            <v>3.0990229355144304E-2</v>
          </cell>
          <cell r="X79">
            <v>3.1058988620127011E-2</v>
          </cell>
          <cell r="Y79">
            <v>2.9720857770556736E-2</v>
          </cell>
          <cell r="Z79">
            <v>3.0757831234140689E-2</v>
          </cell>
          <cell r="AA79">
            <v>2.8891988712254398E-2</v>
          </cell>
          <cell r="AB79">
            <v>2.9275648381914161E-2</v>
          </cell>
        </row>
        <row r="80">
          <cell r="D80" t="str">
            <v>Cheque Cash</v>
          </cell>
          <cell r="P80">
            <v>1.6084481665688571E-2</v>
          </cell>
          <cell r="Q80">
            <v>1.6503719360570022E-2</v>
          </cell>
          <cell r="R80">
            <v>1.4584537780985974E-2</v>
          </cell>
          <cell r="S80">
            <v>1.6260434597983431E-2</v>
          </cell>
          <cell r="T80">
            <v>1.7300979000654554E-2</v>
          </cell>
          <cell r="U80">
            <v>2.0461592505985043E-2</v>
          </cell>
          <cell r="V80">
            <v>1.8911492205906759E-2</v>
          </cell>
          <cell r="W80">
            <v>1.9855331297944066E-2</v>
          </cell>
          <cell r="X80">
            <v>2.0101463695232431E-2</v>
          </cell>
          <cell r="Y80">
            <v>1.9597182761646695E-2</v>
          </cell>
          <cell r="Z80">
            <v>1.9739773160316554E-2</v>
          </cell>
          <cell r="AA80">
            <v>1.7666348096407034E-2</v>
          </cell>
          <cell r="AB80">
            <v>1.7964466520704356E-2</v>
          </cell>
        </row>
        <row r="81">
          <cell r="D81" t="str">
            <v>Crédito Rural</v>
          </cell>
          <cell r="P81">
            <v>7.2293479204939403E-3</v>
          </cell>
          <cell r="Q81">
            <v>6.1018385921050135E-3</v>
          </cell>
          <cell r="R81">
            <v>5.1896924116890042E-3</v>
          </cell>
          <cell r="S81">
            <v>5.7894326773651394E-3</v>
          </cell>
          <cell r="T81">
            <v>5.5950690820663349E-3</v>
          </cell>
          <cell r="U81">
            <v>6.4538327550535835E-3</v>
          </cell>
          <cell r="V81">
            <v>8.4836298716110901E-3</v>
          </cell>
          <cell r="W81">
            <v>6.0333363851747994E-3</v>
          </cell>
          <cell r="X81">
            <v>7.5855416686961396E-3</v>
          </cell>
          <cell r="Y81">
            <v>5.8747731969629605E-3</v>
          </cell>
          <cell r="Z81">
            <v>5.7734429438635812E-3</v>
          </cell>
          <cell r="AA81">
            <v>5.7405575914004844E-3</v>
          </cell>
          <cell r="AB81">
            <v>5.8531642335122791E-3</v>
          </cell>
        </row>
        <row r="82">
          <cell r="D82" t="str">
            <v>Cartão - Financiamentos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D83" t="str">
            <v>Leasing / CDC</v>
          </cell>
          <cell r="P83">
            <v>7.4282465795520239E-3</v>
          </cell>
          <cell r="Q83">
            <v>6.2933159205603474E-3</v>
          </cell>
          <cell r="R83">
            <v>5.785997523474814E-3</v>
          </cell>
          <cell r="S83">
            <v>8.5968390767265195E-3</v>
          </cell>
          <cell r="T83">
            <v>8.1701087041333425E-3</v>
          </cell>
          <cell r="U83">
            <v>9.9215087000727124E-3</v>
          </cell>
          <cell r="V83">
            <v>9.84660744252637E-3</v>
          </cell>
          <cell r="W83">
            <v>9.7073361115278985E-3</v>
          </cell>
          <cell r="X83">
            <v>9.9897022150056622E-3</v>
          </cell>
          <cell r="Y83">
            <v>9.9802006170240654E-3</v>
          </cell>
          <cell r="Z83">
            <v>9.4029100125684918E-3</v>
          </cell>
          <cell r="AA83">
            <v>8.4988685672259881E-3</v>
          </cell>
          <cell r="AB83">
            <v>9.2256074219338909E-3</v>
          </cell>
        </row>
        <row r="84">
          <cell r="D84" t="str">
            <v>Financiamento de Veículos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D85" t="str">
            <v>Crédito Imobiliário</v>
          </cell>
          <cell r="P85">
            <v>5.4929295174297359E-3</v>
          </cell>
          <cell r="Q85">
            <v>3.8599999999999993E-3</v>
          </cell>
          <cell r="R85">
            <v>3.9800000068233648E-3</v>
          </cell>
          <cell r="S85">
            <v>4.2173091878680144E-3</v>
          </cell>
          <cell r="T85">
            <v>4.4462110549271057E-3</v>
          </cell>
          <cell r="U85">
            <v>4.9914988929849824E-3</v>
          </cell>
          <cell r="V85">
            <v>3.7686295530779874E-3</v>
          </cell>
          <cell r="W85">
            <v>2.9943344102636139E-3</v>
          </cell>
          <cell r="X85">
            <v>5.1039117711577384E-3</v>
          </cell>
          <cell r="Y85">
            <v>3.6834154102941769E-3</v>
          </cell>
          <cell r="Z85">
            <v>4.6255997813091235E-3</v>
          </cell>
          <cell r="AA85">
            <v>3.6425538595127073E-3</v>
          </cell>
          <cell r="AB85">
            <v>3.9138717045338958E-3</v>
          </cell>
        </row>
        <row r="86">
          <cell r="D86" t="str">
            <v>Renegociações</v>
          </cell>
          <cell r="P86">
            <v>6.4703930719269042E-3</v>
          </cell>
          <cell r="Q86">
            <v>5.2906224154314428E-3</v>
          </cell>
          <cell r="R86">
            <v>6.7653189372587786E-3</v>
          </cell>
          <cell r="S86">
            <v>7.2732088760280754E-3</v>
          </cell>
          <cell r="T86">
            <v>8.5647357695351357E-3</v>
          </cell>
          <cell r="U86">
            <v>7.1747765618300355E-3</v>
          </cell>
          <cell r="V86">
            <v>7.3024547676059388E-3</v>
          </cell>
          <cell r="W86">
            <v>7.5154484603175758E-3</v>
          </cell>
          <cell r="X86">
            <v>8.3381473319229012E-3</v>
          </cell>
          <cell r="Y86">
            <v>1.0817319488600296E-2</v>
          </cell>
          <cell r="Z86">
            <v>6.8946343924987498E-3</v>
          </cell>
          <cell r="AA86">
            <v>8.2960598574423807E-3</v>
          </cell>
          <cell r="AB86">
            <v>6.6639028427593321E-3</v>
          </cell>
        </row>
        <row r="87">
          <cell r="D87" t="str">
            <v>Repasses BNDES</v>
          </cell>
          <cell r="P87">
            <v>2.4124439751342158E-3</v>
          </cell>
          <cell r="Q87">
            <v>2.2136682184300794E-3</v>
          </cell>
          <cell r="R87">
            <v>1.3434116261213222E-2</v>
          </cell>
          <cell r="S87">
            <v>2.8335585640337346E-3</v>
          </cell>
          <cell r="T87">
            <v>2.7622040941847341E-3</v>
          </cell>
          <cell r="U87">
            <v>2.601363244754849E-3</v>
          </cell>
          <cell r="V87">
            <v>-9.4167009071247955E-3</v>
          </cell>
          <cell r="W87">
            <v>2.4564306744808573E-3</v>
          </cell>
          <cell r="X87">
            <v>2.4476366993762926E-3</v>
          </cell>
          <cell r="Y87">
            <v>3.6032769025254028E-3</v>
          </cell>
          <cell r="Z87">
            <v>3.4421279970330444E-3</v>
          </cell>
          <cell r="AA87">
            <v>2.4917928169189869E-3</v>
          </cell>
          <cell r="AB87">
            <v>2.4678338379635826E-3</v>
          </cell>
        </row>
        <row r="88">
          <cell r="D88" t="str">
            <v>Resolução 63/2148</v>
          </cell>
          <cell r="P88">
            <v>1.4494232863826631E-3</v>
          </cell>
          <cell r="Q88">
            <v>1.449991678019495E-3</v>
          </cell>
          <cell r="R88">
            <v>1.4499953754373146E-3</v>
          </cell>
          <cell r="S88">
            <v>1.44998341047546E-3</v>
          </cell>
          <cell r="T88">
            <v>1.4500031792252738E-3</v>
          </cell>
          <cell r="U88">
            <v>1.4499622432490051E-3</v>
          </cell>
          <cell r="V88">
            <v>1.4499979264719939E-3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D89" t="str">
            <v>Comex</v>
          </cell>
          <cell r="P89">
            <v>3.4893296522730921E-3</v>
          </cell>
          <cell r="Q89">
            <v>3.0814748813674615E-3</v>
          </cell>
          <cell r="R89">
            <v>2.4687377429823388E-3</v>
          </cell>
          <cell r="S89">
            <v>2.825155113773653E-3</v>
          </cell>
          <cell r="T89">
            <v>2.6999113343243184E-3</v>
          </cell>
          <cell r="U89">
            <v>2.7948984351286866E-3</v>
          </cell>
          <cell r="V89">
            <v>2.6894677179060125E-3</v>
          </cell>
          <cell r="W89">
            <v>2.7292068025772899E-3</v>
          </cell>
          <cell r="X89">
            <v>3.3073855378029137E-3</v>
          </cell>
          <cell r="Y89">
            <v>3.9823245507002421E-3</v>
          </cell>
          <cell r="Z89">
            <v>3.5672804744132694E-3</v>
          </cell>
          <cell r="AA89">
            <v>3.6184683125886465E-3</v>
          </cell>
          <cell r="AB89">
            <v>3.9993544163755669E-3</v>
          </cell>
        </row>
        <row r="90">
          <cell r="D90" t="str">
            <v>Total Ativos (In Balance)</v>
          </cell>
          <cell r="P90">
            <v>1.9608881852041259E-2</v>
          </cell>
          <cell r="Q90">
            <v>1.8363235944775201E-2</v>
          </cell>
          <cell r="R90">
            <v>1.7305069631713365E-2</v>
          </cell>
          <cell r="S90">
            <v>1.964122351324573E-2</v>
          </cell>
          <cell r="T90">
            <v>1.9111142890925505E-2</v>
          </cell>
          <cell r="U90">
            <v>2.001706271385854E-2</v>
          </cell>
          <cell r="V90">
            <v>1.8663517438036476E-2</v>
          </cell>
          <cell r="W90">
            <v>1.9046505940313208E-2</v>
          </cell>
          <cell r="X90">
            <v>2.0110862058002898E-2</v>
          </cell>
          <cell r="Y90">
            <v>1.9652450883901249E-2</v>
          </cell>
          <cell r="Z90">
            <v>1.7620458140818918E-2</v>
          </cell>
          <cell r="AA90">
            <v>1.6952284267832043E-2</v>
          </cell>
          <cell r="AB90">
            <v>1.7259881795642498E-2</v>
          </cell>
        </row>
        <row r="91">
          <cell r="D91" t="str">
            <v>Fiança</v>
          </cell>
          <cell r="P91">
            <v>6.0629176806050052E-4</v>
          </cell>
          <cell r="Q91">
            <v>5.8962229172462659E-4</v>
          </cell>
          <cell r="R91">
            <v>5.5516491111041706E-4</v>
          </cell>
          <cell r="S91">
            <v>5.8014679908700243E-4</v>
          </cell>
          <cell r="T91">
            <v>8.0335742634941637E-4</v>
          </cell>
          <cell r="U91">
            <v>8.3055453149871283E-4</v>
          </cell>
          <cell r="V91">
            <v>7.7247330163760517E-4</v>
          </cell>
          <cell r="W91">
            <v>8.4435777375533433E-4</v>
          </cell>
          <cell r="X91">
            <v>9.5556050081268694E-4</v>
          </cell>
          <cell r="Y91">
            <v>1.3947659757709769E-3</v>
          </cell>
          <cell r="Z91">
            <v>1.448043639149579E-3</v>
          </cell>
          <cell r="AA91">
            <v>1.5202872693574764E-3</v>
          </cell>
          <cell r="AB91">
            <v>1.5331956435503708E-3</v>
          </cell>
        </row>
        <row r="92">
          <cell r="D92" t="str">
            <v>Total Ativos (Off Balance)</v>
          </cell>
          <cell r="P92">
            <v>6.0629176806050052E-4</v>
          </cell>
          <cell r="Q92">
            <v>5.8962229172462659E-4</v>
          </cell>
          <cell r="R92">
            <v>5.5516491111041706E-4</v>
          </cell>
          <cell r="S92">
            <v>5.8014679908700243E-4</v>
          </cell>
          <cell r="T92">
            <v>8.0335742634941637E-4</v>
          </cell>
          <cell r="U92">
            <v>8.3055453149871283E-4</v>
          </cell>
          <cell r="V92">
            <v>7.7247330163760517E-4</v>
          </cell>
          <cell r="W92">
            <v>8.4435777375533433E-4</v>
          </cell>
          <cell r="X92">
            <v>9.5556050081268694E-4</v>
          </cell>
          <cell r="Y92">
            <v>1.3947659757709769E-3</v>
          </cell>
          <cell r="Z92">
            <v>1.448043639149579E-3</v>
          </cell>
          <cell r="AA92">
            <v>1.5202872693574764E-3</v>
          </cell>
          <cell r="AB92">
            <v>1.5331956435503708E-3</v>
          </cell>
        </row>
        <row r="93">
          <cell r="D93" t="str">
            <v>Total Ativos</v>
          </cell>
          <cell r="P93">
            <v>1.9124030614023464E-2</v>
          </cell>
          <cell r="Q93">
            <v>1.7906115270560092E-2</v>
          </cell>
          <cell r="R93">
            <v>1.6857921398240352E-2</v>
          </cell>
          <cell r="S93">
            <v>1.9136954187189456E-2</v>
          </cell>
          <cell r="T93">
            <v>1.8671465436872207E-2</v>
          </cell>
          <cell r="U93">
            <v>1.9544587164320469E-2</v>
          </cell>
          <cell r="V93">
            <v>1.8230801780396245E-2</v>
          </cell>
          <cell r="W93">
            <v>1.8604534744598649E-2</v>
          </cell>
          <cell r="X93">
            <v>1.9653300930085368E-2</v>
          </cell>
          <cell r="Y93">
            <v>1.9368756279188139E-2</v>
          </cell>
          <cell r="Z93">
            <v>1.7153997619377307E-2</v>
          </cell>
          <cell r="AA93">
            <v>1.650700438717044E-2</v>
          </cell>
          <cell r="AB93">
            <v>1.6822753875470161E-2</v>
          </cell>
        </row>
        <row r="94">
          <cell r="D94" t="str">
            <v>CDB</v>
          </cell>
          <cell r="P94">
            <v>1.8195811262577974E-4</v>
          </cell>
          <cell r="Q94">
            <v>2.1659113030825415E-4</v>
          </cell>
          <cell r="R94">
            <v>1.9778499456085211E-4</v>
          </cell>
          <cell r="S94">
            <v>1.0124620431322529E-4</v>
          </cell>
          <cell r="T94">
            <v>2.1166348404303591E-4</v>
          </cell>
          <cell r="U94">
            <v>2.1534479981135884E-4</v>
          </cell>
          <cell r="V94">
            <v>2.2812946197696868E-4</v>
          </cell>
          <cell r="W94">
            <v>2.5340587879811111E-4</v>
          </cell>
          <cell r="X94">
            <v>3.147726646988622E-4</v>
          </cell>
          <cell r="Y94">
            <v>2.7039646155965525E-4</v>
          </cell>
          <cell r="Z94">
            <v>4.0197656726015607E-4</v>
          </cell>
          <cell r="AA94">
            <v>3.1208707937896738E-4</v>
          </cell>
          <cell r="AB94">
            <v>3.7393582479602151E-4</v>
          </cell>
        </row>
        <row r="95">
          <cell r="D95" t="str">
            <v>Assunção de Dívida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D96" t="str">
            <v>Poupança</v>
          </cell>
          <cell r="P96">
            <v>3.5064516364933431E-3</v>
          </cell>
          <cell r="Q96">
            <v>2.783870138451626E-3</v>
          </cell>
          <cell r="R96">
            <v>3.2701371182610166E-3</v>
          </cell>
          <cell r="S96">
            <v>2.1769305438629634E-3</v>
          </cell>
          <cell r="T96">
            <v>2.7446930024242794E-3</v>
          </cell>
          <cell r="U96">
            <v>2.2261951651980877E-3</v>
          </cell>
          <cell r="V96">
            <v>2.3796393733034665E-3</v>
          </cell>
          <cell r="W96">
            <v>2.3774468378036763E-3</v>
          </cell>
          <cell r="X96">
            <v>4.3315918501731507E-3</v>
          </cell>
          <cell r="Y96">
            <v>2.6485541633143499E-3</v>
          </cell>
          <cell r="Z96">
            <v>3.7712548837662385E-3</v>
          </cell>
          <cell r="AA96">
            <v>3.1724401306530104E-3</v>
          </cell>
          <cell r="AB96">
            <v>3.6607939003890709E-3</v>
          </cell>
        </row>
        <row r="97">
          <cell r="D97" t="str">
            <v>Poupança Premiada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D98" t="str">
            <v>PoupMax</v>
          </cell>
          <cell r="P98">
            <v>3.5081185626213772E-3</v>
          </cell>
          <cell r="Q98">
            <v>5.2527716889968473E-3</v>
          </cell>
          <cell r="R98">
            <v>5.34171979040264E-3</v>
          </cell>
          <cell r="S98">
            <v>3.332827079022849E-3</v>
          </cell>
          <cell r="T98">
            <v>4.1339592426987478E-3</v>
          </cell>
          <cell r="U98">
            <v>3.4308687234225347E-3</v>
          </cell>
          <cell r="V98">
            <v>3.6510370891649035E-3</v>
          </cell>
          <cell r="W98">
            <v>3.8849499205204424E-3</v>
          </cell>
          <cell r="X98">
            <v>6.099812902148641E-3</v>
          </cell>
          <cell r="Y98">
            <v>4.0843321680521291E-3</v>
          </cell>
          <cell r="Z98">
            <v>5.4384584725391304E-3</v>
          </cell>
          <cell r="AA98">
            <v>4.7607091428528616E-3</v>
          </cell>
          <cell r="AB98">
            <v>5.5439116093681691E-3</v>
          </cell>
        </row>
        <row r="99">
          <cell r="D99" t="str">
            <v>Depósito a Vista</v>
          </cell>
          <cell r="P99">
            <v>4.4989137934284534E-3</v>
          </cell>
          <cell r="Q99">
            <v>4.9532489849944466E-3</v>
          </cell>
          <cell r="R99">
            <v>4.1080740864331226E-3</v>
          </cell>
          <cell r="S99">
            <v>4.4755348931029681E-3</v>
          </cell>
          <cell r="T99">
            <v>4.8053622261281558E-3</v>
          </cell>
          <cell r="U99">
            <v>4.5786481519132132E-3</v>
          </cell>
          <cell r="V99">
            <v>4.2926985919740802E-3</v>
          </cell>
          <cell r="W99">
            <v>4.4357634416070787E-3</v>
          </cell>
          <cell r="X99">
            <v>4.6997574694278045E-3</v>
          </cell>
          <cell r="Y99">
            <v>4.503777423247101E-3</v>
          </cell>
          <cell r="Z99">
            <v>5.2875726571929961E-3</v>
          </cell>
          <cell r="AA99">
            <v>4.9534853504102968E-3</v>
          </cell>
          <cell r="AB99">
            <v>5.5649111945761743E-3</v>
          </cell>
        </row>
        <row r="100">
          <cell r="D100" t="str">
            <v>Float</v>
          </cell>
          <cell r="P100">
            <v>6.1778590354937624E-3</v>
          </cell>
          <cell r="Q100">
            <v>6.4371018560759703E-3</v>
          </cell>
          <cell r="R100">
            <v>5.9736624758522884E-3</v>
          </cell>
          <cell r="S100">
            <v>6.473840180784664E-3</v>
          </cell>
          <cell r="T100">
            <v>6.5755559815528428E-3</v>
          </cell>
          <cell r="U100">
            <v>7.1097245505495682E-3</v>
          </cell>
          <cell r="V100">
            <v>6.9165688412069154E-3</v>
          </cell>
          <cell r="W100">
            <v>6.4682037289812561E-3</v>
          </cell>
          <cell r="X100">
            <v>7.4412756412866911E-3</v>
          </cell>
          <cell r="Y100">
            <v>6.8488285543913787E-3</v>
          </cell>
          <cell r="Z100">
            <v>6.8989592258481731E-3</v>
          </cell>
          <cell r="AA100">
            <v>6.4648759594148472E-3</v>
          </cell>
          <cell r="AB100">
            <v>7.1458501014376105E-3</v>
          </cell>
        </row>
        <row r="101">
          <cell r="D101" t="str">
            <v>Total Passivos</v>
          </cell>
          <cell r="P101">
            <v>1.674784733441405E-3</v>
          </cell>
          <cell r="Q101">
            <v>1.7701112863143227E-3</v>
          </cell>
          <cell r="R101">
            <v>1.4814934557425558E-3</v>
          </cell>
          <cell r="S101">
            <v>1.4699461941855242E-3</v>
          </cell>
          <cell r="T101">
            <v>1.713834527875129E-3</v>
          </cell>
          <cell r="U101">
            <v>1.6799905820123126E-3</v>
          </cell>
          <cell r="V101">
            <v>1.5481015382615032E-3</v>
          </cell>
          <cell r="W101">
            <v>1.5065435449022971E-3</v>
          </cell>
          <cell r="X101">
            <v>1.5822677920570214E-3</v>
          </cell>
          <cell r="Y101">
            <v>1.4680936789787564E-3</v>
          </cell>
          <cell r="Z101">
            <v>1.8752939708360215E-3</v>
          </cell>
          <cell r="AA101">
            <v>1.6620854090365969E-3</v>
          </cell>
          <cell r="AB101">
            <v>1.9632530952043517E-3</v>
          </cell>
        </row>
        <row r="102">
          <cell r="D102" t="str">
            <v>Conta Inteligente</v>
          </cell>
          <cell r="P102">
            <v>1.3678871064539081E-2</v>
          </cell>
          <cell r="Q102">
            <v>1.5075222236529202E-2</v>
          </cell>
          <cell r="R102">
            <v>1.2297136222043689E-2</v>
          </cell>
          <cell r="S102">
            <v>1.3474014103019577E-2</v>
          </cell>
          <cell r="T102">
            <v>1.4630733135392295E-2</v>
          </cell>
          <cell r="U102">
            <v>1.382485885730874E-2</v>
          </cell>
          <cell r="V102">
            <v>1.2891787231902516E-2</v>
          </cell>
          <cell r="W102">
            <v>1.5104718135817916E-2</v>
          </cell>
          <cell r="X102">
            <v>1.4219608894916557E-2</v>
          </cell>
          <cell r="Y102">
            <v>1.3582549772397083E-2</v>
          </cell>
          <cell r="Z102">
            <v>1.6146650934698151E-2</v>
          </cell>
          <cell r="AA102">
            <v>1.5085729874528815E-2</v>
          </cell>
          <cell r="AB102">
            <v>1.705671414798797E-2</v>
          </cell>
        </row>
        <row r="103">
          <cell r="D103" t="str">
            <v>Fundos de Investimento</v>
          </cell>
          <cell r="P103">
            <v>6.3566242473722483E-4</v>
          </cell>
          <cell r="Q103">
            <v>8.0643238785068217E-4</v>
          </cell>
          <cell r="R103">
            <v>6.594326821406036E-4</v>
          </cell>
          <cell r="S103">
            <v>5.9836428812748725E-4</v>
          </cell>
          <cell r="T103">
            <v>6.616557302720319E-4</v>
          </cell>
          <cell r="U103">
            <v>6.866915128052359E-4</v>
          </cell>
          <cell r="V103">
            <v>6.9277695324914009E-4</v>
          </cell>
          <cell r="W103">
            <v>8.1251572819867615E-4</v>
          </cell>
          <cell r="X103">
            <v>8.179617861558291E-4</v>
          </cell>
          <cell r="Y103">
            <v>8.4506282929845027E-4</v>
          </cell>
          <cell r="Z103">
            <v>9.8095057737632749E-4</v>
          </cell>
          <cell r="AA103">
            <v>8.5225302360917308E-4</v>
          </cell>
          <cell r="AB103">
            <v>9.5880144645891813E-4</v>
          </cell>
        </row>
        <row r="104">
          <cell r="D104" t="str">
            <v>Previdência Privada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3.801067638378015E-4</v>
          </cell>
          <cell r="W104">
            <v>0</v>
          </cell>
          <cell r="X104">
            <v>0</v>
          </cell>
          <cell r="Y104">
            <v>2.7030340431639108E-4</v>
          </cell>
          <cell r="Z104">
            <v>2.7042858251088259E-4</v>
          </cell>
          <cell r="AA104">
            <v>1.5352938805311789E-3</v>
          </cell>
          <cell r="AB104">
            <v>1.5352938805311789E-3</v>
          </cell>
        </row>
        <row r="105">
          <cell r="D105" t="str">
            <v>Total Fundos</v>
          </cell>
          <cell r="P105">
            <v>6.7355491189617482E-4</v>
          </cell>
          <cell r="Q105">
            <v>8.4305083305528071E-4</v>
          </cell>
          <cell r="R105">
            <v>6.8743179694985134E-4</v>
          </cell>
          <cell r="S105">
            <v>6.273623610569219E-4</v>
          </cell>
          <cell r="T105">
            <v>6.9127088422468383E-4</v>
          </cell>
          <cell r="U105">
            <v>7.1311505884835192E-4</v>
          </cell>
          <cell r="V105">
            <v>7.174616872814766E-4</v>
          </cell>
          <cell r="W105">
            <v>8.4232951473515809E-4</v>
          </cell>
          <cell r="X105">
            <v>8.4562206629185295E-4</v>
          </cell>
          <cell r="Y105">
            <v>8.7721143937603266E-4</v>
          </cell>
          <cell r="Z105">
            <v>1.0166796152191045E-3</v>
          </cell>
          <cell r="AA105">
            <v>8.8824826015107658E-4</v>
          </cell>
          <cell r="AB105">
            <v>9.9726493539091911E-4</v>
          </cell>
        </row>
        <row r="106">
          <cell r="D106" t="str">
            <v>Total Captação</v>
          </cell>
          <cell r="P106">
            <v>1.0960353786531201E-3</v>
          </cell>
          <cell r="Q106">
            <v>1.2381354944755122E-3</v>
          </cell>
          <cell r="R106">
            <v>1.0292597408162252E-3</v>
          </cell>
          <cell r="S106">
            <v>9.8922285448398541E-4</v>
          </cell>
          <cell r="T106">
            <v>1.1264517958911216E-3</v>
          </cell>
          <cell r="U106">
            <v>1.1096013612674318E-3</v>
          </cell>
          <cell r="V106">
            <v>1.0834074727578066E-3</v>
          </cell>
          <cell r="W106">
            <v>1.1697063136040435E-3</v>
          </cell>
          <cell r="X106">
            <v>1.2346430686017175E-3</v>
          </cell>
          <cell r="Y106">
            <v>1.2249880059785857E-3</v>
          </cell>
          <cell r="Z106">
            <v>1.5195253110542666E-3</v>
          </cell>
          <cell r="AA106">
            <v>1.3503193062973722E-3</v>
          </cell>
          <cell r="AB106">
            <v>1.5667469847804342E-3</v>
          </cell>
        </row>
        <row r="109">
          <cell r="D109" t="str">
            <v>P&amp;C/Rentabilidade:</v>
          </cell>
          <cell r="P109">
            <v>37642.44090115741</v>
          </cell>
          <cell r="AB109" t="str">
            <v>PreviaDez02.xls</v>
          </cell>
        </row>
        <row r="115">
          <cell r="D115" t="str">
            <v>Business Plan 2002</v>
          </cell>
          <cell r="P115" t="str">
            <v>Resultados</v>
          </cell>
          <cell r="AB115" t="str">
            <v>Segto : Varejo - Pymes</v>
          </cell>
        </row>
        <row r="117">
          <cell r="D117" t="str">
            <v>Valores em R$ Mil</v>
          </cell>
        </row>
        <row r="119">
          <cell r="D119" t="str">
            <v>Itens / Período</v>
          </cell>
          <cell r="P119" t="str">
            <v>Real</v>
          </cell>
        </row>
        <row r="120">
          <cell r="P120" t="str">
            <v>Dez/01</v>
          </cell>
          <cell r="Q120" t="str">
            <v>Jan/02</v>
          </cell>
          <cell r="R120" t="str">
            <v>Fev/02</v>
          </cell>
          <cell r="S120" t="str">
            <v>Mar/02</v>
          </cell>
          <cell r="T120" t="str">
            <v>Abr/02</v>
          </cell>
          <cell r="U120" t="str">
            <v>Mai/02</v>
          </cell>
          <cell r="V120" t="str">
            <v>Jun/02</v>
          </cell>
          <cell r="W120" t="str">
            <v>Jul/02</v>
          </cell>
          <cell r="X120" t="str">
            <v>Ago/02</v>
          </cell>
          <cell r="Y120" t="str">
            <v>Set/02</v>
          </cell>
          <cell r="Z120" t="str">
            <v>Out/02</v>
          </cell>
          <cell r="AA120" t="str">
            <v>Nov/02</v>
          </cell>
          <cell r="AB120" t="str">
            <v>Dez/02</v>
          </cell>
        </row>
        <row r="121">
          <cell r="D121" t="str">
            <v>Margem Operacional</v>
          </cell>
        </row>
        <row r="122">
          <cell r="C122">
            <v>105</v>
          </cell>
          <cell r="D122" t="str">
            <v>Capital de Giro</v>
          </cell>
          <cell r="P122">
            <v>212.09872999999999</v>
          </cell>
          <cell r="Q122">
            <v>214.81308914485635</v>
          </cell>
          <cell r="R122">
            <v>188.86419004828713</v>
          </cell>
          <cell r="S122">
            <v>275.81703999999968</v>
          </cell>
          <cell r="T122">
            <v>238.98919000000012</v>
          </cell>
          <cell r="U122">
            <v>277.34068000000008</v>
          </cell>
          <cell r="V122">
            <v>306.06571000000002</v>
          </cell>
          <cell r="W122">
            <v>301.43202999999954</v>
          </cell>
          <cell r="X122">
            <v>328.83701000000013</v>
          </cell>
          <cell r="Y122">
            <v>346.69324000000006</v>
          </cell>
          <cell r="Z122">
            <v>338.69347999999991</v>
          </cell>
          <cell r="AA122">
            <v>410.54650000000021</v>
          </cell>
          <cell r="AB122">
            <v>495.85999999999996</v>
          </cell>
        </row>
        <row r="123">
          <cell r="C123">
            <v>106</v>
          </cell>
          <cell r="D123" t="str">
            <v>Adiantamento a Depositante</v>
          </cell>
          <cell r="P123">
            <v>374.12325000000021</v>
          </cell>
          <cell r="Q123">
            <v>340.86484081808885</v>
          </cell>
          <cell r="R123">
            <v>265.31886963882425</v>
          </cell>
          <cell r="S123">
            <v>299.40354000000013</v>
          </cell>
          <cell r="T123">
            <v>322.70138999999995</v>
          </cell>
          <cell r="U123">
            <v>309.65312</v>
          </cell>
          <cell r="V123">
            <v>253.42326999999989</v>
          </cell>
          <cell r="W123">
            <v>300.67403999999993</v>
          </cell>
          <cell r="X123">
            <v>259.04066</v>
          </cell>
          <cell r="Y123">
            <v>350.97507999999976</v>
          </cell>
          <cell r="Z123">
            <v>283.11358000000018</v>
          </cell>
          <cell r="AA123">
            <v>210.76713999999996</v>
          </cell>
          <cell r="AB123">
            <v>241.858</v>
          </cell>
        </row>
        <row r="124">
          <cell r="C124">
            <v>107</v>
          </cell>
          <cell r="D124" t="str">
            <v>Conta Garantida</v>
          </cell>
          <cell r="P124">
            <v>986.02321999999924</v>
          </cell>
          <cell r="Q124">
            <v>1054.7128049487328</v>
          </cell>
          <cell r="R124">
            <v>881.16144886123584</v>
          </cell>
          <cell r="S124">
            <v>905.18779000000086</v>
          </cell>
          <cell r="T124">
            <v>930.50481999999977</v>
          </cell>
          <cell r="U124">
            <v>1012.9377499999996</v>
          </cell>
          <cell r="V124">
            <v>1122.2486500000007</v>
          </cell>
          <cell r="W124">
            <v>1234.8163100000006</v>
          </cell>
          <cell r="X124">
            <v>1562.9606599999981</v>
          </cell>
          <cell r="Y124">
            <v>1570.0619199999999</v>
          </cell>
          <cell r="Z124">
            <v>1595.5</v>
          </cell>
          <cell r="AA124">
            <v>1729.2596300000012</v>
          </cell>
          <cell r="AB124">
            <v>1804.9119999999998</v>
          </cell>
        </row>
        <row r="125">
          <cell r="C125">
            <v>108</v>
          </cell>
          <cell r="D125" t="str">
            <v>Desconto de Títulos</v>
          </cell>
          <cell r="P125">
            <v>1267.5210200000013</v>
          </cell>
          <cell r="Q125">
            <v>1204.9935874249786</v>
          </cell>
          <cell r="R125">
            <v>916.40052739996463</v>
          </cell>
          <cell r="S125">
            <v>1109.0756499999998</v>
          </cell>
          <cell r="T125">
            <v>1066.43469</v>
          </cell>
          <cell r="U125">
            <v>1124.4760899999994</v>
          </cell>
          <cell r="V125">
            <v>1039.6602999999993</v>
          </cell>
          <cell r="W125">
            <v>1163.4383899999989</v>
          </cell>
          <cell r="X125">
            <v>1166.1531199999997</v>
          </cell>
          <cell r="Y125">
            <v>1204.2398800000001</v>
          </cell>
          <cell r="Z125">
            <v>1229.0970299999997</v>
          </cell>
          <cell r="AA125">
            <v>1248.2289599999981</v>
          </cell>
          <cell r="AB125">
            <v>1204.1220000000001</v>
          </cell>
        </row>
        <row r="126">
          <cell r="D126" t="str">
            <v>Interbancário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D127" t="str">
            <v>Commercial Papers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109</v>
          </cell>
          <cell r="D128" t="str">
            <v>Cheque Especial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110</v>
          </cell>
          <cell r="D129" t="str">
            <v>Cheque Empresa</v>
          </cell>
          <cell r="P129">
            <v>8012.3861068680562</v>
          </cell>
          <cell r="Q129">
            <v>7636.2017653600778</v>
          </cell>
          <cell r="R129">
            <v>7093.8242029268295</v>
          </cell>
          <cell r="S129">
            <v>7754.5526899999977</v>
          </cell>
          <cell r="T129">
            <v>7291.3536800000093</v>
          </cell>
          <cell r="U129">
            <v>6964.1981999999916</v>
          </cell>
          <cell r="V129">
            <v>6418.9581800000005</v>
          </cell>
          <cell r="W129">
            <v>6204.869310000001</v>
          </cell>
          <cell r="X129">
            <v>5923.4765400000042</v>
          </cell>
          <cell r="Y129">
            <v>5592.0910099999946</v>
          </cell>
          <cell r="Z129">
            <v>5551.0813099999996</v>
          </cell>
          <cell r="AA129">
            <v>5276.2166900000002</v>
          </cell>
          <cell r="AB129">
            <v>5806.8829999999998</v>
          </cell>
        </row>
        <row r="130">
          <cell r="C130">
            <v>111</v>
          </cell>
          <cell r="D130" t="str">
            <v>Crédito Pessoal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112</v>
          </cell>
          <cell r="D131" t="str">
            <v>Crédito Pessoal Convênio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113</v>
          </cell>
          <cell r="D132" t="str">
            <v>Crédito Especial</v>
          </cell>
          <cell r="P132">
            <v>0</v>
          </cell>
          <cell r="Q132">
            <v>203.62870255581785</v>
          </cell>
          <cell r="R132">
            <v>181.94152444095704</v>
          </cell>
          <cell r="S132">
            <v>187.04406999999998</v>
          </cell>
          <cell r="T132">
            <v>169.59888000000001</v>
          </cell>
          <cell r="U132">
            <v>160.00962999999999</v>
          </cell>
          <cell r="V132">
            <v>213.79070999999999</v>
          </cell>
          <cell r="W132">
            <v>217.70893000000018</v>
          </cell>
          <cell r="X132">
            <v>201.61910999999995</v>
          </cell>
          <cell r="Y132">
            <v>175.97202000000001</v>
          </cell>
          <cell r="Z132">
            <v>165.07541999999995</v>
          </cell>
          <cell r="AA132">
            <v>141.53718000000001</v>
          </cell>
          <cell r="AB132">
            <v>127.554</v>
          </cell>
        </row>
        <row r="133">
          <cell r="C133">
            <v>114</v>
          </cell>
          <cell r="D133" t="str">
            <v>Cheque Cash</v>
          </cell>
          <cell r="P133">
            <v>1112.3693894398414</v>
          </cell>
          <cell r="Q133">
            <v>906.05379029998949</v>
          </cell>
          <cell r="R133">
            <v>700.36667814661632</v>
          </cell>
          <cell r="S133">
            <v>612.0733900000007</v>
          </cell>
          <cell r="T133">
            <v>638.88341000000105</v>
          </cell>
          <cell r="U133">
            <v>830.74126999999999</v>
          </cell>
          <cell r="V133">
            <v>851.96874000000003</v>
          </cell>
          <cell r="W133">
            <v>936.60681999999963</v>
          </cell>
          <cell r="X133">
            <v>995.44073000000105</v>
          </cell>
          <cell r="Y133">
            <v>994.59100999999987</v>
          </cell>
          <cell r="Z133">
            <v>1020.8766699999999</v>
          </cell>
          <cell r="AA133">
            <v>958.07053999999926</v>
          </cell>
          <cell r="AB133">
            <v>991.59100000000001</v>
          </cell>
        </row>
        <row r="134">
          <cell r="C134">
            <v>115</v>
          </cell>
          <cell r="D134" t="str">
            <v>Crédito Rural</v>
          </cell>
          <cell r="P134">
            <v>73.953788457214898</v>
          </cell>
          <cell r="Q134">
            <v>59.647030092775822</v>
          </cell>
          <cell r="R134">
            <v>39.835589528083801</v>
          </cell>
          <cell r="S134">
            <v>43.229959999999998</v>
          </cell>
          <cell r="T134">
            <v>39.177210000000009</v>
          </cell>
          <cell r="U134">
            <v>46.396419999999999</v>
          </cell>
          <cell r="V134">
            <v>65.594649999999987</v>
          </cell>
          <cell r="W134">
            <v>38.385110000000005</v>
          </cell>
          <cell r="X134">
            <v>53.677960000000013</v>
          </cell>
          <cell r="Y134">
            <v>50.363039999999998</v>
          </cell>
          <cell r="Z134">
            <v>61.088430000000002</v>
          </cell>
          <cell r="AA134">
            <v>64.659849999999992</v>
          </cell>
          <cell r="AB134">
            <v>77.331999999999994</v>
          </cell>
        </row>
        <row r="135">
          <cell r="D135" t="str">
            <v>Cartão - Financiamentos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116</v>
          </cell>
          <cell r="D136" t="str">
            <v>Leasing / CDC</v>
          </cell>
          <cell r="P136">
            <v>1438.3925328065839</v>
          </cell>
          <cell r="Q136">
            <v>1175.010321544833</v>
          </cell>
          <cell r="R136">
            <v>1051.0574195454246</v>
          </cell>
          <cell r="S136">
            <v>1512.13635</v>
          </cell>
          <cell r="T136">
            <v>1408.7067699999998</v>
          </cell>
          <cell r="U136">
            <v>1694.2163200000002</v>
          </cell>
          <cell r="V136">
            <v>1678.117919999999</v>
          </cell>
          <cell r="W136">
            <v>1613.1810100000007</v>
          </cell>
          <cell r="X136">
            <v>1614.1537400000002</v>
          </cell>
          <cell r="Y136">
            <v>1581.9824200000012</v>
          </cell>
          <cell r="Z136">
            <v>1500.6941499999994</v>
          </cell>
          <cell r="AA136">
            <v>1317.3841199999988</v>
          </cell>
          <cell r="AB136">
            <v>1393.0129999999999</v>
          </cell>
        </row>
        <row r="137">
          <cell r="C137">
            <v>117</v>
          </cell>
          <cell r="D137" t="str">
            <v>Financiamento de Veículos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118</v>
          </cell>
          <cell r="D138" t="str">
            <v>Crédito Imobiliário</v>
          </cell>
          <cell r="P138">
            <v>934.5476423901307</v>
          </cell>
          <cell r="Q138">
            <v>731.69658011099364</v>
          </cell>
          <cell r="R138">
            <v>751.04609760116841</v>
          </cell>
          <cell r="S138">
            <v>793.29272747472498</v>
          </cell>
          <cell r="T138">
            <v>830.61647281012711</v>
          </cell>
          <cell r="U138">
            <v>724.95032472045989</v>
          </cell>
          <cell r="V138">
            <v>499.60345122199573</v>
          </cell>
          <cell r="W138">
            <v>391.82961792386573</v>
          </cell>
          <cell r="X138">
            <v>586.30829197350545</v>
          </cell>
          <cell r="Y138">
            <v>423.9426966478083</v>
          </cell>
          <cell r="Z138">
            <v>523.96018962800963</v>
          </cell>
          <cell r="AA138">
            <v>400.21103509852065</v>
          </cell>
          <cell r="AB138">
            <v>525.04588916322211</v>
          </cell>
        </row>
        <row r="139">
          <cell r="C139">
            <v>119</v>
          </cell>
          <cell r="D139" t="str">
            <v>Renegociações</v>
          </cell>
          <cell r="P139">
            <v>380.79318916969351</v>
          </cell>
          <cell r="Q139">
            <v>292.54939752353675</v>
          </cell>
          <cell r="R139">
            <v>347.75861178258492</v>
          </cell>
          <cell r="S139">
            <v>350.49059000000102</v>
          </cell>
          <cell r="T139">
            <v>391.64456000000024</v>
          </cell>
          <cell r="U139">
            <v>310.28675000000015</v>
          </cell>
          <cell r="V139">
            <v>294.37684000000002</v>
          </cell>
          <cell r="W139">
            <v>290.33907000000005</v>
          </cell>
          <cell r="X139">
            <v>283.76383000000015</v>
          </cell>
          <cell r="Y139">
            <v>354.37149999999986</v>
          </cell>
          <cell r="Z139">
            <v>216.51332000000016</v>
          </cell>
          <cell r="AA139">
            <v>252.64262000000011</v>
          </cell>
          <cell r="AB139">
            <v>196.715</v>
          </cell>
        </row>
        <row r="140">
          <cell r="C140">
            <v>120</v>
          </cell>
          <cell r="D140" t="str">
            <v>Repasses BNDES</v>
          </cell>
          <cell r="P140">
            <v>60.84077034757938</v>
          </cell>
          <cell r="Q140">
            <v>54.973049902240746</v>
          </cell>
          <cell r="R140">
            <v>325.95423243835103</v>
          </cell>
          <cell r="S140">
            <v>68.205289999999934</v>
          </cell>
          <cell r="T140">
            <v>64.719029999999989</v>
          </cell>
          <cell r="U140">
            <v>58.461090000000013</v>
          </cell>
          <cell r="V140">
            <v>-213.03808999999993</v>
          </cell>
          <cell r="W140">
            <v>54.227350000000023</v>
          </cell>
          <cell r="X140">
            <v>53.873759999999969</v>
          </cell>
          <cell r="Y140">
            <v>78.226989999999958</v>
          </cell>
          <cell r="Z140">
            <v>80.229819999999989</v>
          </cell>
          <cell r="AA140">
            <v>58.488150000000026</v>
          </cell>
          <cell r="AB140">
            <v>56.835999999999999</v>
          </cell>
        </row>
        <row r="141">
          <cell r="C141">
            <v>121</v>
          </cell>
          <cell r="D141" t="str">
            <v>Resolução 63/2148</v>
          </cell>
          <cell r="P141">
            <v>0.82177001237869263</v>
          </cell>
          <cell r="Q141">
            <v>0.82765001058578491</v>
          </cell>
          <cell r="R141">
            <v>0.85790997743606567</v>
          </cell>
          <cell r="S141">
            <v>0.80655999999999928</v>
          </cell>
          <cell r="T141">
            <v>0.91263000000000005</v>
          </cell>
          <cell r="U141">
            <v>1.0472999999999999</v>
          </cell>
          <cell r="V141">
            <v>0.66012999999999999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122</v>
          </cell>
          <cell r="D142" t="str">
            <v>Comex</v>
          </cell>
          <cell r="P142">
            <v>92.259930000000367</v>
          </cell>
          <cell r="Q142">
            <v>93.462370013348391</v>
          </cell>
          <cell r="R142">
            <v>82.40988999999999</v>
          </cell>
          <cell r="S142">
            <v>86.063999999999993</v>
          </cell>
          <cell r="T142">
            <v>83.023780000000002</v>
          </cell>
          <cell r="U142">
            <v>125.55576000000001</v>
          </cell>
          <cell r="V142">
            <v>128.52814000000001</v>
          </cell>
          <cell r="W142">
            <v>123.04300000000001</v>
          </cell>
          <cell r="X142">
            <v>159.8663</v>
          </cell>
          <cell r="Y142">
            <v>177.48491999999999</v>
          </cell>
          <cell r="Z142">
            <v>378.16005000000001</v>
          </cell>
          <cell r="AA142">
            <v>375.00076000000001</v>
          </cell>
          <cell r="AB142">
            <v>429.73955000000001</v>
          </cell>
        </row>
        <row r="143">
          <cell r="D143" t="str">
            <v>Total Ativos (In Balance)</v>
          </cell>
          <cell r="P143">
            <v>14946.13133949148</v>
          </cell>
          <cell r="Q143">
            <v>13969.434979750855</v>
          </cell>
          <cell r="R143">
            <v>12826.797192335765</v>
          </cell>
          <cell r="S143">
            <v>13997.379647474729</v>
          </cell>
          <cell r="T143">
            <v>13477.266512810136</v>
          </cell>
          <cell r="U143">
            <v>13640.270704720449</v>
          </cell>
          <cell r="V143">
            <v>12659.958601221995</v>
          </cell>
          <cell r="W143">
            <v>12870.550987923863</v>
          </cell>
          <cell r="X143">
            <v>13189.171711973508</v>
          </cell>
          <cell r="Y143">
            <v>12900.995726647803</v>
          </cell>
          <cell r="Z143">
            <v>12944.083449628008</v>
          </cell>
          <cell r="AA143">
            <v>12443.013175098517</v>
          </cell>
          <cell r="AB143">
            <v>13351.461439163222</v>
          </cell>
        </row>
        <row r="144">
          <cell r="C144">
            <v>124</v>
          </cell>
          <cell r="D144" t="str">
            <v>Fiança</v>
          </cell>
          <cell r="P144">
            <v>12.099799949488078</v>
          </cell>
          <cell r="Q144">
            <v>11.840619987342507</v>
          </cell>
          <cell r="R144">
            <v>11.286450044251978</v>
          </cell>
          <cell r="S144">
            <v>11.235059999999995</v>
          </cell>
          <cell r="T144">
            <v>13.940540000000002</v>
          </cell>
          <cell r="U144">
            <v>14.289030000000002</v>
          </cell>
          <cell r="V144">
            <v>12.987400000000001</v>
          </cell>
          <cell r="W144">
            <v>14.19891</v>
          </cell>
          <cell r="X144">
            <v>15.335749999999997</v>
          </cell>
          <cell r="Y144">
            <v>14.451549999999997</v>
          </cell>
          <cell r="Z144">
            <v>31.592670000000002</v>
          </cell>
          <cell r="AA144">
            <v>33.155040000000007</v>
          </cell>
          <cell r="AB144">
            <v>33.908000000000001</v>
          </cell>
        </row>
        <row r="145">
          <cell r="D145" t="str">
            <v>Total Ativos (Off Balance)</v>
          </cell>
          <cell r="P145">
            <v>12.099799949488078</v>
          </cell>
          <cell r="Q145">
            <v>11.840619987342507</v>
          </cell>
          <cell r="R145">
            <v>11.286450044251978</v>
          </cell>
          <cell r="S145">
            <v>11.235059999999995</v>
          </cell>
          <cell r="T145">
            <v>13.940540000000002</v>
          </cell>
          <cell r="U145">
            <v>14.289030000000002</v>
          </cell>
          <cell r="V145">
            <v>12.987400000000001</v>
          </cell>
          <cell r="W145">
            <v>14.19891</v>
          </cell>
          <cell r="X145">
            <v>15.335749999999997</v>
          </cell>
          <cell r="Y145">
            <v>14.451549999999997</v>
          </cell>
          <cell r="Z145">
            <v>31.592670000000002</v>
          </cell>
          <cell r="AA145">
            <v>33.155040000000007</v>
          </cell>
          <cell r="AB145">
            <v>33.908000000000001</v>
          </cell>
        </row>
        <row r="146">
          <cell r="D146" t="str">
            <v>Total Ativos</v>
          </cell>
          <cell r="P146">
            <v>14958.231139440968</v>
          </cell>
          <cell r="Q146">
            <v>13981.275599738197</v>
          </cell>
          <cell r="R146">
            <v>12838.083642380017</v>
          </cell>
          <cell r="S146">
            <v>14008.61470747473</v>
          </cell>
          <cell r="T146">
            <v>13491.207052810136</v>
          </cell>
          <cell r="U146">
            <v>13654.559734720449</v>
          </cell>
          <cell r="V146">
            <v>12672.946001221995</v>
          </cell>
          <cell r="W146">
            <v>12884.749897923863</v>
          </cell>
          <cell r="X146">
            <v>13204.507461973508</v>
          </cell>
          <cell r="Y146">
            <v>12915.447276647803</v>
          </cell>
          <cell r="Z146">
            <v>12975.676119628008</v>
          </cell>
          <cell r="AA146">
            <v>12476.168215098516</v>
          </cell>
          <cell r="AB146">
            <v>13385.369439163222</v>
          </cell>
        </row>
        <row r="147">
          <cell r="C147">
            <v>132</v>
          </cell>
          <cell r="D147" t="str">
            <v>CDB</v>
          </cell>
          <cell r="P147">
            <v>77.968141469583486</v>
          </cell>
          <cell r="Q147">
            <v>96.61558986648015</v>
          </cell>
          <cell r="R147">
            <v>90.38260010445083</v>
          </cell>
          <cell r="S147">
            <v>45.67924999999785</v>
          </cell>
          <cell r="T147">
            <v>93.330050000000085</v>
          </cell>
          <cell r="U147">
            <v>87.969212102139338</v>
          </cell>
          <cell r="V147">
            <v>101.47426598197544</v>
          </cell>
          <cell r="W147">
            <v>130.65961879060927</v>
          </cell>
          <cell r="X147">
            <v>185.45901767793441</v>
          </cell>
          <cell r="Y147">
            <v>154.08812758438515</v>
          </cell>
          <cell r="Z147">
            <v>239.51105594746301</v>
          </cell>
          <cell r="AA147">
            <v>197.07050714464273</v>
          </cell>
          <cell r="AB147">
            <v>231.21760822524797</v>
          </cell>
        </row>
        <row r="148">
          <cell r="C148">
            <v>133</v>
          </cell>
          <cell r="D148" t="str">
            <v>Assunção de Dívida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C149">
            <v>134</v>
          </cell>
          <cell r="D149" t="str">
            <v>Poupança</v>
          </cell>
          <cell r="P149">
            <v>91.244702589501912</v>
          </cell>
          <cell r="Q149">
            <v>71.516882526069367</v>
          </cell>
          <cell r="R149">
            <v>84.144322325822486</v>
          </cell>
          <cell r="S149">
            <v>56.819105252770541</v>
          </cell>
          <cell r="T149">
            <v>75.568047512773347</v>
          </cell>
          <cell r="U149">
            <v>62.146793419148935</v>
          </cell>
          <cell r="V149">
            <v>66.64485953299959</v>
          </cell>
          <cell r="W149">
            <v>67.28831760501005</v>
          </cell>
          <cell r="X149">
            <v>122.43998594282128</v>
          </cell>
          <cell r="Y149">
            <v>75.099524915952912</v>
          </cell>
          <cell r="Z149">
            <v>110.83064446864989</v>
          </cell>
          <cell r="AA149">
            <v>94.296274719337433</v>
          </cell>
          <cell r="AB149">
            <v>107.73057139863576</v>
          </cell>
        </row>
        <row r="150">
          <cell r="C150">
            <v>135</v>
          </cell>
          <cell r="D150" t="str">
            <v>Poupança Premiada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C151">
            <v>136</v>
          </cell>
          <cell r="D151" t="str">
            <v>PoupMax</v>
          </cell>
          <cell r="P151">
            <v>9.2552448636209874</v>
          </cell>
          <cell r="Q151">
            <v>12.328168478769157</v>
          </cell>
          <cell r="R151">
            <v>11.427974604786414</v>
          </cell>
          <cell r="S151">
            <v>6.6590889219675411</v>
          </cell>
          <cell r="T151">
            <v>7.8362121394727158</v>
          </cell>
          <cell r="U151">
            <v>6.1200369102323933</v>
          </cell>
          <cell r="V151">
            <v>5.9591912649952503</v>
          </cell>
          <cell r="W151">
            <v>5.8801172723921695</v>
          </cell>
          <cell r="X151">
            <v>8.4912451604173054</v>
          </cell>
          <cell r="Y151">
            <v>5.0056562954135657</v>
          </cell>
          <cell r="Z151">
            <v>5.9799180329844681</v>
          </cell>
          <cell r="AA151">
            <v>4.8423633026441486</v>
          </cell>
          <cell r="AB151">
            <v>5.2163828553983072</v>
          </cell>
        </row>
        <row r="152">
          <cell r="C152">
            <v>137</v>
          </cell>
          <cell r="D152" t="str">
            <v>Depósito a Vista</v>
          </cell>
          <cell r="P152">
            <v>884.28123131981124</v>
          </cell>
          <cell r="Q152">
            <v>973.67090880684555</v>
          </cell>
          <cell r="R152">
            <v>781.05190182477236</v>
          </cell>
          <cell r="S152">
            <v>833.91813000000013</v>
          </cell>
          <cell r="T152">
            <v>927.47532000000001</v>
          </cell>
          <cell r="U152">
            <v>856.04619999999989</v>
          </cell>
          <cell r="V152">
            <v>821.17271999999969</v>
          </cell>
          <cell r="W152">
            <v>892.88148000000012</v>
          </cell>
          <cell r="X152">
            <v>947.34458000000018</v>
          </cell>
          <cell r="Y152">
            <v>914.08003999999926</v>
          </cell>
          <cell r="Z152">
            <v>1173.5885600000006</v>
          </cell>
          <cell r="AA152">
            <v>1120.1036600000007</v>
          </cell>
          <cell r="AB152">
            <v>1324.4544292203241</v>
          </cell>
        </row>
        <row r="153">
          <cell r="C153">
            <v>138</v>
          </cell>
          <cell r="D153" t="str">
            <v>Float</v>
          </cell>
          <cell r="P153">
            <v>71.652440457430203</v>
          </cell>
          <cell r="Q153">
            <v>75.182549939421733</v>
          </cell>
          <cell r="R153">
            <v>68.401739753677248</v>
          </cell>
          <cell r="S153">
            <v>68.416220000000052</v>
          </cell>
          <cell r="T153">
            <v>71.170469999999995</v>
          </cell>
          <cell r="U153">
            <v>75.964150000000018</v>
          </cell>
          <cell r="V153">
            <v>76.928569999999965</v>
          </cell>
          <cell r="W153">
            <v>73.666720000000055</v>
          </cell>
          <cell r="X153">
            <v>84.386020000000016</v>
          </cell>
          <cell r="Y153">
            <v>77.880519999999919</v>
          </cell>
          <cell r="Z153">
            <v>87.319659999999942</v>
          </cell>
          <cell r="AA153">
            <v>82.929400000000058</v>
          </cell>
          <cell r="AB153">
            <v>99.560999999999993</v>
          </cell>
        </row>
        <row r="154">
          <cell r="D154" t="str">
            <v>Total Passivos</v>
          </cell>
          <cell r="P154">
            <v>1134.4017606999478</v>
          </cell>
          <cell r="Q154">
            <v>1229.314099617586</v>
          </cell>
          <cell r="R154">
            <v>1035.4085386135093</v>
          </cell>
          <cell r="S154">
            <v>1011.4917941747361</v>
          </cell>
          <cell r="T154">
            <v>1175.3800996522461</v>
          </cell>
          <cell r="U154">
            <v>1088.2463924315207</v>
          </cell>
          <cell r="V154">
            <v>1072.1796067799698</v>
          </cell>
          <cell r="W154">
            <v>1170.3762536680115</v>
          </cell>
          <cell r="X154">
            <v>1348.1208487811732</v>
          </cell>
          <cell r="Y154">
            <v>1226.1538687957509</v>
          </cell>
          <cell r="Z154">
            <v>1617.2298384490978</v>
          </cell>
          <cell r="AA154">
            <v>1499.2422051666249</v>
          </cell>
          <cell r="AB154">
            <v>1768.179991699606</v>
          </cell>
        </row>
        <row r="155">
          <cell r="C155">
            <v>140</v>
          </cell>
          <cell r="D155" t="str">
            <v>Conta Inteligente</v>
          </cell>
          <cell r="P155">
            <v>36.873189963894404</v>
          </cell>
          <cell r="Q155">
            <v>36.177660097979242</v>
          </cell>
          <cell r="R155">
            <v>27.644669971734402</v>
          </cell>
          <cell r="S155">
            <v>28</v>
          </cell>
          <cell r="T155">
            <v>29</v>
          </cell>
          <cell r="U155">
            <v>26.210410000000014</v>
          </cell>
          <cell r="V155">
            <v>23.278640000000003</v>
          </cell>
          <cell r="W155">
            <v>26.059549999999987</v>
          </cell>
          <cell r="X155">
            <v>23.228220000000004</v>
          </cell>
          <cell r="Y155">
            <v>20.678899999999981</v>
          </cell>
          <cell r="Z155">
            <v>24.030080000000005</v>
          </cell>
          <cell r="AA155">
            <v>22.013320000000004</v>
          </cell>
          <cell r="AB155">
            <v>24.539000000000001</v>
          </cell>
        </row>
        <row r="156">
          <cell r="C156">
            <v>141</v>
          </cell>
          <cell r="D156" t="str">
            <v>Fundos de Investimento</v>
          </cell>
          <cell r="P156">
            <v>588.10489886760843</v>
          </cell>
          <cell r="Q156">
            <v>752.16994750563163</v>
          </cell>
          <cell r="R156">
            <v>607.97451222244376</v>
          </cell>
          <cell r="S156">
            <v>545.5</v>
          </cell>
          <cell r="T156">
            <v>610.89548761275239</v>
          </cell>
          <cell r="U156">
            <v>638.33263639895279</v>
          </cell>
          <cell r="V156">
            <v>607.31668107327937</v>
          </cell>
          <cell r="W156">
            <v>647.22402857976306</v>
          </cell>
          <cell r="X156">
            <v>620.58924307999985</v>
          </cell>
          <cell r="Y156">
            <v>491.16995283333318</v>
          </cell>
          <cell r="Z156">
            <v>596.00202799999954</v>
          </cell>
          <cell r="AA156">
            <v>516.02642200000014</v>
          </cell>
          <cell r="AB156">
            <v>598.26525614986406</v>
          </cell>
        </row>
        <row r="157">
          <cell r="C157">
            <v>142</v>
          </cell>
          <cell r="D157" t="str">
            <v>Previdência Privada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0.38700000000000001</v>
          </cell>
          <cell r="W157">
            <v>0</v>
          </cell>
          <cell r="X157">
            <v>0</v>
          </cell>
          <cell r="Y157">
            <v>0.29299999999999998</v>
          </cell>
          <cell r="Z157">
            <v>0.29313568904571796</v>
          </cell>
          <cell r="AA157">
            <v>2.5564299999999998</v>
          </cell>
          <cell r="AB157">
            <v>2.5564299999999998</v>
          </cell>
        </row>
        <row r="158">
          <cell r="D158" t="str">
            <v>Total Fundos</v>
          </cell>
          <cell r="P158">
            <v>624.97808883150287</v>
          </cell>
          <cell r="Q158">
            <v>788.34760760361019</v>
          </cell>
          <cell r="R158">
            <v>635.61918219417817</v>
          </cell>
          <cell r="S158">
            <v>573.5</v>
          </cell>
          <cell r="T158">
            <v>639.89548761275239</v>
          </cell>
          <cell r="U158">
            <v>664.54304639895281</v>
          </cell>
          <cell r="V158">
            <v>630.98232107327931</v>
          </cell>
          <cell r="W158">
            <v>673.283578579763</v>
          </cell>
          <cell r="X158">
            <v>643.81746307999981</v>
          </cell>
          <cell r="Y158">
            <v>512.14185283333313</v>
          </cell>
          <cell r="Z158">
            <v>620.32524368904524</v>
          </cell>
          <cell r="AA158">
            <v>540.59617200000014</v>
          </cell>
          <cell r="AB158">
            <v>625.36068614986402</v>
          </cell>
        </row>
        <row r="159">
          <cell r="D159" t="str">
            <v>Total Captação</v>
          </cell>
          <cell r="P159">
            <v>1759.3798495314506</v>
          </cell>
          <cell r="Q159">
            <v>2017.6617072211961</v>
          </cell>
          <cell r="R159">
            <v>1671.0277208076875</v>
          </cell>
          <cell r="S159">
            <v>1584.9917941747362</v>
          </cell>
          <cell r="T159">
            <v>1815.2755872649986</v>
          </cell>
          <cell r="U159">
            <v>1752.7894388304735</v>
          </cell>
          <cell r="V159">
            <v>1703.1619278532492</v>
          </cell>
          <cell r="W159">
            <v>1843.6598322477744</v>
          </cell>
          <cell r="X159">
            <v>1991.9383118611731</v>
          </cell>
          <cell r="Y159">
            <v>1738.295721629084</v>
          </cell>
          <cell r="Z159">
            <v>2237.555082138143</v>
          </cell>
          <cell r="AA159">
            <v>2039.8383771666249</v>
          </cell>
          <cell r="AB159">
            <v>2393.5406778494698</v>
          </cell>
        </row>
        <row r="160">
          <cell r="D160" t="str">
            <v>Seguros</v>
          </cell>
        </row>
        <row r="161">
          <cell r="C161">
            <v>146</v>
          </cell>
          <cell r="D161" t="str">
            <v>Capitalização</v>
          </cell>
          <cell r="P161">
            <v>380.06170078506693</v>
          </cell>
          <cell r="Q161">
            <v>425.07993976958096</v>
          </cell>
          <cell r="R161">
            <v>445.17227090708911</v>
          </cell>
          <cell r="S161">
            <v>445</v>
          </cell>
          <cell r="T161">
            <v>485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C162">
            <v>147</v>
          </cell>
          <cell r="D162" t="str">
            <v>Vida</v>
          </cell>
          <cell r="P162">
            <v>146.39928909670562</v>
          </cell>
          <cell r="Q162">
            <v>223.56860858923756</v>
          </cell>
          <cell r="R162">
            <v>204.19669892452657</v>
          </cell>
          <cell r="S162">
            <v>161</v>
          </cell>
          <cell r="T162">
            <v>273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148</v>
          </cell>
          <cell r="D163" t="str">
            <v>Auto</v>
          </cell>
          <cell r="P163">
            <v>39.279389815637842</v>
          </cell>
          <cell r="Q163">
            <v>37.660020163515583</v>
          </cell>
          <cell r="R163">
            <v>32.265250066178851</v>
          </cell>
          <cell r="S163">
            <v>38</v>
          </cell>
          <cell r="T163">
            <v>37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149</v>
          </cell>
          <cell r="D164" t="str">
            <v>Demais Ramos</v>
          </cell>
          <cell r="P164">
            <v>84.845450294786133</v>
          </cell>
          <cell r="Q164">
            <v>102.9944297252805</v>
          </cell>
          <cell r="R164">
            <v>78.946050161728635</v>
          </cell>
          <cell r="S164">
            <v>279.5</v>
          </cell>
          <cell r="T164">
            <v>214</v>
          </cell>
          <cell r="U164">
            <v>808.98311999999976</v>
          </cell>
          <cell r="V164">
            <v>769.54395999999997</v>
          </cell>
          <cell r="W164">
            <v>1021.2977300000001</v>
          </cell>
          <cell r="X164">
            <v>725.02857999999992</v>
          </cell>
          <cell r="Y164">
            <v>956.00580999999954</v>
          </cell>
          <cell r="Z164">
            <v>779.93772999999999</v>
          </cell>
          <cell r="AA164">
            <v>982.95207999999934</v>
          </cell>
          <cell r="AB164">
            <v>926.63099999999997</v>
          </cell>
        </row>
        <row r="165">
          <cell r="D165" t="str">
            <v>Total Seguros</v>
          </cell>
          <cell r="P165">
            <v>650.58582999219652</v>
          </cell>
          <cell r="Q165">
            <v>789.3029982476146</v>
          </cell>
          <cell r="R165">
            <v>760.58027005952317</v>
          </cell>
          <cell r="S165">
            <v>923.5</v>
          </cell>
          <cell r="T165">
            <v>1009</v>
          </cell>
          <cell r="U165">
            <v>808.98311999999976</v>
          </cell>
          <cell r="V165">
            <v>769.54395999999997</v>
          </cell>
          <cell r="W165">
            <v>1021.2977300000001</v>
          </cell>
          <cell r="X165">
            <v>725.02857999999992</v>
          </cell>
          <cell r="Y165">
            <v>956.00580999999954</v>
          </cell>
          <cell r="Z165">
            <v>779.93772999999999</v>
          </cell>
          <cell r="AA165">
            <v>982.95207999999934</v>
          </cell>
          <cell r="AB165">
            <v>926.63099999999997</v>
          </cell>
        </row>
        <row r="166">
          <cell r="D166" t="str">
            <v>Cartões/Tarifas/Comissões/Outras Despesas Operacionais</v>
          </cell>
        </row>
        <row r="167">
          <cell r="C167">
            <v>151</v>
          </cell>
          <cell r="D167" t="str">
            <v>Cartão de Crédito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C168">
            <v>152</v>
          </cell>
          <cell r="D168" t="str">
            <v>Tarifas</v>
          </cell>
          <cell r="P168">
            <v>4974.5087948706641</v>
          </cell>
          <cell r="Q168">
            <v>4389.1332563406486</v>
          </cell>
          <cell r="R168">
            <v>4366.0773872271857</v>
          </cell>
          <cell r="S168">
            <v>3982</v>
          </cell>
          <cell r="T168">
            <v>4502</v>
          </cell>
          <cell r="U168">
            <v>4645.5041565000038</v>
          </cell>
          <cell r="V168">
            <v>4313.0574099999885</v>
          </cell>
          <cell r="W168">
            <v>4399.7215299999752</v>
          </cell>
          <cell r="X168">
            <v>4418.3680999999842</v>
          </cell>
          <cell r="Y168">
            <v>4244.1885999999895</v>
          </cell>
          <cell r="Z168">
            <v>4645.9421099999836</v>
          </cell>
          <cell r="AA168">
            <v>4619.050029999974</v>
          </cell>
          <cell r="AB168">
            <v>4762.7430000000004</v>
          </cell>
        </row>
        <row r="169">
          <cell r="C169">
            <v>153</v>
          </cell>
          <cell r="D169" t="str">
            <v>Outras Comissões</v>
          </cell>
          <cell r="P169">
            <v>257.81725</v>
          </cell>
          <cell r="Q169">
            <v>252.26903999999999</v>
          </cell>
          <cell r="R169">
            <v>196.06111000000001</v>
          </cell>
          <cell r="S169">
            <v>157.44999999999999</v>
          </cell>
          <cell r="T169">
            <v>262</v>
          </cell>
          <cell r="U169">
            <v>252.07900000000001</v>
          </cell>
          <cell r="V169">
            <v>297.02751999999998</v>
          </cell>
          <cell r="W169">
            <v>395.50878</v>
          </cell>
          <cell r="X169">
            <v>509.75096000000002</v>
          </cell>
          <cell r="Y169">
            <v>362.95594000000006</v>
          </cell>
          <cell r="Z169">
            <v>671.78958</v>
          </cell>
          <cell r="AA169">
            <v>415.19862000000001</v>
          </cell>
          <cell r="AB169">
            <v>589.89630999999997</v>
          </cell>
        </row>
        <row r="170">
          <cell r="C170">
            <v>154</v>
          </cell>
          <cell r="D170" t="str">
            <v>Outras Despesas Operacionais</v>
          </cell>
          <cell r="P170">
            <v>-227.49366589007366</v>
          </cell>
          <cell r="Q170">
            <v>-195.45850305982702</v>
          </cell>
          <cell r="R170">
            <v>-205.45850305982702</v>
          </cell>
          <cell r="S170">
            <v>-4</v>
          </cell>
          <cell r="T170">
            <v>-198</v>
          </cell>
          <cell r="U170">
            <v>-130</v>
          </cell>
          <cell r="V170">
            <v>-155</v>
          </cell>
          <cell r="W170">
            <v>-165.7780111270163</v>
          </cell>
          <cell r="X170">
            <v>-178</v>
          </cell>
          <cell r="Y170">
            <v>-168</v>
          </cell>
          <cell r="Z170">
            <v>-158.10525000000001</v>
          </cell>
          <cell r="AA170">
            <v>-157.59325000000001</v>
          </cell>
          <cell r="AB170">
            <v>-166.67925</v>
          </cell>
        </row>
        <row r="171">
          <cell r="D171" t="str">
            <v>Derivativos / Outros</v>
          </cell>
          <cell r="P171">
            <v>23.525380451977252</v>
          </cell>
          <cell r="Q171">
            <v>22.284820478409529</v>
          </cell>
          <cell r="R171">
            <v>47.943830996751785</v>
          </cell>
          <cell r="S171">
            <v>18.2</v>
          </cell>
          <cell r="T171">
            <v>17</v>
          </cell>
          <cell r="U171">
            <v>24.413799999999995</v>
          </cell>
          <cell r="V171">
            <v>41.656559999999999</v>
          </cell>
          <cell r="W171">
            <v>60.347089999999987</v>
          </cell>
          <cell r="X171">
            <v>99.367140000000006</v>
          </cell>
          <cell r="Y171">
            <v>140.44766000000001</v>
          </cell>
          <cell r="Z171">
            <v>127.14566000000001</v>
          </cell>
          <cell r="AA171">
            <v>-38.233610000000006</v>
          </cell>
          <cell r="AB171">
            <v>44.738</v>
          </cell>
        </row>
        <row r="172">
          <cell r="D172" t="str">
            <v>Total Serviços / Outros</v>
          </cell>
          <cell r="P172">
            <v>5028.3577594325679</v>
          </cell>
          <cell r="Q172">
            <v>4468.2286137592309</v>
          </cell>
          <cell r="R172">
            <v>4404.6238251641098</v>
          </cell>
          <cell r="S172">
            <v>4153.6499999999996</v>
          </cell>
          <cell r="T172">
            <v>4583</v>
          </cell>
          <cell r="U172">
            <v>4791.9969565000038</v>
          </cell>
          <cell r="V172">
            <v>4496.7414899999885</v>
          </cell>
          <cell r="W172">
            <v>4689.7993888729588</v>
          </cell>
          <cell r="X172">
            <v>4849.4861999999848</v>
          </cell>
          <cell r="Y172">
            <v>4579.5921999999891</v>
          </cell>
          <cell r="Z172">
            <v>5286.7720999999838</v>
          </cell>
          <cell r="AA172">
            <v>4838.421789999974</v>
          </cell>
          <cell r="AB172">
            <v>5230.6980600000006</v>
          </cell>
        </row>
        <row r="173">
          <cell r="D173" t="str">
            <v>Total Seguros + Serv. / Outros</v>
          </cell>
          <cell r="P173">
            <v>5678.9435894247645</v>
          </cell>
          <cell r="Q173">
            <v>5257.5316120068455</v>
          </cell>
          <cell r="R173">
            <v>5165.204095223633</v>
          </cell>
          <cell r="S173">
            <v>5077.1499999999996</v>
          </cell>
          <cell r="T173">
            <v>5592</v>
          </cell>
          <cell r="U173">
            <v>5600.9800765000036</v>
          </cell>
          <cell r="V173">
            <v>5266.2854499999885</v>
          </cell>
          <cell r="W173">
            <v>5711.0971188729591</v>
          </cell>
          <cell r="X173">
            <v>5574.514779999985</v>
          </cell>
          <cell r="Y173">
            <v>5535.5980099999888</v>
          </cell>
          <cell r="Z173">
            <v>6066.7098299999834</v>
          </cell>
          <cell r="AA173">
            <v>5821.3738699999731</v>
          </cell>
          <cell r="AB173">
            <v>6157.3290600000009</v>
          </cell>
        </row>
        <row r="174">
          <cell r="D174" t="str">
            <v>Resultado</v>
          </cell>
        </row>
        <row r="175">
          <cell r="D175" t="str">
            <v>Margem Operacional</v>
          </cell>
          <cell r="P175">
            <v>22396.554578397183</v>
          </cell>
          <cell r="Q175">
            <v>21256.468918966239</v>
          </cell>
          <cell r="R175">
            <v>19674.315458411336</v>
          </cell>
          <cell r="S175">
            <v>20670.756501649466</v>
          </cell>
          <cell r="T175">
            <v>20898.482640075134</v>
          </cell>
          <cell r="U175">
            <v>21008.329250050927</v>
          </cell>
          <cell r="V175">
            <v>19642.393379075234</v>
          </cell>
          <cell r="W175">
            <v>20439.506849044596</v>
          </cell>
          <cell r="X175">
            <v>20770.960553834666</v>
          </cell>
          <cell r="Y175">
            <v>20189.341008276875</v>
          </cell>
          <cell r="Z175">
            <v>21279.941031766131</v>
          </cell>
          <cell r="AA175">
            <v>20337.380462265115</v>
          </cell>
          <cell r="AB175">
            <v>21936.239177012692</v>
          </cell>
        </row>
        <row r="176">
          <cell r="C176">
            <v>159</v>
          </cell>
          <cell r="D176" t="str">
            <v>Pdd Gerencial</v>
          </cell>
          <cell r="P176">
            <v>-12810.398302975307</v>
          </cell>
          <cell r="Q176">
            <v>-5054.5721040255594</v>
          </cell>
          <cell r="R176">
            <v>-4692.91695099145</v>
          </cell>
          <cell r="S176">
            <v>-9250</v>
          </cell>
          <cell r="T176">
            <v>-6552</v>
          </cell>
          <cell r="U176">
            <v>-8434</v>
          </cell>
          <cell r="V176">
            <v>-5291</v>
          </cell>
          <cell r="W176">
            <v>-4493</v>
          </cell>
          <cell r="X176">
            <v>-2766</v>
          </cell>
          <cell r="Y176">
            <v>-493</v>
          </cell>
          <cell r="Z176">
            <v>-3449</v>
          </cell>
          <cell r="AA176">
            <v>-1734.0774699999934</v>
          </cell>
          <cell r="AB176">
            <v>-9255.5</v>
          </cell>
        </row>
        <row r="177">
          <cell r="D177" t="str">
            <v>Margem Bruta</v>
          </cell>
          <cell r="P177">
            <v>9586.1562754218758</v>
          </cell>
          <cell r="Q177">
            <v>16201.896814940679</v>
          </cell>
          <cell r="R177">
            <v>14981.398507419886</v>
          </cell>
          <cell r="S177">
            <v>11420.756501649466</v>
          </cell>
          <cell r="T177">
            <v>14346.482640075134</v>
          </cell>
          <cell r="U177">
            <v>12574.329250050927</v>
          </cell>
          <cell r="V177">
            <v>14351.393379075234</v>
          </cell>
          <cell r="W177">
            <v>15946.506849044596</v>
          </cell>
          <cell r="X177">
            <v>18004.960553834666</v>
          </cell>
          <cell r="Y177">
            <v>19696.341008276875</v>
          </cell>
          <cell r="Z177">
            <v>17830.941031766131</v>
          </cell>
          <cell r="AA177">
            <v>18603.302992265122</v>
          </cell>
          <cell r="AB177">
            <v>12680.739177012692</v>
          </cell>
        </row>
        <row r="178">
          <cell r="C178">
            <v>164</v>
          </cell>
          <cell r="D178" t="str">
            <v>Custos Diretos</v>
          </cell>
          <cell r="P178">
            <v>14500.66557153481</v>
          </cell>
          <cell r="Q178">
            <v>19058</v>
          </cell>
          <cell r="R178">
            <v>18829</v>
          </cell>
          <cell r="S178">
            <v>18326</v>
          </cell>
          <cell r="T178">
            <v>19370.5</v>
          </cell>
          <cell r="U178">
            <v>18502.700764740788</v>
          </cell>
          <cell r="V178">
            <v>18301.86579090614</v>
          </cell>
          <cell r="W178">
            <v>18194.561964197681</v>
          </cell>
          <cell r="X178">
            <v>17942.972429411486</v>
          </cell>
          <cell r="Y178">
            <v>20778.303118610995</v>
          </cell>
          <cell r="Z178">
            <v>18734.275103982418</v>
          </cell>
          <cell r="AA178">
            <v>18923.321435834921</v>
          </cell>
          <cell r="AB178">
            <v>21457.210038403853</v>
          </cell>
        </row>
        <row r="179">
          <cell r="D179" t="str">
            <v>Margem Contribuição</v>
          </cell>
          <cell r="P179">
            <v>-4914.509296112934</v>
          </cell>
          <cell r="Q179">
            <v>-2856.1031850593208</v>
          </cell>
          <cell r="R179">
            <v>-3847.6014925801137</v>
          </cell>
          <cell r="S179">
            <v>-6905.2434983505336</v>
          </cell>
          <cell r="T179">
            <v>-5024.0173599248665</v>
          </cell>
          <cell r="U179">
            <v>-5928.3715146898612</v>
          </cell>
          <cell r="V179">
            <v>-3950.4724118309059</v>
          </cell>
          <cell r="W179">
            <v>-2248.0551151530854</v>
          </cell>
          <cell r="X179">
            <v>61.988124423180125</v>
          </cell>
          <cell r="Y179">
            <v>-1081.9621103341196</v>
          </cell>
          <cell r="Z179">
            <v>-903.33407221628659</v>
          </cell>
          <cell r="AA179">
            <v>-320.01844356979927</v>
          </cell>
          <cell r="AB179">
            <v>-8776.4708613911607</v>
          </cell>
        </row>
        <row r="180">
          <cell r="D180" t="str">
            <v>Recuperação Pré-2000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165</v>
          </cell>
          <cell r="D181" t="str">
            <v>Custos Indiretos</v>
          </cell>
          <cell r="P181">
            <v>7019.8834974869678</v>
          </cell>
          <cell r="Q181">
            <v>3028</v>
          </cell>
          <cell r="R181">
            <v>2804</v>
          </cell>
          <cell r="S181">
            <v>2952</v>
          </cell>
          <cell r="T181">
            <v>3073.5</v>
          </cell>
          <cell r="U181">
            <v>2908.5837310448833</v>
          </cell>
          <cell r="V181">
            <v>3254.1866803838261</v>
          </cell>
          <cell r="W181">
            <v>3417.7912418453589</v>
          </cell>
          <cell r="X181">
            <v>3453.3469877623961</v>
          </cell>
          <cell r="Y181">
            <v>3162.8333215177367</v>
          </cell>
          <cell r="Z181">
            <v>3512.3896181600603</v>
          </cell>
          <cell r="AA181">
            <v>3204.7627391571345</v>
          </cell>
          <cell r="AB181">
            <v>4455.0430704583832</v>
          </cell>
        </row>
        <row r="182">
          <cell r="D182" t="str">
            <v>BAI</v>
          </cell>
          <cell r="P182">
            <v>-11934.392793599902</v>
          </cell>
          <cell r="Q182">
            <v>-5884.1031850593208</v>
          </cell>
          <cell r="R182">
            <v>-6651.6014925801137</v>
          </cell>
          <cell r="S182">
            <v>-9857.2434983505336</v>
          </cell>
          <cell r="T182">
            <v>-8097.5173599248665</v>
          </cell>
          <cell r="U182">
            <v>-8836.9552457347454</v>
          </cell>
          <cell r="V182">
            <v>-7204.6590922147316</v>
          </cell>
          <cell r="W182">
            <v>-5665.8463569984442</v>
          </cell>
          <cell r="X182">
            <v>-3391.358863339216</v>
          </cell>
          <cell r="Y182">
            <v>-4244.7954318518568</v>
          </cell>
          <cell r="Z182">
            <v>-4415.7236903763469</v>
          </cell>
          <cell r="AA182">
            <v>-3524.7811827269338</v>
          </cell>
          <cell r="AB182">
            <v>-13231.513931849544</v>
          </cell>
        </row>
        <row r="183">
          <cell r="D183" t="str">
            <v>Remuneração Capital Alocado</v>
          </cell>
          <cell r="P183">
            <v>0</v>
          </cell>
          <cell r="Q183">
            <v>820.71730096603687</v>
          </cell>
          <cell r="R183">
            <v>656.99606794740987</v>
          </cell>
          <cell r="S183">
            <v>697.96601460603665</v>
          </cell>
          <cell r="T183">
            <v>748.5695514348804</v>
          </cell>
          <cell r="U183">
            <v>688.57602165721596</v>
          </cell>
          <cell r="V183">
            <v>645.50857268712525</v>
          </cell>
          <cell r="W183">
            <v>754.44677018205834</v>
          </cell>
          <cell r="X183">
            <v>690.52663295712205</v>
          </cell>
          <cell r="Y183">
            <v>658.31180193404612</v>
          </cell>
          <cell r="Z183">
            <v>893.9623721356653</v>
          </cell>
          <cell r="AA183">
            <v>837.99525277585963</v>
          </cell>
          <cell r="AB183">
            <v>954.79230896742342</v>
          </cell>
        </row>
        <row r="184">
          <cell r="D184" t="str">
            <v>BAI ( Final )</v>
          </cell>
          <cell r="P184">
            <v>-11934.392793599902</v>
          </cell>
          <cell r="Q184">
            <v>-5063.3858840932844</v>
          </cell>
          <cell r="R184">
            <v>-5994.6054246327039</v>
          </cell>
          <cell r="S184">
            <v>-9159.2774837444977</v>
          </cell>
          <cell r="T184">
            <v>-7348.9478084899856</v>
          </cell>
          <cell r="U184">
            <v>-8148.3792240775292</v>
          </cell>
          <cell r="V184">
            <v>-6559.1505195276059</v>
          </cell>
          <cell r="W184">
            <v>-4911.3995868163856</v>
          </cell>
          <cell r="X184">
            <v>-2700.8322303820942</v>
          </cell>
          <cell r="Y184">
            <v>-3586.4836299178105</v>
          </cell>
          <cell r="Z184">
            <v>-3521.7613182406817</v>
          </cell>
          <cell r="AA184">
            <v>-2686.7859299510742</v>
          </cell>
          <cell r="AB184">
            <v>-12276.72162288212</v>
          </cell>
        </row>
        <row r="185">
          <cell r="D185" t="str">
            <v>Impostos</v>
          </cell>
          <cell r="P185">
            <v>3535.1569163952918</v>
          </cell>
          <cell r="Q185">
            <v>111.19225750274029</v>
          </cell>
          <cell r="R185">
            <v>806.03400377045227</v>
          </cell>
          <cell r="S185">
            <v>184.62195136369428</v>
          </cell>
          <cell r="T185">
            <v>-386.01008766637642</v>
          </cell>
          <cell r="U185">
            <v>-467.95614062054403</v>
          </cell>
          <cell r="V185">
            <v>618.48078097585415</v>
          </cell>
          <cell r="W185">
            <v>-111.03524819784946</v>
          </cell>
          <cell r="X185">
            <v>-406.14815095250697</v>
          </cell>
          <cell r="Y185">
            <v>-267.24628740530648</v>
          </cell>
          <cell r="Z185">
            <v>-321.07511758632381</v>
          </cell>
          <cell r="AA185">
            <v>-381.89019791807402</v>
          </cell>
          <cell r="AB185">
            <v>736.2977171937622</v>
          </cell>
        </row>
        <row r="186">
          <cell r="D186" t="str">
            <v>. PIS/Cofins</v>
          </cell>
          <cell r="P186">
            <v>-791.72217186163016</v>
          </cell>
          <cell r="Q186">
            <v>-749</v>
          </cell>
          <cell r="R186">
            <v>-692</v>
          </cell>
          <cell r="S186">
            <v>-719</v>
          </cell>
          <cell r="T186">
            <v>-734</v>
          </cell>
          <cell r="U186">
            <v>-742.02113374685871</v>
          </cell>
          <cell r="V186">
            <v>-694.51650379624596</v>
          </cell>
          <cell r="W186">
            <v>-714.81553025126379</v>
          </cell>
          <cell r="X186">
            <v>-738.17351704496514</v>
          </cell>
          <cell r="Y186">
            <v>-708.148734737106</v>
          </cell>
          <cell r="Z186">
            <v>-754.02096213946379</v>
          </cell>
          <cell r="AA186">
            <v>-712.18878957767663</v>
          </cell>
          <cell r="AB186">
            <v>-772.93449108596326</v>
          </cell>
        </row>
        <row r="187">
          <cell r="D187" t="str">
            <v>. IR/CS</v>
          </cell>
          <cell r="P187">
            <v>4326.8790882569219</v>
          </cell>
          <cell r="Q187">
            <v>860.19225750274029</v>
          </cell>
          <cell r="R187">
            <v>1498.0340037704523</v>
          </cell>
          <cell r="S187">
            <v>903.62195136369428</v>
          </cell>
          <cell r="T187">
            <v>347.98991233362358</v>
          </cell>
          <cell r="U187">
            <v>274.06499312631468</v>
          </cell>
          <cell r="V187">
            <v>1312.9972847721001</v>
          </cell>
          <cell r="W187">
            <v>603.78028205341434</v>
          </cell>
          <cell r="X187">
            <v>332.02536609245817</v>
          </cell>
          <cell r="Y187">
            <v>440.90244733179952</v>
          </cell>
          <cell r="Z187">
            <v>432.94584455313998</v>
          </cell>
          <cell r="AA187">
            <v>330.29859165960261</v>
          </cell>
          <cell r="AB187">
            <v>1509.2322082797255</v>
          </cell>
        </row>
        <row r="188">
          <cell r="D188" t="str">
            <v>BDI</v>
          </cell>
          <cell r="P188">
            <v>-8399.23587720461</v>
          </cell>
          <cell r="Q188">
            <v>-4952.1936265905442</v>
          </cell>
          <cell r="R188">
            <v>-5188.5714208622521</v>
          </cell>
          <cell r="S188">
            <v>-8974.6555323808025</v>
          </cell>
          <cell r="T188">
            <v>-7734.957896156362</v>
          </cell>
          <cell r="U188">
            <v>-8616.335364698074</v>
          </cell>
          <cell r="V188">
            <v>-5940.6697385517518</v>
          </cell>
          <cell r="W188">
            <v>-5022.4348350142354</v>
          </cell>
          <cell r="X188">
            <v>-3106.9803813346011</v>
          </cell>
          <cell r="Y188">
            <v>-3853.7299173231168</v>
          </cell>
          <cell r="Z188">
            <v>-3842.8364358270055</v>
          </cell>
          <cell r="AA188">
            <v>-3068.6761278691483</v>
          </cell>
          <cell r="AB188">
            <v>-11540.423905688358</v>
          </cell>
        </row>
        <row r="194">
          <cell r="D194" t="str">
            <v>P&amp;C/Rentabilidade:</v>
          </cell>
          <cell r="P194">
            <v>37642.44090115741</v>
          </cell>
          <cell r="AB194" t="str">
            <v>PreviaDez02.xls</v>
          </cell>
        </row>
        <row r="202">
          <cell r="D202" t="str">
            <v>CASCADA PYMES</v>
          </cell>
        </row>
        <row r="204">
          <cell r="D204" t="str">
            <v>Conceitos</v>
          </cell>
          <cell r="P204" t="str">
            <v>Real</v>
          </cell>
        </row>
        <row r="205">
          <cell r="Q205" t="str">
            <v>Jan/02</v>
          </cell>
          <cell r="R205" t="str">
            <v>Fev/02</v>
          </cell>
          <cell r="S205" t="str">
            <v>Mar/02</v>
          </cell>
        </row>
        <row r="207">
          <cell r="D207" t="str">
            <v>Margem c/ Produtos</v>
          </cell>
          <cell r="Q207">
            <v>15591.676372668806</v>
          </cell>
          <cell r="R207">
            <v>14040.88190664299</v>
          </cell>
          <cell r="S207">
            <v>15169.099392345413</v>
          </cell>
        </row>
        <row r="208">
          <cell r="D208" t="str">
            <v xml:space="preserve">   Ativos</v>
          </cell>
          <cell r="Q208">
            <v>13991.719800229264</v>
          </cell>
          <cell r="R208">
            <v>12874.741023332517</v>
          </cell>
          <cell r="S208">
            <v>14015.579647474729</v>
          </cell>
        </row>
        <row r="209">
          <cell r="D209" t="str">
            <v xml:space="preserve">   Passivos</v>
          </cell>
          <cell r="Q209">
            <v>1229.314099617586</v>
          </cell>
          <cell r="R209">
            <v>1035.4085386135093</v>
          </cell>
          <cell r="S209">
            <v>1011.4917941747361</v>
          </cell>
        </row>
        <row r="210">
          <cell r="D210" t="str">
            <v xml:space="preserve">   Seguros</v>
          </cell>
          <cell r="Q210">
            <v>370.64247282195487</v>
          </cell>
          <cell r="R210">
            <v>130.73234469696308</v>
          </cell>
          <cell r="S210">
            <v>142.02795069594794</v>
          </cell>
        </row>
        <row r="211">
          <cell r="D211" t="str">
            <v xml:space="preserve">   Cartões</v>
          </cell>
        </row>
        <row r="213">
          <cell r="D213" t="str">
            <v>Alocação de Capital</v>
          </cell>
          <cell r="Q213">
            <v>820.71730096603687</v>
          </cell>
          <cell r="R213">
            <v>656.99606794740987</v>
          </cell>
          <cell r="S213">
            <v>697.96601460603665</v>
          </cell>
        </row>
        <row r="215">
          <cell r="D215" t="str">
            <v>MARGEN DE INTERMEDIACION</v>
          </cell>
          <cell r="Q215">
            <v>16412.393673634844</v>
          </cell>
          <cell r="R215">
            <v>14697.877974590399</v>
          </cell>
          <cell r="S215">
            <v>15867.065406951449</v>
          </cell>
        </row>
        <row r="217">
          <cell r="D217" t="str">
            <v>Comisiones Netas</v>
          </cell>
          <cell r="Q217">
            <v>6091.3828066361593</v>
          </cell>
          <cell r="R217">
            <v>6068.8096900395594</v>
          </cell>
          <cell r="S217">
            <v>5715.3492293040517</v>
          </cell>
        </row>
        <row r="218">
          <cell r="D218" t="str">
            <v xml:space="preserve">   Fundos</v>
          </cell>
          <cell r="Q218">
            <v>788.34760760361019</v>
          </cell>
          <cell r="R218">
            <v>635.61918219417817</v>
          </cell>
          <cell r="S218">
            <v>573.5</v>
          </cell>
        </row>
        <row r="219">
          <cell r="D219" t="str">
            <v xml:space="preserve">   Seguros</v>
          </cell>
          <cell r="Q219">
            <v>418.66052542565973</v>
          </cell>
          <cell r="R219">
            <v>629.84792536256009</v>
          </cell>
          <cell r="S219">
            <v>781.47204930405201</v>
          </cell>
        </row>
        <row r="220">
          <cell r="D220" t="str">
            <v xml:space="preserve">   Cartões</v>
          </cell>
          <cell r="Q220">
            <v>0</v>
          </cell>
          <cell r="R220">
            <v>0</v>
          </cell>
          <cell r="S220">
            <v>0</v>
          </cell>
        </row>
        <row r="221">
          <cell r="D221" t="str">
            <v xml:space="preserve">   Tarifas</v>
          </cell>
          <cell r="Q221">
            <v>4620.2650136195471</v>
          </cell>
          <cell r="R221">
            <v>4595.9950224385693</v>
          </cell>
          <cell r="S221">
            <v>4191.6921199999997</v>
          </cell>
        </row>
        <row r="222">
          <cell r="D222" t="str">
            <v xml:space="preserve">   Comissões ( inclui Fiança )</v>
          </cell>
          <cell r="Q222">
            <v>264.10965998734252</v>
          </cell>
          <cell r="R222">
            <v>207.34756004425199</v>
          </cell>
          <cell r="S222">
            <v>168.68505999999999</v>
          </cell>
        </row>
        <row r="223">
          <cell r="D223" t="str">
            <v xml:space="preserve">   ISS s/ tarifas</v>
          </cell>
          <cell r="Q223">
            <v>0</v>
          </cell>
          <cell r="R223">
            <v>0</v>
          </cell>
          <cell r="S223">
            <v>0</v>
          </cell>
        </row>
        <row r="224">
          <cell r="D224" t="str">
            <v>MARGEM ORDINARIO</v>
          </cell>
          <cell r="Q224">
            <v>22503.776480271004</v>
          </cell>
          <cell r="R224">
            <v>20766.687664629957</v>
          </cell>
          <cell r="S224">
            <v>21582.4146362555</v>
          </cell>
        </row>
        <row r="226">
          <cell r="D226" t="str">
            <v>Otros Resultados de la Explotacion</v>
          </cell>
          <cell r="Q226">
            <v>-195.45850305982702</v>
          </cell>
          <cell r="R226">
            <v>-205.45850305982702</v>
          </cell>
          <cell r="S226">
            <v>-4</v>
          </cell>
        </row>
        <row r="227">
          <cell r="D227" t="str">
            <v xml:space="preserve">   Fundo Garantidor de Crédito ( FGC )</v>
          </cell>
          <cell r="Q227">
            <v>-195.45850305982702</v>
          </cell>
          <cell r="R227">
            <v>-205.45850305982702</v>
          </cell>
          <cell r="S227">
            <v>-4</v>
          </cell>
        </row>
        <row r="228">
          <cell r="D228" t="str">
            <v xml:space="preserve">   Cartões</v>
          </cell>
          <cell r="Q228">
            <v>0</v>
          </cell>
          <cell r="R228">
            <v>0</v>
          </cell>
          <cell r="S228">
            <v>0</v>
          </cell>
        </row>
        <row r="230">
          <cell r="D230" t="str">
            <v>Gastos Generales de Administracion</v>
          </cell>
          <cell r="Q230">
            <v>-22086</v>
          </cell>
          <cell r="R230">
            <v>-21633</v>
          </cell>
          <cell r="S230">
            <v>-21278</v>
          </cell>
        </row>
        <row r="231">
          <cell r="D231" t="str">
            <v xml:space="preserve">     a) Custo Diretos</v>
          </cell>
          <cell r="Q231">
            <v>-19058</v>
          </cell>
          <cell r="R231">
            <v>-18829</v>
          </cell>
          <cell r="S231">
            <v>-18326</v>
          </cell>
        </row>
        <row r="232">
          <cell r="D232" t="str">
            <v xml:space="preserve">     b) Custos Indiretos</v>
          </cell>
          <cell r="Q232">
            <v>-3028</v>
          </cell>
          <cell r="R232">
            <v>-2804</v>
          </cell>
          <cell r="S232">
            <v>-2952</v>
          </cell>
        </row>
        <row r="234">
          <cell r="D234" t="str">
            <v>Amortização</v>
          </cell>
        </row>
        <row r="236">
          <cell r="D236" t="str">
            <v>MARGEN DE EXPLOTACION</v>
          </cell>
          <cell r="Q236">
            <v>222.31797721117618</v>
          </cell>
          <cell r="R236">
            <v>-1071.7708384298712</v>
          </cell>
          <cell r="S236">
            <v>300.41463625550023</v>
          </cell>
        </row>
        <row r="238">
          <cell r="D238" t="str">
            <v>Provisiones para Insolvencias</v>
          </cell>
          <cell r="Q238">
            <v>-5054.5721040255594</v>
          </cell>
          <cell r="R238">
            <v>-4692.91695099145</v>
          </cell>
          <cell r="S238">
            <v>-9250</v>
          </cell>
        </row>
        <row r="240">
          <cell r="D240" t="str">
            <v>Resultados Extraordinarios</v>
          </cell>
          <cell r="Q240">
            <v>0</v>
          </cell>
          <cell r="R240">
            <v>0</v>
          </cell>
          <cell r="S240">
            <v>0</v>
          </cell>
        </row>
        <row r="241">
          <cell r="D241" t="str">
            <v xml:space="preserve">   Recuperação pré 2.000</v>
          </cell>
        </row>
        <row r="242">
          <cell r="D242" t="str">
            <v xml:space="preserve">   Outros</v>
          </cell>
        </row>
        <row r="244">
          <cell r="D244" t="str">
            <v>BAI</v>
          </cell>
          <cell r="Q244">
            <v>-4832.2541268143832</v>
          </cell>
          <cell r="R244">
            <v>-5764.6877894213212</v>
          </cell>
          <cell r="S244">
            <v>-8949.5853637444998</v>
          </cell>
        </row>
        <row r="246">
          <cell r="D246" t="str">
            <v>Impuesto</v>
          </cell>
          <cell r="Q246">
            <v>-119.93949977615819</v>
          </cell>
          <cell r="R246">
            <v>576.11636855906863</v>
          </cell>
          <cell r="S246">
            <v>-25.070168636305652</v>
          </cell>
        </row>
        <row r="247">
          <cell r="D247" t="str">
            <v xml:space="preserve">   Pis / Cofins + ISS</v>
          </cell>
          <cell r="Q247">
            <v>-980.13175727889848</v>
          </cell>
          <cell r="R247">
            <v>-921.91763521138364</v>
          </cell>
          <cell r="S247">
            <v>-928.69211999999993</v>
          </cell>
        </row>
        <row r="248">
          <cell r="D248" t="str">
            <v xml:space="preserve">   IR / CS</v>
          </cell>
          <cell r="Q248">
            <v>860.19225750274029</v>
          </cell>
          <cell r="R248">
            <v>1498.0340037704523</v>
          </cell>
          <cell r="S248">
            <v>903.62195136369428</v>
          </cell>
        </row>
        <row r="249">
          <cell r="D249" t="str">
            <v>BDI</v>
          </cell>
          <cell r="Q249">
            <v>-4952.1936265905415</v>
          </cell>
          <cell r="R249">
            <v>-5188.5714208622521</v>
          </cell>
          <cell r="S249">
            <v>-8974.6555323808061</v>
          </cell>
        </row>
        <row r="250">
          <cell r="Q250">
            <v>0</v>
          </cell>
          <cell r="R250">
            <v>0</v>
          </cell>
          <cell r="S250">
            <v>0</v>
          </cell>
        </row>
        <row r="252">
          <cell r="D252" t="str">
            <v>Cost / Income</v>
          </cell>
          <cell r="Q252">
            <v>0.98143527240251127</v>
          </cell>
          <cell r="R252">
            <v>1.0103658665087809</v>
          </cell>
          <cell r="S252">
            <v>1.0022222794354259</v>
          </cell>
        </row>
        <row r="253">
          <cell r="D253" t="str">
            <v>Recorrência</v>
          </cell>
          <cell r="Q253">
            <v>0.27580289806375802</v>
          </cell>
          <cell r="R253">
            <v>0.27814434220077583</v>
          </cell>
          <cell r="S253">
            <v>0.27502102752403601</v>
          </cell>
        </row>
        <row r="254">
          <cell r="D254" t="str">
            <v>Carteira de Ativos</v>
          </cell>
          <cell r="Q254">
            <v>780810.09691282257</v>
          </cell>
          <cell r="R254">
            <v>761546.06129081082</v>
          </cell>
          <cell r="S254">
            <v>732019.03346000018</v>
          </cell>
        </row>
        <row r="255">
          <cell r="D255" t="str">
            <v>Spread Médio</v>
          </cell>
          <cell r="Q255">
            <v>1.7906115270560092E-2</v>
          </cell>
          <cell r="R255">
            <v>1.6857921398240352E-2</v>
          </cell>
          <cell r="S255">
            <v>1.9136954187189456E-2</v>
          </cell>
        </row>
        <row r="256">
          <cell r="D256" t="str">
            <v>Prima de Risco</v>
          </cell>
          <cell r="Q256">
            <v>-6.4734973638409573E-3</v>
          </cell>
          <cell r="R256">
            <v>-6.1623547012205878E-3</v>
          </cell>
          <cell r="S256">
            <v>-1.2636283453284618E-2</v>
          </cell>
        </row>
        <row r="257">
          <cell r="D257" t="str">
            <v>Spread Líquido</v>
          </cell>
          <cell r="Q257">
            <v>1.1432617906719135E-2</v>
          </cell>
          <cell r="R257">
            <v>1.0695566697019765E-2</v>
          </cell>
          <cell r="S257">
            <v>6.500670733904838E-3</v>
          </cell>
        </row>
      </sheetData>
      <sheetData sheetId="25" refreshError="1">
        <row r="5">
          <cell r="D5" t="str">
            <v>Business Plan 2002</v>
          </cell>
          <cell r="P5" t="str">
            <v>Produção : Saldo Médio</v>
          </cell>
          <cell r="AB5" t="str">
            <v>Segto : Corporate</v>
          </cell>
        </row>
        <row r="7">
          <cell r="D7" t="str">
            <v>Valores em R$ Mil</v>
          </cell>
        </row>
        <row r="9">
          <cell r="D9" t="str">
            <v>Itens / Período</v>
          </cell>
          <cell r="P9" t="str">
            <v>Real</v>
          </cell>
        </row>
        <row r="10">
          <cell r="P10" t="str">
            <v>Dez/01</v>
          </cell>
          <cell r="Q10" t="str">
            <v>Jan/02</v>
          </cell>
          <cell r="R10" t="str">
            <v>Fev/02</v>
          </cell>
          <cell r="S10" t="str">
            <v>Mar/02</v>
          </cell>
          <cell r="T10" t="str">
            <v>Abr/02</v>
          </cell>
          <cell r="U10" t="str">
            <v>Mai/02</v>
          </cell>
          <cell r="V10" t="str">
            <v>Jun/02</v>
          </cell>
          <cell r="W10" t="str">
            <v>Jul/02</v>
          </cell>
          <cell r="X10" t="str">
            <v>Ago/02</v>
          </cell>
          <cell r="Y10" t="str">
            <v>Set/02</v>
          </cell>
          <cell r="Z10" t="str">
            <v>Out/02</v>
          </cell>
          <cell r="AA10" t="str">
            <v>Nov/02</v>
          </cell>
          <cell r="AB10" t="str">
            <v>Dez/02</v>
          </cell>
        </row>
        <row r="11">
          <cell r="D11" t="str">
            <v>Saldos Médios</v>
          </cell>
        </row>
        <row r="12">
          <cell r="C12">
            <v>10</v>
          </cell>
          <cell r="D12" t="str">
            <v>Capital de Giro</v>
          </cell>
          <cell r="P12">
            <v>127381.2583815715</v>
          </cell>
          <cell r="Q12">
            <v>140586.38640975952</v>
          </cell>
          <cell r="R12">
            <v>137656.70061031179</v>
          </cell>
          <cell r="S12">
            <v>146734.99504999997</v>
          </cell>
          <cell r="T12">
            <v>191624.95986999999</v>
          </cell>
          <cell r="U12">
            <v>201431.20037999997</v>
          </cell>
          <cell r="V12">
            <v>193220.85933999997</v>
          </cell>
          <cell r="W12">
            <v>218005.51275999998</v>
          </cell>
          <cell r="X12">
            <v>223686.13324999993</v>
          </cell>
          <cell r="Y12">
            <v>215569.9184100001</v>
          </cell>
          <cell r="Z12">
            <v>220355.48152000009</v>
          </cell>
          <cell r="AA12">
            <v>246923.30268000008</v>
          </cell>
          <cell r="AB12">
            <v>236897.05473000003</v>
          </cell>
        </row>
        <row r="13">
          <cell r="C13">
            <v>11</v>
          </cell>
          <cell r="D13" t="str">
            <v>Adiantamento a Depositante</v>
          </cell>
          <cell r="P13">
            <v>1331.029</v>
          </cell>
          <cell r="Q13">
            <v>1498.8233369599257</v>
          </cell>
          <cell r="R13">
            <v>1739.6790985632656</v>
          </cell>
          <cell r="S13">
            <v>621.73266999999998</v>
          </cell>
          <cell r="T13">
            <v>747.66638999999998</v>
          </cell>
          <cell r="U13">
            <v>889.06721000000005</v>
          </cell>
          <cell r="V13">
            <v>692.62856999999997</v>
          </cell>
          <cell r="W13">
            <v>668.97077999999999</v>
          </cell>
          <cell r="X13">
            <v>1188.7757799999999</v>
          </cell>
          <cell r="Y13">
            <v>675.00709999999992</v>
          </cell>
          <cell r="Z13">
            <v>877.66051000000004</v>
          </cell>
          <cell r="AA13">
            <v>384.87209000000001</v>
          </cell>
          <cell r="AB13">
            <v>470.77346</v>
          </cell>
        </row>
        <row r="14">
          <cell r="C14">
            <v>12</v>
          </cell>
          <cell r="D14" t="str">
            <v>Conta Garantida</v>
          </cell>
          <cell r="P14">
            <v>138412.51</v>
          </cell>
          <cell r="Q14">
            <v>157815.49253082275</v>
          </cell>
          <cell r="R14">
            <v>178085.27454798584</v>
          </cell>
          <cell r="S14">
            <v>166477.61874999997</v>
          </cell>
          <cell r="T14">
            <v>167809.01477000001</v>
          </cell>
          <cell r="U14">
            <v>154023.63170999996</v>
          </cell>
          <cell r="V14">
            <v>171097.43391000002</v>
          </cell>
          <cell r="W14">
            <v>168174.88675999996</v>
          </cell>
          <cell r="X14">
            <v>164513.00675999999</v>
          </cell>
          <cell r="Y14">
            <v>162011.2593399999</v>
          </cell>
          <cell r="Z14">
            <v>152957.59970000005</v>
          </cell>
          <cell r="AA14">
            <v>145887.44867000001</v>
          </cell>
          <cell r="AB14">
            <v>166468.39726000006</v>
          </cell>
        </row>
        <row r="15">
          <cell r="C15">
            <v>13</v>
          </cell>
          <cell r="D15" t="str">
            <v>Desconto de Títulos</v>
          </cell>
          <cell r="P15">
            <v>6590.23</v>
          </cell>
          <cell r="Q15">
            <v>5718.5232048034668</v>
          </cell>
          <cell r="R15">
            <v>5776.2135925292941</v>
          </cell>
          <cell r="S15">
            <v>5805.8062799999998</v>
          </cell>
          <cell r="T15">
            <v>9990.8379700000005</v>
          </cell>
          <cell r="U15">
            <v>8977.5855899999988</v>
          </cell>
          <cell r="V15">
            <v>10184.307000000001</v>
          </cell>
          <cell r="W15">
            <v>10311.533220000001</v>
          </cell>
          <cell r="X15">
            <v>11540.593369999999</v>
          </cell>
          <cell r="Y15">
            <v>12858.686230000001</v>
          </cell>
          <cell r="Z15">
            <v>11041.73749</v>
          </cell>
          <cell r="AA15">
            <v>11922.639809999999</v>
          </cell>
          <cell r="AB15">
            <v>14817.270059999999</v>
          </cell>
        </row>
        <row r="16">
          <cell r="D16" t="str">
            <v>Interbancário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D17" t="str">
            <v>Commercial Papers</v>
          </cell>
          <cell r="P17">
            <v>0</v>
          </cell>
          <cell r="Q17">
            <v>0</v>
          </cell>
          <cell r="R17">
            <v>0</v>
          </cell>
          <cell r="S17">
            <v>1149</v>
          </cell>
          <cell r="T17">
            <v>1234</v>
          </cell>
          <cell r="U17">
            <v>1325</v>
          </cell>
          <cell r="V17">
            <v>0</v>
          </cell>
          <cell r="W17">
            <v>0</v>
          </cell>
          <cell r="X17">
            <v>1615</v>
          </cell>
          <cell r="Y17">
            <v>1637.5250000000001</v>
          </cell>
          <cell r="Z17">
            <v>1660</v>
          </cell>
          <cell r="AA17">
            <v>1684</v>
          </cell>
          <cell r="AB17">
            <v>1497.45</v>
          </cell>
        </row>
        <row r="18">
          <cell r="C18">
            <v>14</v>
          </cell>
          <cell r="D18" t="str">
            <v>Cheque Especial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15</v>
          </cell>
          <cell r="D19" t="str">
            <v>Cheque Empresa</v>
          </cell>
          <cell r="P19">
            <v>626.19960092729889</v>
          </cell>
          <cell r="Q19">
            <v>572.69295021891594</v>
          </cell>
          <cell r="R19">
            <v>859.40341105312052</v>
          </cell>
          <cell r="S19">
            <v>599.68367999999998</v>
          </cell>
          <cell r="T19">
            <v>633.68181000000004</v>
          </cell>
          <cell r="U19">
            <v>598.71347000000003</v>
          </cell>
          <cell r="V19">
            <v>669.17939000000001</v>
          </cell>
          <cell r="W19">
            <v>963.70655999999997</v>
          </cell>
          <cell r="X19">
            <v>939.92012</v>
          </cell>
          <cell r="Y19">
            <v>2126.6365900000001</v>
          </cell>
          <cell r="Z19">
            <v>2379.81432</v>
          </cell>
          <cell r="AA19">
            <v>1030.5572400000001</v>
          </cell>
          <cell r="AB19">
            <v>824.14513999999997</v>
          </cell>
        </row>
        <row r="20">
          <cell r="C20">
            <v>16</v>
          </cell>
          <cell r="D20" t="str">
            <v>Crédito Pessoal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17</v>
          </cell>
          <cell r="D21" t="str">
            <v>Crédito Pessoal Convênio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18</v>
          </cell>
          <cell r="D22" t="str">
            <v>Crédito Especial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19</v>
          </cell>
          <cell r="D23" t="str">
            <v>Cheque Cash</v>
          </cell>
          <cell r="P23">
            <v>3079.7136211395264</v>
          </cell>
          <cell r="Q23">
            <v>3152.400456905365</v>
          </cell>
          <cell r="R23">
            <v>2896.5778887271931</v>
          </cell>
          <cell r="S23">
            <v>2239.3689599999998</v>
          </cell>
          <cell r="T23">
            <v>2178.1208299999998</v>
          </cell>
          <cell r="U23">
            <v>2617.93282</v>
          </cell>
          <cell r="V23">
            <v>2739.68064</v>
          </cell>
          <cell r="W23">
            <v>2130.3719599999995</v>
          </cell>
          <cell r="X23">
            <v>1981.49161</v>
          </cell>
          <cell r="Y23">
            <v>1523.8769399999999</v>
          </cell>
          <cell r="Z23">
            <v>1225.21774</v>
          </cell>
          <cell r="AA23">
            <v>1264.3844299999998</v>
          </cell>
          <cell r="AB23">
            <v>839.52137000000005</v>
          </cell>
        </row>
        <row r="24">
          <cell r="C24">
            <v>20</v>
          </cell>
          <cell r="D24" t="str">
            <v>Crédito Rural</v>
          </cell>
          <cell r="P24">
            <v>90812.400668289192</v>
          </cell>
          <cell r="Q24">
            <v>73333.801619018559</v>
          </cell>
          <cell r="R24">
            <v>39945.047488281249</v>
          </cell>
          <cell r="S24">
            <v>33116.033860000003</v>
          </cell>
          <cell r="T24">
            <v>22837.806219999999</v>
          </cell>
          <cell r="U24">
            <v>18149.948199999999</v>
          </cell>
          <cell r="V24">
            <v>13191.983860000004</v>
          </cell>
          <cell r="W24">
            <v>18336.396529999998</v>
          </cell>
          <cell r="X24">
            <v>27616.526860000002</v>
          </cell>
          <cell r="Y24">
            <v>29514.605889999999</v>
          </cell>
          <cell r="Z24">
            <v>39619.903939999989</v>
          </cell>
          <cell r="AA24">
            <v>45201.294959999999</v>
          </cell>
          <cell r="AB24">
            <v>48885.786160000003</v>
          </cell>
        </row>
        <row r="25">
          <cell r="D25" t="str">
            <v>Cartão - Financiamentos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21</v>
          </cell>
          <cell r="D26" t="str">
            <v>Leasing / CDC</v>
          </cell>
          <cell r="P26">
            <v>40380.175466179848</v>
          </cell>
          <cell r="Q26">
            <v>40153.970073163509</v>
          </cell>
          <cell r="R26">
            <v>39226.265362501101</v>
          </cell>
          <cell r="S26">
            <v>39143.144649999995</v>
          </cell>
          <cell r="T26">
            <v>43823</v>
          </cell>
          <cell r="U26">
            <v>43502</v>
          </cell>
          <cell r="V26">
            <v>47356</v>
          </cell>
          <cell r="W26">
            <v>46745</v>
          </cell>
          <cell r="X26">
            <v>46409.184030000004</v>
          </cell>
          <cell r="Y26">
            <v>45604</v>
          </cell>
          <cell r="Z26">
            <v>41788</v>
          </cell>
          <cell r="AA26">
            <v>39726.470700000027</v>
          </cell>
          <cell r="AB26">
            <v>35727.917669999995</v>
          </cell>
        </row>
        <row r="27">
          <cell r="C27">
            <v>22</v>
          </cell>
          <cell r="D27" t="str">
            <v>Financiamento de Veículos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2190.9223700000002</v>
          </cell>
        </row>
        <row r="28">
          <cell r="C28">
            <v>23</v>
          </cell>
          <cell r="D28" t="str">
            <v>Crédito Imobiliário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24</v>
          </cell>
          <cell r="D29" t="str">
            <v>Renegociações</v>
          </cell>
          <cell r="P29">
            <v>7535.4872579574585</v>
          </cell>
          <cell r="Q29">
            <v>7146.3391380310059</v>
          </cell>
          <cell r="R29">
            <v>6248.8833971023605</v>
          </cell>
          <cell r="S29">
            <v>5857.5685800000001</v>
          </cell>
          <cell r="T29">
            <v>5568.6299499999996</v>
          </cell>
          <cell r="U29">
            <v>5398.1164599999993</v>
          </cell>
          <cell r="V29">
            <v>5149</v>
          </cell>
          <cell r="W29">
            <v>4994.7887200000005</v>
          </cell>
          <cell r="X29">
            <v>4768</v>
          </cell>
          <cell r="Y29">
            <v>4669.1764499999999</v>
          </cell>
          <cell r="Z29">
            <v>4352</v>
          </cell>
          <cell r="AA29">
            <v>4190.6921299999995</v>
          </cell>
          <cell r="AB29">
            <v>4217.6989100000001</v>
          </cell>
        </row>
        <row r="30">
          <cell r="C30">
            <v>25</v>
          </cell>
          <cell r="D30" t="str">
            <v>Repasses BNDES</v>
          </cell>
          <cell r="P30">
            <v>78745.385913848877</v>
          </cell>
          <cell r="Q30">
            <v>78142.515935659409</v>
          </cell>
          <cell r="R30">
            <v>80598.738934159192</v>
          </cell>
          <cell r="S30">
            <v>79310.358120000004</v>
          </cell>
          <cell r="T30">
            <v>75533.895350000006</v>
          </cell>
          <cell r="U30">
            <v>79631.994549999989</v>
          </cell>
          <cell r="V30">
            <v>85682.000950000001</v>
          </cell>
          <cell r="W30">
            <v>88105.482710000011</v>
          </cell>
          <cell r="X30">
            <v>89793.417620000022</v>
          </cell>
          <cell r="Y30">
            <v>93124.176299999977</v>
          </cell>
          <cell r="Z30">
            <v>95449.850569999981</v>
          </cell>
          <cell r="AA30">
            <v>97610.097499999989</v>
          </cell>
          <cell r="AB30">
            <v>98215.218689999994</v>
          </cell>
        </row>
        <row r="31">
          <cell r="C31">
            <v>26</v>
          </cell>
          <cell r="D31" t="str">
            <v>Resolução 63/2148</v>
          </cell>
          <cell r="P31">
            <v>73235.115570068359</v>
          </cell>
          <cell r="Q31">
            <v>70779.112014770508</v>
          </cell>
          <cell r="R31">
            <v>80314.197387695283</v>
          </cell>
          <cell r="S31">
            <v>84284.441909999994</v>
          </cell>
          <cell r="T31">
            <v>82528.313369999989</v>
          </cell>
          <cell r="U31">
            <v>91843.520579999997</v>
          </cell>
          <cell r="V31">
            <v>117330.58237999998</v>
          </cell>
          <cell r="W31">
            <v>107828.61867</v>
          </cell>
          <cell r="X31">
            <v>100336.80366000002</v>
          </cell>
          <cell r="Y31">
            <v>96493.168579999998</v>
          </cell>
          <cell r="Z31">
            <v>119517.23759000003</v>
          </cell>
          <cell r="AA31">
            <v>114039.43703000002</v>
          </cell>
          <cell r="AB31">
            <v>119931.12754000002</v>
          </cell>
        </row>
        <row r="32">
          <cell r="C32">
            <v>27</v>
          </cell>
          <cell r="D32" t="str">
            <v>Comex</v>
          </cell>
          <cell r="P32">
            <v>1062538.3039600002</v>
          </cell>
          <cell r="Q32">
            <v>1068093.21817</v>
          </cell>
          <cell r="R32">
            <v>1053390.5260000001</v>
          </cell>
          <cell r="S32">
            <v>1013168.262</v>
          </cell>
          <cell r="T32">
            <v>1046596.40286</v>
          </cell>
          <cell r="U32">
            <v>1192766.5077500001</v>
          </cell>
          <cell r="V32">
            <v>1346362.99269</v>
          </cell>
          <cell r="W32">
            <v>1471029.4750000001</v>
          </cell>
          <cell r="X32">
            <v>1446010.7339999999</v>
          </cell>
          <cell r="Y32">
            <v>1536187.84451</v>
          </cell>
          <cell r="Z32">
            <v>1688152.6210400001</v>
          </cell>
          <cell r="AA32">
            <v>1515790.04113</v>
          </cell>
          <cell r="AB32">
            <v>1424464.2665500001</v>
          </cell>
        </row>
        <row r="33">
          <cell r="D33" t="str">
            <v>Total Ativos (In Balance)</v>
          </cell>
          <cell r="P33">
            <v>1630667.8094399823</v>
          </cell>
          <cell r="Q33">
            <v>1646993.2758401129</v>
          </cell>
          <cell r="R33">
            <v>1626737.5077189098</v>
          </cell>
          <cell r="S33">
            <v>1578508.0145100001</v>
          </cell>
          <cell r="T33">
            <v>1651106.3293900001</v>
          </cell>
          <cell r="U33">
            <v>1801155.21872</v>
          </cell>
          <cell r="V33">
            <v>1993676.6487299998</v>
          </cell>
          <cell r="W33">
            <v>2137294.7436699998</v>
          </cell>
          <cell r="X33">
            <v>2120399.5870599998</v>
          </cell>
          <cell r="Y33">
            <v>2201995.8813399998</v>
          </cell>
          <cell r="Z33">
            <v>2379377.1244200002</v>
          </cell>
          <cell r="AA33">
            <v>2225655.2383700004</v>
          </cell>
          <cell r="AB33">
            <v>2155447.5499100001</v>
          </cell>
        </row>
        <row r="34">
          <cell r="C34">
            <v>29</v>
          </cell>
          <cell r="D34" t="str">
            <v>Fiança</v>
          </cell>
          <cell r="P34">
            <v>67596.007465362549</v>
          </cell>
          <cell r="Q34">
            <v>70812.89331817627</v>
          </cell>
          <cell r="R34">
            <v>72817.159204483032</v>
          </cell>
          <cell r="S34">
            <v>71824.862179999996</v>
          </cell>
          <cell r="T34">
            <v>68450.121480000016</v>
          </cell>
          <cell r="U34">
            <v>65766.383530000006</v>
          </cell>
          <cell r="V34">
            <v>73553.283729999981</v>
          </cell>
          <cell r="W34">
            <v>87777.379570000005</v>
          </cell>
          <cell r="X34">
            <v>95019.008789999934</v>
          </cell>
          <cell r="Y34">
            <v>114691.68740999995</v>
          </cell>
          <cell r="Z34">
            <v>104413.2726999999</v>
          </cell>
          <cell r="AA34">
            <v>102897.66098999997</v>
          </cell>
          <cell r="AB34">
            <v>108327.32211999994</v>
          </cell>
        </row>
        <row r="35">
          <cell r="D35" t="str">
            <v>Total Ativos (Off Balance)</v>
          </cell>
          <cell r="P35">
            <v>67596.007465362549</v>
          </cell>
          <cell r="Q35">
            <v>70812.89331817627</v>
          </cell>
          <cell r="R35">
            <v>72817.159204483032</v>
          </cell>
          <cell r="S35">
            <v>71824.862179999996</v>
          </cell>
          <cell r="T35">
            <v>68450.121480000016</v>
          </cell>
          <cell r="U35">
            <v>65766.383530000006</v>
          </cell>
          <cell r="V35">
            <v>73553.283729999981</v>
          </cell>
          <cell r="W35">
            <v>87777.379570000005</v>
          </cell>
          <cell r="X35">
            <v>95019.008789999934</v>
          </cell>
          <cell r="Y35">
            <v>114691.68740999995</v>
          </cell>
          <cell r="Z35">
            <v>104413.2726999999</v>
          </cell>
          <cell r="AA35">
            <v>102897.66098999997</v>
          </cell>
          <cell r="AB35">
            <v>108327.32211999994</v>
          </cell>
        </row>
        <row r="36">
          <cell r="D36" t="str">
            <v>Total Ativos</v>
          </cell>
          <cell r="P36">
            <v>1698263.8169053448</v>
          </cell>
          <cell r="Q36">
            <v>1717806.1691582892</v>
          </cell>
          <cell r="R36">
            <v>1699554.6669233928</v>
          </cell>
          <cell r="S36">
            <v>1650332.8766900001</v>
          </cell>
          <cell r="T36">
            <v>1719556.4508700001</v>
          </cell>
          <cell r="U36">
            <v>1866921.60225</v>
          </cell>
          <cell r="V36">
            <v>2067229.9324599998</v>
          </cell>
          <cell r="W36">
            <v>2225072.1232399996</v>
          </cell>
          <cell r="X36">
            <v>2215418.5958499997</v>
          </cell>
          <cell r="Y36">
            <v>2316687.5687499996</v>
          </cell>
          <cell r="Z36">
            <v>2483790.3971200003</v>
          </cell>
          <cell r="AA36">
            <v>2328552.8993600002</v>
          </cell>
          <cell r="AB36">
            <v>2263774.8720300002</v>
          </cell>
        </row>
        <row r="37">
          <cell r="C37">
            <v>37</v>
          </cell>
          <cell r="D37" t="str">
            <v>CDB</v>
          </cell>
          <cell r="P37">
            <v>560631.41668701172</v>
          </cell>
          <cell r="Q37">
            <v>540004.10327148438</v>
          </cell>
          <cell r="R37">
            <v>537399.03356933594</v>
          </cell>
          <cell r="S37">
            <v>519316.18240999995</v>
          </cell>
          <cell r="T37">
            <v>534981.70667999994</v>
          </cell>
          <cell r="U37">
            <v>508927.79590999993</v>
          </cell>
          <cell r="V37">
            <v>543730.77964999992</v>
          </cell>
          <cell r="W37">
            <v>646833.25787999993</v>
          </cell>
          <cell r="X37">
            <v>709825.79087999975</v>
          </cell>
          <cell r="Y37">
            <v>815830.13193000003</v>
          </cell>
          <cell r="Z37">
            <v>968573.84857000026</v>
          </cell>
          <cell r="AA37">
            <v>1067276.3310400005</v>
          </cell>
          <cell r="AB37">
            <v>1037252.9999999988</v>
          </cell>
        </row>
        <row r="38">
          <cell r="C38">
            <v>38</v>
          </cell>
          <cell r="D38" t="str">
            <v>Assunção de Dívida</v>
          </cell>
          <cell r="P38">
            <v>427488.71799999999</v>
          </cell>
          <cell r="Q38">
            <v>432837.20220000006</v>
          </cell>
          <cell r="R38">
            <v>445710</v>
          </cell>
          <cell r="S38">
            <v>427946</v>
          </cell>
          <cell r="T38">
            <v>418184</v>
          </cell>
          <cell r="U38">
            <v>425623</v>
          </cell>
          <cell r="V38">
            <v>482110</v>
          </cell>
          <cell r="W38">
            <v>520739</v>
          </cell>
          <cell r="X38">
            <v>535806</v>
          </cell>
          <cell r="Y38">
            <v>542841</v>
          </cell>
          <cell r="Z38">
            <v>543292</v>
          </cell>
          <cell r="AA38">
            <v>422979</v>
          </cell>
          <cell r="AB38">
            <v>330239</v>
          </cell>
        </row>
        <row r="39">
          <cell r="C39">
            <v>39</v>
          </cell>
          <cell r="D39" t="str">
            <v>Poupança</v>
          </cell>
          <cell r="P39">
            <v>838.98266583993609</v>
          </cell>
          <cell r="Q39">
            <v>798.37499859184027</v>
          </cell>
          <cell r="R39">
            <v>788.37940715998388</v>
          </cell>
          <cell r="S39">
            <v>766.4384500000001</v>
          </cell>
          <cell r="T39">
            <v>767.49142999999992</v>
          </cell>
          <cell r="U39">
            <v>747.61781999999994</v>
          </cell>
          <cell r="V39">
            <v>920.13418000000001</v>
          </cell>
          <cell r="W39">
            <v>933.10013000000004</v>
          </cell>
          <cell r="X39">
            <v>913.62121000000002</v>
          </cell>
          <cell r="Y39">
            <v>930.84242000000006</v>
          </cell>
          <cell r="Z39">
            <v>866.39657</v>
          </cell>
          <cell r="AA39">
            <v>868.56429000000003</v>
          </cell>
          <cell r="AB39">
            <v>852.56117000000006</v>
          </cell>
        </row>
        <row r="40">
          <cell r="C40">
            <v>40</v>
          </cell>
          <cell r="D40" t="str">
            <v>Poupança Premiada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41</v>
          </cell>
          <cell r="D41" t="str">
            <v>PoupMax</v>
          </cell>
          <cell r="P41">
            <v>32.017369568347931</v>
          </cell>
          <cell r="Q41">
            <v>30.492069900035858</v>
          </cell>
          <cell r="R41">
            <v>30.00306957960127</v>
          </cell>
          <cell r="S41">
            <v>24.95899</v>
          </cell>
          <cell r="T41">
            <v>23.619870000000002</v>
          </cell>
          <cell r="U41">
            <v>15.376440000000001</v>
          </cell>
          <cell r="V41">
            <v>14.173489999999999</v>
          </cell>
          <cell r="W41">
            <v>13.443059999999999</v>
          </cell>
          <cell r="X41">
            <v>13.38625</v>
          </cell>
          <cell r="Y41">
            <v>13.88866</v>
          </cell>
          <cell r="Z41">
            <v>11.96518</v>
          </cell>
          <cell r="AA41">
            <v>11.29279</v>
          </cell>
          <cell r="AB41">
            <v>11.260680000000001</v>
          </cell>
        </row>
        <row r="42">
          <cell r="C42">
            <v>42</v>
          </cell>
          <cell r="D42" t="str">
            <v>Depósito a Vista</v>
          </cell>
          <cell r="P42">
            <v>61539.360504627228</v>
          </cell>
          <cell r="Q42">
            <v>79819.952386973382</v>
          </cell>
          <cell r="R42">
            <v>67468.896471858039</v>
          </cell>
          <cell r="S42">
            <v>54108.449579999993</v>
          </cell>
          <cell r="T42">
            <v>58391.217439999993</v>
          </cell>
          <cell r="U42">
            <v>59841.696990000004</v>
          </cell>
          <cell r="V42">
            <v>63971.566030000024</v>
          </cell>
          <cell r="W42">
            <v>68790.168340000004</v>
          </cell>
          <cell r="X42">
            <v>76578.155679999938</v>
          </cell>
          <cell r="Y42">
            <v>75331.37231999998</v>
          </cell>
          <cell r="Z42">
            <v>94900.617350000015</v>
          </cell>
          <cell r="AA42">
            <v>89049.760710000119</v>
          </cell>
          <cell r="AB42">
            <v>81391.903299999991</v>
          </cell>
        </row>
        <row r="43">
          <cell r="C43">
            <v>43</v>
          </cell>
          <cell r="D43" t="str">
            <v>Float</v>
          </cell>
          <cell r="P43">
            <v>58897.865881197155</v>
          </cell>
          <cell r="Q43">
            <v>13500.197133213282</v>
          </cell>
          <cell r="R43">
            <v>10933.732489701362</v>
          </cell>
          <cell r="S43">
            <v>12023.127329999999</v>
          </cell>
          <cell r="T43">
            <v>10030.801950000001</v>
          </cell>
          <cell r="U43">
            <v>9721.4392699999989</v>
          </cell>
          <cell r="V43">
            <v>9022.9474800000007</v>
          </cell>
          <cell r="W43">
            <v>9934.5915400000013</v>
          </cell>
          <cell r="X43">
            <v>12662.443189999998</v>
          </cell>
          <cell r="Y43">
            <v>12048.085390000002</v>
          </cell>
          <cell r="Z43">
            <v>15341.284470000001</v>
          </cell>
          <cell r="AA43">
            <v>10298.91216</v>
          </cell>
          <cell r="AB43">
            <v>11928.682210000001</v>
          </cell>
        </row>
        <row r="44">
          <cell r="D44" t="str">
            <v>Total Passivos</v>
          </cell>
          <cell r="P44">
            <v>1109428.3611082444</v>
          </cell>
          <cell r="Q44">
            <v>1066990.3220601629</v>
          </cell>
          <cell r="R44">
            <v>1062330.0450076349</v>
          </cell>
          <cell r="S44">
            <v>1014185.1567599999</v>
          </cell>
          <cell r="T44">
            <v>1022378.8373700001</v>
          </cell>
          <cell r="U44">
            <v>1004876.9264299999</v>
          </cell>
          <cell r="V44">
            <v>1099769.6008300001</v>
          </cell>
          <cell r="W44">
            <v>1247243.5609499998</v>
          </cell>
          <cell r="X44">
            <v>1335799.3972099996</v>
          </cell>
          <cell r="Y44">
            <v>1446995.32072</v>
          </cell>
          <cell r="Z44">
            <v>1622986.1121400006</v>
          </cell>
          <cell r="AA44">
            <v>1590483.8609900007</v>
          </cell>
          <cell r="AB44">
            <v>1461676.4073599987</v>
          </cell>
        </row>
        <row r="45">
          <cell r="C45">
            <v>45</v>
          </cell>
          <cell r="D45" t="str">
            <v>Conta Inteligente</v>
          </cell>
          <cell r="P45">
            <v>156.45616975426674</v>
          </cell>
          <cell r="Q45">
            <v>151.95348060131073</v>
          </cell>
          <cell r="R45">
            <v>143.81098872423181</v>
          </cell>
          <cell r="S45">
            <v>137.32527000000002</v>
          </cell>
          <cell r="T45">
            <v>133.43033</v>
          </cell>
          <cell r="U45">
            <v>132.52316999999999</v>
          </cell>
          <cell r="V45">
            <v>127.36659</v>
          </cell>
          <cell r="W45">
            <v>122.51834000000001</v>
          </cell>
          <cell r="X45">
            <v>117.46167999999999</v>
          </cell>
          <cell r="Y45">
            <v>115.47705000000001</v>
          </cell>
          <cell r="Z45">
            <v>101.20861000000001</v>
          </cell>
          <cell r="AA45">
            <v>97.743809999999996</v>
          </cell>
          <cell r="AB45">
            <v>95.077640000000002</v>
          </cell>
        </row>
        <row r="46">
          <cell r="C46">
            <v>46</v>
          </cell>
          <cell r="D46" t="str">
            <v>Fundos de Investimento</v>
          </cell>
          <cell r="P46">
            <v>399818.120303348</v>
          </cell>
          <cell r="Q46">
            <v>418076.12374395551</v>
          </cell>
          <cell r="R46">
            <v>423977.24404113484</v>
          </cell>
          <cell r="S46">
            <v>431153</v>
          </cell>
          <cell r="T46">
            <v>489491.11515000003</v>
          </cell>
          <cell r="U46">
            <v>494093</v>
          </cell>
          <cell r="V46">
            <v>459194</v>
          </cell>
          <cell r="W46">
            <v>418027</v>
          </cell>
          <cell r="X46">
            <v>390588</v>
          </cell>
          <cell r="Y46">
            <v>574510.86426999979</v>
          </cell>
          <cell r="Z46">
            <v>539670</v>
          </cell>
          <cell r="AA46">
            <v>456695</v>
          </cell>
          <cell r="AB46">
            <v>421817.00000000012</v>
          </cell>
        </row>
        <row r="47">
          <cell r="C47">
            <v>47</v>
          </cell>
          <cell r="D47" t="str">
            <v>Previdência Privada</v>
          </cell>
          <cell r="P47">
            <v>0</v>
          </cell>
          <cell r="Q47">
            <v>3471.7105300000003</v>
          </cell>
          <cell r="R47">
            <v>4534.7993600000009</v>
          </cell>
          <cell r="S47">
            <v>4534.7993600000009</v>
          </cell>
          <cell r="T47">
            <v>4534.7993600000009</v>
          </cell>
          <cell r="U47">
            <v>4534.7993600000009</v>
          </cell>
          <cell r="V47">
            <v>5199.1880000000001</v>
          </cell>
          <cell r="W47">
            <v>5199.1880000000001</v>
          </cell>
          <cell r="X47">
            <v>5199.1880000000001</v>
          </cell>
          <cell r="Y47">
            <v>5469.3349600000001</v>
          </cell>
          <cell r="Z47">
            <v>5469.3349600000001</v>
          </cell>
          <cell r="AA47">
            <v>5620.3862700000009</v>
          </cell>
          <cell r="AB47">
            <v>5680.3860000000004</v>
          </cell>
        </row>
        <row r="48">
          <cell r="D48" t="str">
            <v>Total Fundos</v>
          </cell>
          <cell r="P48">
            <v>399974.57647310226</v>
          </cell>
          <cell r="Q48">
            <v>421699.7877545568</v>
          </cell>
          <cell r="R48">
            <v>428655.85438985907</v>
          </cell>
          <cell r="S48">
            <v>435825.12462999998</v>
          </cell>
          <cell r="T48">
            <v>494159.34484000003</v>
          </cell>
          <cell r="U48">
            <v>498760.32253</v>
          </cell>
          <cell r="V48">
            <v>464520.55459000001</v>
          </cell>
          <cell r="W48">
            <v>423348.70634000003</v>
          </cell>
          <cell r="X48">
            <v>395904.64968000003</v>
          </cell>
          <cell r="Y48">
            <v>580095.67627999978</v>
          </cell>
          <cell r="Z48">
            <v>545240.54357000021</v>
          </cell>
          <cell r="AA48">
            <v>462413.13008000003</v>
          </cell>
          <cell r="AB48">
            <v>427592.46364000009</v>
          </cell>
        </row>
        <row r="49">
          <cell r="D49" t="str">
            <v>Total Captação</v>
          </cell>
          <cell r="P49">
            <v>1509402.9375813466</v>
          </cell>
          <cell r="Q49">
            <v>1488690.1098147198</v>
          </cell>
          <cell r="R49">
            <v>1490985.899397494</v>
          </cell>
          <cell r="S49">
            <v>1450010.2813899999</v>
          </cell>
          <cell r="T49">
            <v>1516538.1822100002</v>
          </cell>
          <cell r="U49">
            <v>1503637.24896</v>
          </cell>
          <cell r="V49">
            <v>1564290.1554200002</v>
          </cell>
          <cell r="W49">
            <v>1670592.2672899999</v>
          </cell>
          <cell r="X49">
            <v>1731704.0468899996</v>
          </cell>
          <cell r="Y49">
            <v>2027090.9969999997</v>
          </cell>
          <cell r="Z49">
            <v>2168226.6557100005</v>
          </cell>
          <cell r="AA49">
            <v>2052896.9910700007</v>
          </cell>
          <cell r="AB49">
            <v>1889268.8709999989</v>
          </cell>
        </row>
        <row r="50">
          <cell r="D50" t="str">
            <v>Base Ativa de Clientes</v>
          </cell>
        </row>
        <row r="51">
          <cell r="C51" t="e">
            <v>#N/A</v>
          </cell>
          <cell r="D51" t="str">
            <v>Base Ativa Particulares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C52" t="e">
            <v>#N/A</v>
          </cell>
          <cell r="D52" t="str">
            <v>Base Ativa Corporate</v>
          </cell>
          <cell r="P52">
            <v>2228</v>
          </cell>
          <cell r="Q52">
            <v>2213</v>
          </cell>
          <cell r="R52">
            <v>2194</v>
          </cell>
          <cell r="S52">
            <v>2193</v>
          </cell>
          <cell r="T52">
            <v>2198</v>
          </cell>
          <cell r="U52">
            <v>2186</v>
          </cell>
          <cell r="V52">
            <v>2169</v>
          </cell>
          <cell r="W52">
            <v>2133</v>
          </cell>
          <cell r="X52">
            <v>2125</v>
          </cell>
          <cell r="Y52">
            <v>2137</v>
          </cell>
          <cell r="Z52">
            <v>1974</v>
          </cell>
          <cell r="AA52">
            <v>1929</v>
          </cell>
          <cell r="AB52">
            <v>1902</v>
          </cell>
        </row>
        <row r="53">
          <cell r="D53" t="str">
            <v>Base Ativa Corporate</v>
          </cell>
          <cell r="P53">
            <v>2228</v>
          </cell>
          <cell r="Q53">
            <v>2213</v>
          </cell>
          <cell r="R53">
            <v>2194</v>
          </cell>
          <cell r="S53">
            <v>2193</v>
          </cell>
          <cell r="T53">
            <v>2198</v>
          </cell>
          <cell r="U53">
            <v>2186</v>
          </cell>
          <cell r="V53">
            <v>2169</v>
          </cell>
          <cell r="W53">
            <v>2133</v>
          </cell>
          <cell r="X53">
            <v>2125</v>
          </cell>
          <cell r="Y53">
            <v>2137</v>
          </cell>
          <cell r="Z53">
            <v>1974</v>
          </cell>
          <cell r="AA53">
            <v>1929</v>
          </cell>
          <cell r="AB53">
            <v>1902</v>
          </cell>
        </row>
        <row r="56">
          <cell r="D56" t="str">
            <v>P&amp;C/Rentabilidade:</v>
          </cell>
          <cell r="P56">
            <v>37642.440901041664</v>
          </cell>
          <cell r="AB56" t="str">
            <v>PreviaDez02.xls</v>
          </cell>
        </row>
        <row r="62">
          <cell r="D62" t="str">
            <v>Business Plan 2002</v>
          </cell>
          <cell r="P62" t="str">
            <v>Spread's (% a.m.)</v>
          </cell>
          <cell r="AB62" t="str">
            <v>Segto : Corporate</v>
          </cell>
        </row>
        <row r="66">
          <cell r="D66" t="str">
            <v>Itens / Período</v>
          </cell>
          <cell r="P66" t="str">
            <v>Real</v>
          </cell>
        </row>
        <row r="67">
          <cell r="P67" t="str">
            <v>Dez/01</v>
          </cell>
          <cell r="Q67" t="str">
            <v>Jan/02</v>
          </cell>
          <cell r="R67" t="str">
            <v>Fev/02</v>
          </cell>
          <cell r="S67" t="str">
            <v>Mar/02</v>
          </cell>
          <cell r="T67" t="str">
            <v>Abr/02</v>
          </cell>
          <cell r="U67" t="str">
            <v>Mai/02</v>
          </cell>
          <cell r="V67" t="str">
            <v>Jun/02</v>
          </cell>
          <cell r="W67" t="str">
            <v>Jul/02</v>
          </cell>
          <cell r="X67" t="str">
            <v>Ago/02</v>
          </cell>
          <cell r="Y67" t="str">
            <v>Set/02</v>
          </cell>
          <cell r="Z67" t="str">
            <v>Out/02</v>
          </cell>
          <cell r="AA67" t="str">
            <v>Nov/02</v>
          </cell>
          <cell r="AB67" t="str">
            <v>Dez/02</v>
          </cell>
        </row>
        <row r="69">
          <cell r="D69" t="str">
            <v>Capital de Giro</v>
          </cell>
          <cell r="P69">
            <v>2.4462379687900408E-3</v>
          </cell>
          <cell r="Q69">
            <v>3.5396191973054271E-3</v>
          </cell>
          <cell r="R69">
            <v>6.7322023229960846E-4</v>
          </cell>
          <cell r="S69">
            <v>2.9200219065261051E-3</v>
          </cell>
          <cell r="T69">
            <v>2.400650365756552E-3</v>
          </cell>
          <cell r="U69">
            <v>2.819314569774497E-3</v>
          </cell>
          <cell r="V69">
            <v>3.0749865412615968E-3</v>
          </cell>
          <cell r="W69">
            <v>4.1134189619655209E-3</v>
          </cell>
          <cell r="X69">
            <v>3.5526859821562065E-3</v>
          </cell>
          <cell r="Y69">
            <v>3.9782835022876559E-3</v>
          </cell>
          <cell r="Z69">
            <v>4.045114348195134E-3</v>
          </cell>
          <cell r="AA69">
            <v>3.4523504697519451E-3</v>
          </cell>
          <cell r="AB69">
            <v>2.5710062993149979E-3</v>
          </cell>
        </row>
        <row r="70">
          <cell r="D70" t="str">
            <v>Adiantamento a Depositante</v>
          </cell>
          <cell r="P70">
            <v>8.9102491380728746E-2</v>
          </cell>
          <cell r="Q70">
            <v>0.10457948933592739</v>
          </cell>
          <cell r="R70">
            <v>9.0898717855722871E-2</v>
          </cell>
          <cell r="S70">
            <v>0.13057978761193295</v>
          </cell>
          <cell r="T70">
            <v>0.11847535369351028</v>
          </cell>
          <cell r="U70">
            <v>5.7440550529357613E-2</v>
          </cell>
          <cell r="V70">
            <v>0.17029475119687887</v>
          </cell>
          <cell r="W70">
            <v>8.9282135760847439E-2</v>
          </cell>
          <cell r="X70">
            <v>3.1225770767301469E-2</v>
          </cell>
          <cell r="Y70">
            <v>7.3985666224844079E-2</v>
          </cell>
          <cell r="Z70">
            <v>0.10147770007334612</v>
          </cell>
          <cell r="AA70">
            <v>0.13505528551057053</v>
          </cell>
          <cell r="AB70">
            <v>0.12817551354742893</v>
          </cell>
        </row>
        <row r="71">
          <cell r="D71" t="str">
            <v>Conta Garantida</v>
          </cell>
          <cell r="P71">
            <v>3.1759412498191092E-3</v>
          </cell>
          <cell r="Q71">
            <v>4.6279453928895009E-3</v>
          </cell>
          <cell r="R71">
            <v>3.2914799993608505E-3</v>
          </cell>
          <cell r="S71">
            <v>2.0564561324853741E-3</v>
          </cell>
          <cell r="T71">
            <v>5.3880502262602008E-3</v>
          </cell>
          <cell r="U71">
            <v>8.1512920196809486E-4</v>
          </cell>
          <cell r="V71">
            <v>4.3602760307464624E-3</v>
          </cell>
          <cell r="W71">
            <v>4.5467627463975828E-3</v>
          </cell>
          <cell r="X71">
            <v>4.3560335690991788E-3</v>
          </cell>
          <cell r="Y71">
            <v>5.0535735191205794E-3</v>
          </cell>
          <cell r="Z71">
            <v>5.0503647515070102E-3</v>
          </cell>
          <cell r="AA71">
            <v>6.7826739655875564E-3</v>
          </cell>
          <cell r="AB71">
            <v>4.9508154314286314E-3</v>
          </cell>
        </row>
        <row r="72">
          <cell r="D72" t="str">
            <v>Desconto de Títulos</v>
          </cell>
          <cell r="P72">
            <v>1.5808249484464125E-2</v>
          </cell>
          <cell r="Q72">
            <v>1.0004661634658674E-2</v>
          </cell>
          <cell r="R72">
            <v>8.6704240429711695E-3</v>
          </cell>
          <cell r="S72">
            <v>1.4264757728017064E-2</v>
          </cell>
          <cell r="T72">
            <v>7.8659558123131083E-3</v>
          </cell>
          <cell r="U72">
            <v>9.2893873485198394E-3</v>
          </cell>
          <cell r="V72">
            <v>6.7863380394954697E-3</v>
          </cell>
          <cell r="W72">
            <v>6.4386991326591484E-3</v>
          </cell>
          <cell r="X72">
            <v>5.5871875849655738E-3</v>
          </cell>
          <cell r="Y72">
            <v>6.1390509565299508E-3</v>
          </cell>
          <cell r="Z72">
            <v>4.8070459968886656E-3</v>
          </cell>
          <cell r="AA72">
            <v>4.3425475251357105E-3</v>
          </cell>
          <cell r="AB72">
            <v>4.5710592926859299E-3</v>
          </cell>
        </row>
        <row r="73">
          <cell r="D73" t="str">
            <v>Interbancário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D74" t="str">
            <v>Commercial Papers</v>
          </cell>
          <cell r="P74">
            <v>0</v>
          </cell>
          <cell r="Q74">
            <v>0</v>
          </cell>
          <cell r="R74">
            <v>0</v>
          </cell>
          <cell r="S74">
            <v>6.9291338582677165E-4</v>
          </cell>
          <cell r="T74">
            <v>0</v>
          </cell>
          <cell r="U74">
            <v>6.9291338582677165E-4</v>
          </cell>
          <cell r="V74">
            <v>0</v>
          </cell>
          <cell r="W74">
            <v>0</v>
          </cell>
          <cell r="X74">
            <v>7.2515405469572754E-4</v>
          </cell>
          <cell r="Y74">
            <v>7.2496147978871157E-4</v>
          </cell>
          <cell r="Z74">
            <v>7.2496147978871157E-4</v>
          </cell>
          <cell r="AA74">
            <v>0</v>
          </cell>
          <cell r="AB74">
            <v>6.9985642258506124E-4</v>
          </cell>
        </row>
        <row r="75">
          <cell r="D75" t="str">
            <v>Cheque Especial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D76" t="str">
            <v>Cheque Empresa</v>
          </cell>
          <cell r="P76">
            <v>0.10588425427070416</v>
          </cell>
          <cell r="Q76">
            <v>8.1289771536265959E-2</v>
          </cell>
          <cell r="R76">
            <v>9.3312268125139222E-2</v>
          </cell>
          <cell r="S76">
            <v>0.10367417369103658</v>
          </cell>
          <cell r="T76">
            <v>0.11779171947511007</v>
          </cell>
          <cell r="U76">
            <v>8.4173720026709933E-2</v>
          </cell>
          <cell r="V76">
            <v>6.5554260420363511E-2</v>
          </cell>
          <cell r="W76">
            <v>6.4466418076473408E-2</v>
          </cell>
          <cell r="X76">
            <v>9.0630073968413397E-2</v>
          </cell>
          <cell r="Y76">
            <v>8.6507803385438786E-2</v>
          </cell>
          <cell r="Z76">
            <v>7.2627813248892462E-2</v>
          </cell>
          <cell r="AA76">
            <v>0.10261446516061543</v>
          </cell>
          <cell r="AB76">
            <v>0.12061813529592616</v>
          </cell>
        </row>
        <row r="77">
          <cell r="D77" t="str">
            <v>Crédito Pessoal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D78" t="str">
            <v>Crédito Pessoal Convênio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D79" t="str">
            <v>Crédito Especial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D80" t="str">
            <v>Cheque Cash</v>
          </cell>
          <cell r="P80">
            <v>5.5777134645724532E-3</v>
          </cell>
          <cell r="Q80">
            <v>1.2964301469791236E-2</v>
          </cell>
          <cell r="R80">
            <v>7.7315478059229188E-3</v>
          </cell>
          <cell r="S80">
            <v>1.1442536025863283E-2</v>
          </cell>
          <cell r="T80">
            <v>1.0755036946228551E-2</v>
          </cell>
          <cell r="U80">
            <v>6.1096487571441959E-3</v>
          </cell>
          <cell r="V80">
            <v>6.5970900900332663E-3</v>
          </cell>
          <cell r="W80">
            <v>8.0044660370013516E-3</v>
          </cell>
          <cell r="X80">
            <v>1.7917426357409609E-2</v>
          </cell>
          <cell r="Y80">
            <v>1.7172889301678127E-2</v>
          </cell>
          <cell r="Z80">
            <v>2.348243831337277E-2</v>
          </cell>
          <cell r="AA80">
            <v>9.1267574372139344E-3</v>
          </cell>
          <cell r="AB80">
            <v>9.5704889561060245E-3</v>
          </cell>
        </row>
        <row r="81">
          <cell r="D81" t="str">
            <v>Crédito Rural</v>
          </cell>
          <cell r="P81">
            <v>5.8218139200483607E-3</v>
          </cell>
          <cell r="Q81">
            <v>6.1759885694487237E-3</v>
          </cell>
          <cell r="R81">
            <v>4.647636453957848E-3</v>
          </cell>
          <cell r="S81">
            <v>6.1804979686054702E-3</v>
          </cell>
          <cell r="T81">
            <v>5.6923155730323038E-3</v>
          </cell>
          <cell r="U81">
            <v>5.8951165491480583E-3</v>
          </cell>
          <cell r="V81">
            <v>8.6250909042576689E-3</v>
          </cell>
          <cell r="W81">
            <v>6.053339859791962E-3</v>
          </cell>
          <cell r="X81">
            <v>1.5736667474629718E-3</v>
          </cell>
          <cell r="Y81">
            <v>5.8359657805344325E-3</v>
          </cell>
          <cell r="Z81">
            <v>5.9320426509847837E-3</v>
          </cell>
          <cell r="AA81">
            <v>5.8801965792176503E-3</v>
          </cell>
          <cell r="AB81">
            <v>5.9089959002512635E-3</v>
          </cell>
        </row>
        <row r="82">
          <cell r="D82" t="str">
            <v>Cartão - Financiamentos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D83" t="str">
            <v>Leasing / CDC</v>
          </cell>
          <cell r="P83">
            <v>6.4308249234322047E-3</v>
          </cell>
          <cell r="Q83">
            <v>5.7899672013351691E-3</v>
          </cell>
          <cell r="R83">
            <v>5.2264639159564467E-3</v>
          </cell>
          <cell r="S83">
            <v>5.7040836140384047E-3</v>
          </cell>
          <cell r="T83">
            <v>5.486191497615406E-3</v>
          </cell>
          <cell r="U83">
            <v>5.9220596754172225E-3</v>
          </cell>
          <cell r="V83">
            <v>5.3613162006926262E-3</v>
          </cell>
          <cell r="W83">
            <v>5.7163797197561242E-3</v>
          </cell>
          <cell r="X83">
            <v>5.5871796804784282E-3</v>
          </cell>
          <cell r="Y83">
            <v>5.6261992369090437E-3</v>
          </cell>
          <cell r="Z83">
            <v>5.8267098210012446E-3</v>
          </cell>
          <cell r="AA83">
            <v>5.6547650984762618E-3</v>
          </cell>
          <cell r="AB83">
            <v>6.0438003130900081E-3</v>
          </cell>
        </row>
        <row r="84">
          <cell r="D84" t="str">
            <v>Financiamento de Veículos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D85" t="str">
            <v>Crédito Imobiliário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D86" t="str">
            <v>Renegociações</v>
          </cell>
          <cell r="P86">
            <v>4.236617747541806E-3</v>
          </cell>
          <cell r="Q86">
            <v>1.4542746166969569E-3</v>
          </cell>
          <cell r="R86">
            <v>5.0939985178480741E-4</v>
          </cell>
          <cell r="S86">
            <v>2.4858437082097223E-4</v>
          </cell>
          <cell r="T86">
            <v>3.4522315493418633E-4</v>
          </cell>
          <cell r="U86">
            <v>9.8729251943556647E-4</v>
          </cell>
          <cell r="V86">
            <v>2.0982792775296175E-3</v>
          </cell>
          <cell r="W86">
            <v>-2.2666424216638328E-4</v>
          </cell>
          <cell r="X86">
            <v>9.7834731543624165E-4</v>
          </cell>
          <cell r="Y86">
            <v>2.0181717484675484E-3</v>
          </cell>
          <cell r="Z86">
            <v>2.0245151654411766E-3</v>
          </cell>
          <cell r="AA86">
            <v>8.1042221538712761E-4</v>
          </cell>
          <cell r="AB86">
            <v>-1.946985826923335E-4</v>
          </cell>
        </row>
        <row r="87">
          <cell r="D87" t="str">
            <v>Repasses BNDES</v>
          </cell>
          <cell r="P87">
            <v>2.1919849936270423E-3</v>
          </cell>
          <cell r="Q87">
            <v>2.1808575733901769E-3</v>
          </cell>
          <cell r="R87">
            <v>2.2313889905523666E-3</v>
          </cell>
          <cell r="S87">
            <v>2.2630137381101996E-3</v>
          </cell>
          <cell r="T87">
            <v>2.6037562221395485E-3</v>
          </cell>
          <cell r="U87">
            <v>3.0654386013994426E-3</v>
          </cell>
          <cell r="V87">
            <v>2.2977839898357323E-3</v>
          </cell>
          <cell r="W87">
            <v>2.1580323284287463E-3</v>
          </cell>
          <cell r="X87">
            <v>2.5618107217333904E-3</v>
          </cell>
          <cell r="Y87">
            <v>1.9614199798296639E-3</v>
          </cell>
          <cell r="Z87">
            <v>2.8734218897373816E-3</v>
          </cell>
          <cell r="AA87">
            <v>2.9942338701177923E-3</v>
          </cell>
          <cell r="AB87">
            <v>2.0830941755142773E-3</v>
          </cell>
        </row>
        <row r="88">
          <cell r="D88" t="str">
            <v>Resolução 63/2148</v>
          </cell>
          <cell r="P88">
            <v>4.6836869021893296E-3</v>
          </cell>
          <cell r="Q88">
            <v>4.8062556191300777E-3</v>
          </cell>
          <cell r="R88">
            <v>3.6470445218723543E-3</v>
          </cell>
          <cell r="S88">
            <v>3.2751808488542412E-3</v>
          </cell>
          <cell r="T88">
            <v>3.1790175914993379E-3</v>
          </cell>
          <cell r="U88">
            <v>4.968168871559606E-3</v>
          </cell>
          <cell r="V88">
            <v>2.7996242184850227E-3</v>
          </cell>
          <cell r="W88">
            <v>4.4582198671320504E-3</v>
          </cell>
          <cell r="X88">
            <v>4.7656767263618447E-3</v>
          </cell>
          <cell r="Y88">
            <v>5.4377103345402446E-3</v>
          </cell>
          <cell r="Z88">
            <v>6.2235015216100913E-3</v>
          </cell>
          <cell r="AA88">
            <v>6.5391108499056041E-3</v>
          </cell>
          <cell r="AB88">
            <v>5.5003180035974155E-3</v>
          </cell>
        </row>
        <row r="89">
          <cell r="D89" t="str">
            <v>Comex</v>
          </cell>
          <cell r="P89">
            <v>1.7070767173663064E-3</v>
          </cell>
          <cell r="Q89">
            <v>1.6231262594947667E-3</v>
          </cell>
          <cell r="R89">
            <v>1.4722820850583574E-3</v>
          </cell>
          <cell r="S89">
            <v>1.5420530810113355E-3</v>
          </cell>
          <cell r="T89">
            <v>2.1784092452159683E-3</v>
          </cell>
          <cell r="U89">
            <v>1.3402528152937231E-3</v>
          </cell>
          <cell r="V89">
            <v>1.5721012917705407E-3</v>
          </cell>
          <cell r="W89">
            <v>1.6826141434045706E-3</v>
          </cell>
          <cell r="X89">
            <v>1.778764603555149E-3</v>
          </cell>
          <cell r="Y89">
            <v>1.8016640347019641E-3</v>
          </cell>
          <cell r="Z89">
            <v>2.1030112418466453E-3</v>
          </cell>
          <cell r="AA89">
            <v>2.20240614426473E-3</v>
          </cell>
          <cell r="AB89">
            <v>2.5500894303216244E-3</v>
          </cell>
        </row>
        <row r="90">
          <cell r="D90" t="str">
            <v>Total Ativos (In Balance)</v>
          </cell>
          <cell r="P90">
            <v>2.580049999334034E-3</v>
          </cell>
          <cell r="Q90">
            <v>2.7136762606333673E-3</v>
          </cell>
          <cell r="R90">
            <v>2.0944587579588337E-3</v>
          </cell>
          <cell r="S90">
            <v>2.1987289678460651E-3</v>
          </cell>
          <cell r="T90">
            <v>2.8712345750327617E-3</v>
          </cell>
          <cell r="U90">
            <v>1.9788285436097069E-3</v>
          </cell>
          <cell r="V90">
            <v>2.3121332563622644E-3</v>
          </cell>
          <cell r="W90">
            <v>2.5217898354744617E-3</v>
          </cell>
          <cell r="X90">
            <v>2.510144656827707E-3</v>
          </cell>
          <cell r="Y90">
            <v>2.692939070775488E-3</v>
          </cell>
          <cell r="Z90">
            <v>2.9690218559945518E-3</v>
          </cell>
          <cell r="AA90">
            <v>3.1151357049700431E-3</v>
          </cell>
          <cell r="AB90">
            <v>3.0947258031300854E-3</v>
          </cell>
        </row>
        <row r="91">
          <cell r="D91" t="str">
            <v>Fiança</v>
          </cell>
          <cell r="P91">
            <v>1.1593389001212564E-3</v>
          </cell>
          <cell r="Q91">
            <v>1.1789067988742165E-3</v>
          </cell>
          <cell r="R91">
            <v>1.0609270126241358E-3</v>
          </cell>
          <cell r="S91">
            <v>1.9250927297776547E-3</v>
          </cell>
          <cell r="T91">
            <v>1.0194855537311162E-3</v>
          </cell>
          <cell r="U91">
            <v>1.3987158037668062E-3</v>
          </cell>
          <cell r="V91">
            <v>1.6592021975250571E-3</v>
          </cell>
          <cell r="W91">
            <v>1.8835786715203718E-3</v>
          </cell>
          <cell r="X91">
            <v>1.712551015551381E-3</v>
          </cell>
          <cell r="Y91">
            <v>1.4726749062135894E-3</v>
          </cell>
          <cell r="Z91">
            <v>2.268530464326689E-3</v>
          </cell>
          <cell r="AA91">
            <v>1.5294226174421425E-3</v>
          </cell>
          <cell r="AB91">
            <v>1.4673283423725797E-3</v>
          </cell>
        </row>
        <row r="92">
          <cell r="D92" t="str">
            <v>Total Ativos (Off Balance)</v>
          </cell>
          <cell r="P92">
            <v>1.1593389001212564E-3</v>
          </cell>
          <cell r="Q92">
            <v>1.1789067988742165E-3</v>
          </cell>
          <cell r="R92">
            <v>1.0609270126241358E-3</v>
          </cell>
          <cell r="S92">
            <v>1.9250927297776547E-3</v>
          </cell>
          <cell r="T92">
            <v>1.0194855537311162E-3</v>
          </cell>
          <cell r="U92">
            <v>1.3987158037668062E-3</v>
          </cell>
          <cell r="V92">
            <v>1.6592021975250571E-3</v>
          </cell>
          <cell r="W92">
            <v>1.8835786715203718E-3</v>
          </cell>
          <cell r="X92">
            <v>1.712551015551381E-3</v>
          </cell>
          <cell r="Y92">
            <v>1.4726749062135894E-3</v>
          </cell>
          <cell r="Z92">
            <v>2.268530464326689E-3</v>
          </cell>
          <cell r="AA92">
            <v>1.5294226174421425E-3</v>
          </cell>
          <cell r="AB92">
            <v>1.4673283423725797E-3</v>
          </cell>
        </row>
        <row r="93">
          <cell r="D93" t="str">
            <v>Total Ativos</v>
          </cell>
          <cell r="P93">
            <v>2.5235014247765729E-3</v>
          </cell>
          <cell r="Q93">
            <v>2.6504086649553294E-3</v>
          </cell>
          <cell r="R93">
            <v>2.0501772487449164E-3</v>
          </cell>
          <cell r="S93">
            <v>2.1868199249103536E-3</v>
          </cell>
          <cell r="T93">
            <v>2.7975222840553766E-3</v>
          </cell>
          <cell r="U93">
            <v>1.9583928076403081E-3</v>
          </cell>
          <cell r="V93">
            <v>2.2889015767737085E-3</v>
          </cell>
          <cell r="W93">
            <v>2.4966128971635202E-3</v>
          </cell>
          <cell r="X93">
            <v>2.4759359716820424E-3</v>
          </cell>
          <cell r="Y93">
            <v>2.6325277498846561E-3</v>
          </cell>
          <cell r="Z93">
            <v>2.9395746857393537E-3</v>
          </cell>
          <cell r="AA93">
            <v>3.0450637870193284E-3</v>
          </cell>
          <cell r="AB93">
            <v>3.0168507409377649E-3</v>
          </cell>
        </row>
        <row r="94">
          <cell r="D94" t="str">
            <v>CDB</v>
          </cell>
          <cell r="P94">
            <v>5.6832521947171607E-5</v>
          </cell>
          <cell r="Q94">
            <v>6.0163153338759475E-5</v>
          </cell>
          <cell r="R94">
            <v>4.6481717593384275E-5</v>
          </cell>
          <cell r="S94">
            <v>5.206273348642375E-5</v>
          </cell>
          <cell r="T94">
            <v>4.8599792619735193E-5</v>
          </cell>
          <cell r="U94">
            <v>4.8531972901648858E-5</v>
          </cell>
          <cell r="V94">
            <v>4.4295855414886672E-5</v>
          </cell>
          <cell r="W94">
            <v>4.9285731077721276E-5</v>
          </cell>
          <cell r="X94">
            <v>3.2851363390291595E-4</v>
          </cell>
          <cell r="Y94">
            <v>4.9294489656641675E-4</v>
          </cell>
          <cell r="Z94">
            <v>3.6702043992292294E-5</v>
          </cell>
          <cell r="AA94">
            <v>6.4448276420572131E-5</v>
          </cell>
          <cell r="AB94">
            <v>1.6126231498004846E-4</v>
          </cell>
        </row>
        <row r="95">
          <cell r="D95" t="str">
            <v>Assunção de Dívida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D96" t="str">
            <v>Poupança</v>
          </cell>
          <cell r="P96">
            <v>3.5997405819742216E-3</v>
          </cell>
          <cell r="Q96">
            <v>2.5697323063698881E-3</v>
          </cell>
          <cell r="R96">
            <v>1.1396923487025179E-3</v>
          </cell>
          <cell r="S96">
            <v>2.1769305438629634E-3</v>
          </cell>
          <cell r="T96">
            <v>2.7446930024242785E-3</v>
          </cell>
          <cell r="U96">
            <v>2.2261951651980877E-3</v>
          </cell>
          <cell r="V96">
            <v>2.3796393733034665E-3</v>
          </cell>
          <cell r="W96">
            <v>2.3774468378036763E-3</v>
          </cell>
          <cell r="X96">
            <v>4.3315918501731507E-3</v>
          </cell>
          <cell r="Y96">
            <v>2.6485541633143499E-3</v>
          </cell>
          <cell r="Z96">
            <v>3.7712548837662385E-3</v>
          </cell>
          <cell r="AA96">
            <v>0</v>
          </cell>
          <cell r="AB96">
            <v>3.8197728381178793E-3</v>
          </cell>
        </row>
        <row r="97">
          <cell r="D97" t="str">
            <v>Poupança Premiada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D98" t="str">
            <v>PoupMax</v>
          </cell>
          <cell r="P98">
            <v>3.5967977431798667E-3</v>
          </cell>
          <cell r="Q98">
            <v>4.8760219291342317E-3</v>
          </cell>
          <cell r="R98">
            <v>2.1964419685255748E-3</v>
          </cell>
          <cell r="S98">
            <v>3.3328270790228495E-3</v>
          </cell>
          <cell r="T98">
            <v>4.1339592426987478E-3</v>
          </cell>
          <cell r="U98">
            <v>3.4308687234225347E-3</v>
          </cell>
          <cell r="V98">
            <v>3.651037089164904E-3</v>
          </cell>
          <cell r="W98">
            <v>3.8849499205204424E-3</v>
          </cell>
          <cell r="X98">
            <v>6.099812902148641E-3</v>
          </cell>
          <cell r="Y98">
            <v>4.0843321680521291E-3</v>
          </cell>
          <cell r="Z98">
            <v>5.4384584725391313E-3</v>
          </cell>
          <cell r="AA98">
            <v>0</v>
          </cell>
          <cell r="AB98">
            <v>5.5439116093681691E-3</v>
          </cell>
        </row>
        <row r="99">
          <cell r="D99" t="str">
            <v>Depósito a Vista</v>
          </cell>
          <cell r="P99">
            <v>5.6366671351163926E-3</v>
          </cell>
          <cell r="Q99">
            <v>5.4667190568439602E-3</v>
          </cell>
          <cell r="R99">
            <v>4.1092321814675641E-3</v>
          </cell>
          <cell r="S99">
            <v>4.47671744210417E-3</v>
          </cell>
          <cell r="T99">
            <v>4.8044257732469016E-3</v>
          </cell>
          <cell r="U99">
            <v>4.5798301817175794E-3</v>
          </cell>
          <cell r="V99">
            <v>4.2938462671241236E-3</v>
          </cell>
          <cell r="W99">
            <v>4.4368532214003288E-3</v>
          </cell>
          <cell r="X99">
            <v>4.700877512698029E-3</v>
          </cell>
          <cell r="Y99">
            <v>4.5048737272227095E-3</v>
          </cell>
          <cell r="Z99">
            <v>5.2886075350699613E-3</v>
          </cell>
          <cell r="AA99">
            <v>4.9545018030627275E-3</v>
          </cell>
          <cell r="AB99">
            <v>5.5658496558309315E-3</v>
          </cell>
        </row>
        <row r="100">
          <cell r="D100" t="str">
            <v>Float</v>
          </cell>
          <cell r="P100">
            <v>3.5379343489220453E-3</v>
          </cell>
          <cell r="Q100">
            <v>7.1016592290334699E-3</v>
          </cell>
          <cell r="R100">
            <v>6.8880549417839531E-3</v>
          </cell>
          <cell r="S100">
            <v>6.3131037305582628E-3</v>
          </cell>
          <cell r="T100">
            <v>6.9393673952460001E-3</v>
          </cell>
          <cell r="U100">
            <v>7.2867389316108961E-3</v>
          </cell>
          <cell r="V100">
            <v>7.7750280776321219E-3</v>
          </cell>
          <cell r="W100">
            <v>6.5329218356570684E-3</v>
          </cell>
          <cell r="X100">
            <v>6.2041842021484331E-3</v>
          </cell>
          <cell r="Y100">
            <v>6.5847084770703128E-3</v>
          </cell>
          <cell r="Z100">
            <v>6.4316335566913588E-3</v>
          </cell>
          <cell r="AA100">
            <v>6.1272170322112934E-3</v>
          </cell>
          <cell r="AB100">
            <v>6.9873233717406566E-3</v>
          </cell>
        </row>
        <row r="101">
          <cell r="D101" t="str">
            <v>Total Passivos</v>
          </cell>
          <cell r="P101">
            <v>5.3203169450952517E-4</v>
          </cell>
          <cell r="Q101">
            <v>5.3132224573241497E-4</v>
          </cell>
          <cell r="R101">
            <v>3.5629336909898373E-4</v>
          </cell>
          <cell r="S101">
            <v>3.4206789061854532E-4</v>
          </cell>
          <cell r="T101">
            <v>3.7006621039859693E-4</v>
          </cell>
          <cell r="U101">
            <v>3.6951666214742144E-4</v>
          </cell>
          <cell r="V101">
            <v>3.3749259406788869E-4</v>
          </cell>
          <cell r="W101">
            <v>3.2412599609685022E-4</v>
          </cell>
          <cell r="X101">
            <v>5.0589272552397019E-4</v>
          </cell>
          <cell r="Y101">
            <v>5.690224775972278E-4</v>
          </cell>
          <cell r="Z101">
            <v>3.9399151332681243E-4</v>
          </cell>
          <cell r="AA101">
            <v>3.6032116015517551E-4</v>
          </cell>
          <cell r="AB101">
            <v>4.8365937332269882E-4</v>
          </cell>
        </row>
        <row r="102">
          <cell r="D102" t="str">
            <v>Conta Inteligente</v>
          </cell>
          <cell r="P102">
            <v>6.8473809667270371E-3</v>
          </cell>
          <cell r="Q102">
            <v>7.5374382337456422E-3</v>
          </cell>
          <cell r="R102">
            <v>6.1483828633663602E-3</v>
          </cell>
          <cell r="S102">
            <v>6.7474107278288984E-3</v>
          </cell>
          <cell r="T102">
            <v>7.3023502227716882E-3</v>
          </cell>
          <cell r="U102">
            <v>6.9123761527889798E-3</v>
          </cell>
          <cell r="V102">
            <v>6.4460389494607655E-3</v>
          </cell>
          <cell r="W102">
            <v>7.5525427458452334E-3</v>
          </cell>
          <cell r="X102">
            <v>7.1099783350621242E-3</v>
          </cell>
          <cell r="Y102">
            <v>6.7917391377767264E-3</v>
          </cell>
          <cell r="Z102">
            <v>8.0732755839646453E-3</v>
          </cell>
          <cell r="AA102">
            <v>7.5428305894767143E-3</v>
          </cell>
          <cell r="AB102">
            <v>8.528503652383463E-3</v>
          </cell>
        </row>
        <row r="103">
          <cell r="D103" t="str">
            <v>Fundos de Investimento</v>
          </cell>
          <cell r="P103">
            <v>2.9682884453694863E-4</v>
          </cell>
          <cell r="Q103">
            <v>3.371087282155152E-4</v>
          </cell>
          <cell r="R103">
            <v>2.8049170617395358E-4</v>
          </cell>
          <cell r="S103">
            <v>2.7007266508856517E-4</v>
          </cell>
          <cell r="T103">
            <v>2.3698080804684856E-4</v>
          </cell>
          <cell r="U103">
            <v>3.2504173081197938E-4</v>
          </cell>
          <cell r="V103">
            <v>2.8053198926180077E-4</v>
          </cell>
          <cell r="W103">
            <v>3.044356523571842E-4</v>
          </cell>
          <cell r="X103">
            <v>2.9786613090366322E-4</v>
          </cell>
          <cell r="Y103">
            <v>2.7128446965095734E-4</v>
          </cell>
          <cell r="Z103">
            <v>2.9507253274377554E-4</v>
          </cell>
          <cell r="AA103">
            <v>3.1093359705784679E-4</v>
          </cell>
          <cell r="AB103">
            <v>1.6043159765199166E-3</v>
          </cell>
        </row>
        <row r="104">
          <cell r="D104" t="str">
            <v>Previdência Privada</v>
          </cell>
          <cell r="P104">
            <v>0</v>
          </cell>
          <cell r="Q104">
            <v>2.6247565628033554E-3</v>
          </cell>
          <cell r="R104">
            <v>1.932325843849462E-3</v>
          </cell>
          <cell r="S104">
            <v>1.932325843849462E-3</v>
          </cell>
          <cell r="T104">
            <v>1.8743938430828388E-3</v>
          </cell>
          <cell r="U104">
            <v>1.932325843849462E-3</v>
          </cell>
          <cell r="V104">
            <v>3.4574629730642552E-3</v>
          </cell>
          <cell r="W104">
            <v>3.4574629730642552E-3</v>
          </cell>
          <cell r="X104">
            <v>3.4574629730642552E-3</v>
          </cell>
          <cell r="Y104">
            <v>3.2866884422818382E-3</v>
          </cell>
          <cell r="Z104">
            <v>3.2866884422818382E-3</v>
          </cell>
          <cell r="AA104">
            <v>1.5536423264374672E-3</v>
          </cell>
          <cell r="AB104">
            <v>1.5373955220648737E-3</v>
          </cell>
        </row>
        <row r="105">
          <cell r="D105" t="str">
            <v>Total Fundos</v>
          </cell>
          <cell r="P105">
            <v>2.9939119313382868E-4</v>
          </cell>
          <cell r="Q105">
            <v>3.5853668826791929E-4</v>
          </cell>
          <cell r="R105">
            <v>2.9993528435921454E-4</v>
          </cell>
          <cell r="S105">
            <v>2.8940951919192743E-4</v>
          </cell>
          <cell r="T105">
            <v>2.5391476719038137E-4</v>
          </cell>
          <cell r="U105">
            <v>3.4140567364766909E-4</v>
          </cell>
          <cell r="V105">
            <v>3.1778059080157041E-4</v>
          </cell>
          <cell r="W105">
            <v>3.452559208496308E-4</v>
          </cell>
          <cell r="X105">
            <v>3.413803966350022E-4</v>
          </cell>
          <cell r="Y105">
            <v>3.0101269887403283E-4</v>
          </cell>
          <cell r="Z105">
            <v>3.2652538562179847E-4</v>
          </cell>
          <cell r="AA105">
            <v>3.2756672389931484E-4</v>
          </cell>
          <cell r="AB105">
            <v>1.6049665993306411E-3</v>
          </cell>
        </row>
        <row r="106">
          <cell r="D106" t="str">
            <v>Total Captação</v>
          </cell>
          <cell r="P106">
            <v>4.7038461294405712E-4</v>
          </cell>
          <cell r="Q106">
            <v>4.8237745028475857E-4</v>
          </cell>
          <cell r="R106">
            <v>3.4009051770001066E-4</v>
          </cell>
          <cell r="S106">
            <v>3.2624052609267549E-4</v>
          </cell>
          <cell r="T106">
            <v>3.322186166147404E-4</v>
          </cell>
          <cell r="U106">
            <v>3.6019217534020038E-4</v>
          </cell>
          <cell r="V106">
            <v>3.3163905682121874E-4</v>
          </cell>
          <cell r="W106">
            <v>3.2948057990781333E-4</v>
          </cell>
          <cell r="X106">
            <v>4.6828168219713957E-4</v>
          </cell>
          <cell r="Y106">
            <v>4.9232571654004036E-4</v>
          </cell>
          <cell r="Z106">
            <v>3.7702591240793655E-4</v>
          </cell>
          <cell r="AA106">
            <v>3.5294325397724108E-4</v>
          </cell>
          <cell r="AB106">
            <v>7.3744141918485743E-4</v>
          </cell>
        </row>
        <row r="109">
          <cell r="AB109" t="str">
            <v>PreviaDez02.xls</v>
          </cell>
        </row>
        <row r="115">
          <cell r="D115" t="str">
            <v>Business Plan 2002</v>
          </cell>
          <cell r="P115" t="str">
            <v>Resultados</v>
          </cell>
          <cell r="AB115" t="str">
            <v>Segto : Corporate</v>
          </cell>
        </row>
        <row r="117">
          <cell r="D117" t="str">
            <v>Valores em R$ Mil</v>
          </cell>
        </row>
        <row r="119">
          <cell r="D119" t="str">
            <v>Itens / Período</v>
          </cell>
          <cell r="P119" t="str">
            <v>Real</v>
          </cell>
        </row>
        <row r="120">
          <cell r="P120" t="str">
            <v>Dez/01</v>
          </cell>
          <cell r="Q120" t="str">
            <v>Jan/02</v>
          </cell>
          <cell r="R120" t="str">
            <v>Fev/02</v>
          </cell>
          <cell r="S120" t="str">
            <v>Mar/02</v>
          </cell>
          <cell r="T120" t="str">
            <v>Abr/02</v>
          </cell>
          <cell r="U120" t="str">
            <v>Mai/02</v>
          </cell>
          <cell r="V120" t="str">
            <v>Jun/02</v>
          </cell>
          <cell r="W120" t="str">
            <v>Jul/02</v>
          </cell>
          <cell r="X120" t="str">
            <v>Ago/02</v>
          </cell>
          <cell r="Y120" t="str">
            <v>Set/02</v>
          </cell>
          <cell r="Z120" t="str">
            <v>Out/02</v>
          </cell>
          <cell r="AA120" t="str">
            <v>Nov/02</v>
          </cell>
          <cell r="AB120" t="str">
            <v>Dez/02</v>
          </cell>
        </row>
        <row r="121">
          <cell r="D121" t="str">
            <v>Margem Operacional</v>
          </cell>
        </row>
        <row r="122">
          <cell r="C122">
            <v>105</v>
          </cell>
          <cell r="D122" t="str">
            <v>Capital de Giro</v>
          </cell>
          <cell r="P122">
            <v>311.60487076525482</v>
          </cell>
          <cell r="Q122">
            <v>497.6222722157836</v>
          </cell>
          <cell r="R122">
            <v>92.673275962471749</v>
          </cell>
          <cell r="S122">
            <v>428.4693999999995</v>
          </cell>
          <cell r="T122">
            <v>460.02453000000008</v>
          </cell>
          <cell r="U122">
            <v>567.89791803850005</v>
          </cell>
          <cell r="V122">
            <v>594.15154196150002</v>
          </cell>
          <cell r="W122">
            <v>896.74801000000025</v>
          </cell>
          <cell r="X122">
            <v>794.68659000000002</v>
          </cell>
          <cell r="Y122">
            <v>857.59824999999944</v>
          </cell>
          <cell r="Z122">
            <v>891.36311999999998</v>
          </cell>
          <cell r="AA122">
            <v>852.46578</v>
          </cell>
          <cell r="AB122">
            <v>609.06381999999996</v>
          </cell>
        </row>
        <row r="123">
          <cell r="C123">
            <v>106</v>
          </cell>
          <cell r="D123" t="str">
            <v>Adiantamento a Depositante</v>
          </cell>
          <cell r="P123">
            <v>118.598</v>
          </cell>
          <cell r="Q123">
            <v>156.74617918403965</v>
          </cell>
          <cell r="R123">
            <v>158.13459953980058</v>
          </cell>
          <cell r="S123">
            <v>81.185720000000003</v>
          </cell>
          <cell r="T123">
            <v>88.580039999999997</v>
          </cell>
          <cell r="U123">
            <v>51.068509999999996</v>
          </cell>
          <cell r="V123">
            <v>117.95101</v>
          </cell>
          <cell r="W123">
            <v>59.727140000000006</v>
          </cell>
          <cell r="X123">
            <v>37.120440000000002</v>
          </cell>
          <cell r="Y123">
            <v>49.940849999999948</v>
          </cell>
          <cell r="Z123">
            <v>89.062970000000007</v>
          </cell>
          <cell r="AA123">
            <v>51.979010000000002</v>
          </cell>
          <cell r="AB123">
            <v>60.341629999999995</v>
          </cell>
        </row>
        <row r="124">
          <cell r="C124">
            <v>107</v>
          </cell>
          <cell r="D124" t="str">
            <v>Conta Garantida</v>
          </cell>
          <cell r="P124">
            <v>439.59</v>
          </cell>
          <cell r="Q124">
            <v>730.36148158460855</v>
          </cell>
          <cell r="R124">
            <v>586.16411935538133</v>
          </cell>
          <cell r="S124">
            <v>342.35391999999956</v>
          </cell>
          <cell r="T124">
            <v>904.16339999999991</v>
          </cell>
          <cell r="U124">
            <v>125.54916000000001</v>
          </cell>
          <cell r="V124">
            <v>746.03204000000005</v>
          </cell>
          <cell r="W124">
            <v>764.65130999999997</v>
          </cell>
          <cell r="X124">
            <v>716.62418000000002</v>
          </cell>
          <cell r="Y124">
            <v>818.73581000000013</v>
          </cell>
          <cell r="Z124">
            <v>772.49166999999943</v>
          </cell>
          <cell r="AA124">
            <v>989.50700000000006</v>
          </cell>
          <cell r="AB124">
            <v>824.15431000000001</v>
          </cell>
        </row>
        <row r="125">
          <cell r="C125">
            <v>108</v>
          </cell>
          <cell r="D125" t="str">
            <v>Desconto de Títulos</v>
          </cell>
          <cell r="P125">
            <v>104.18</v>
          </cell>
          <cell r="Q125">
            <v>57.211889714002609</v>
          </cell>
          <cell r="R125">
            <v>50.082221210002871</v>
          </cell>
          <cell r="S125">
            <v>82.818420000000003</v>
          </cell>
          <cell r="T125">
            <v>78.587490000000003</v>
          </cell>
          <cell r="U125">
            <v>83.396270000000001</v>
          </cell>
          <cell r="V125">
            <v>69.114149999999995</v>
          </cell>
          <cell r="W125">
            <v>66.392859999999999</v>
          </cell>
          <cell r="X125">
            <v>64.479460000000003</v>
          </cell>
          <cell r="Y125">
            <v>78.940130000000011</v>
          </cell>
          <cell r="Z125">
            <v>53.078139999999998</v>
          </cell>
          <cell r="AA125">
            <v>51.774629999999995</v>
          </cell>
          <cell r="AB125">
            <v>67.730620000000002</v>
          </cell>
        </row>
        <row r="126">
          <cell r="D126" t="str">
            <v>Interbancário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D127" t="str">
            <v>Commercial Papers</v>
          </cell>
          <cell r="P127">
            <v>0</v>
          </cell>
          <cell r="Q127">
            <v>0</v>
          </cell>
          <cell r="R127">
            <v>0</v>
          </cell>
          <cell r="S127">
            <v>0.79615748031496059</v>
          </cell>
          <cell r="T127">
            <v>0</v>
          </cell>
          <cell r="U127">
            <v>0.91811023622047239</v>
          </cell>
          <cell r="V127">
            <v>0</v>
          </cell>
          <cell r="W127">
            <v>0</v>
          </cell>
          <cell r="X127">
            <v>1.1711237983336</v>
          </cell>
          <cell r="Y127">
            <v>1.18714254719101</v>
          </cell>
          <cell r="Z127">
            <v>1.2034360564492612</v>
          </cell>
          <cell r="AA127">
            <v>0</v>
          </cell>
          <cell r="AB127">
            <v>1.048</v>
          </cell>
        </row>
        <row r="128">
          <cell r="C128">
            <v>109</v>
          </cell>
          <cell r="D128" t="str">
            <v>Cheque Especial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110</v>
          </cell>
          <cell r="D129" t="str">
            <v>Cheque Empresa</v>
          </cell>
          <cell r="P129">
            <v>66.304677768799593</v>
          </cell>
          <cell r="Q129">
            <v>46.55407908372581</v>
          </cell>
          <cell r="R129">
            <v>80.192881519848015</v>
          </cell>
          <cell r="S129">
            <v>62.171709999999997</v>
          </cell>
          <cell r="T129">
            <v>74.642470000000003</v>
          </cell>
          <cell r="U129">
            <v>50.395939999999996</v>
          </cell>
          <cell r="V129">
            <v>43.867559999999997</v>
          </cell>
          <cell r="W129">
            <v>62.126710000000003</v>
          </cell>
          <cell r="X129">
            <v>85.185029999999998</v>
          </cell>
          <cell r="Y129">
            <v>183.97066000000001</v>
          </cell>
          <cell r="Z129">
            <v>172.84071</v>
          </cell>
          <cell r="AA129">
            <v>105.75008</v>
          </cell>
          <cell r="AB129">
            <v>99.406850000000006</v>
          </cell>
        </row>
        <row r="130">
          <cell r="C130">
            <v>111</v>
          </cell>
          <cell r="D130" t="str">
            <v>Crédito Pessoal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112</v>
          </cell>
          <cell r="D131" t="str">
            <v>Crédito Pessoal Convênio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113</v>
          </cell>
          <cell r="D132" t="str">
            <v>Crédito Especial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114</v>
          </cell>
          <cell r="D133" t="str">
            <v>Cheque Cash</v>
          </cell>
          <cell r="P133">
            <v>17.177760131657124</v>
          </cell>
          <cell r="Q133">
            <v>40.86866987682879</v>
          </cell>
          <cell r="R133">
            <v>22.395030420273571</v>
          </cell>
          <cell r="S133">
            <v>25.624059999999993</v>
          </cell>
          <cell r="T133">
            <v>23.425769999999996</v>
          </cell>
          <cell r="U133">
            <v>15.99465</v>
          </cell>
          <cell r="V133">
            <v>18.073919999999998</v>
          </cell>
          <cell r="W133">
            <v>17.052489999999999</v>
          </cell>
          <cell r="X133">
            <v>35.503230000000002</v>
          </cell>
          <cell r="Y133">
            <v>26.169370000000001</v>
          </cell>
          <cell r="Z133">
            <v>28.771099999999997</v>
          </cell>
          <cell r="AA133">
            <v>11.539729999999999</v>
          </cell>
          <cell r="AB133">
            <v>8.0346299999999999</v>
          </cell>
        </row>
        <row r="134">
          <cell r="C134">
            <v>115</v>
          </cell>
          <cell r="D134" t="str">
            <v>Crédito Rural</v>
          </cell>
          <cell r="P134">
            <v>528.69289832365507</v>
          </cell>
          <cell r="Q134">
            <v>452.90872055327895</v>
          </cell>
          <cell r="R134">
            <v>185.6500588616133</v>
          </cell>
          <cell r="S134">
            <v>204.67357999999999</v>
          </cell>
          <cell r="T134">
            <v>130</v>
          </cell>
          <cell r="U134">
            <v>106.99606</v>
          </cell>
          <cell r="V134">
            <v>113.78206</v>
          </cell>
          <cell r="W134">
            <v>110.99644000000001</v>
          </cell>
          <cell r="X134">
            <v>43.459209999999999</v>
          </cell>
          <cell r="Y134">
            <v>172.24623</v>
          </cell>
          <cell r="Z134">
            <v>235.02696</v>
          </cell>
          <cell r="AA134">
            <v>265.79250000000002</v>
          </cell>
          <cell r="AB134">
            <v>288.86590999999999</v>
          </cell>
        </row>
        <row r="135">
          <cell r="D135" t="str">
            <v>Cartão - Financiamentos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116</v>
          </cell>
          <cell r="D136" t="str">
            <v>Leasing / CDC</v>
          </cell>
          <cell r="P136">
            <v>259.677838800475</v>
          </cell>
          <cell r="Q136">
            <v>232.49016972701065</v>
          </cell>
          <cell r="R136">
            <v>205.01466047484422</v>
          </cell>
          <cell r="S136">
            <v>223.27577000000002</v>
          </cell>
          <cell r="T136">
            <v>240.42136999999994</v>
          </cell>
          <cell r="U136">
            <v>257.62144000000001</v>
          </cell>
          <cell r="V136">
            <v>253.89049</v>
          </cell>
          <cell r="W136">
            <v>267.21217000000001</v>
          </cell>
          <cell r="X136">
            <v>259.29644999999999</v>
          </cell>
          <cell r="Y136">
            <v>256.57719000000003</v>
          </cell>
          <cell r="Z136">
            <v>243.48654999999999</v>
          </cell>
          <cell r="AA136">
            <v>224.64385999999999</v>
          </cell>
          <cell r="AB136">
            <v>215.9324</v>
          </cell>
        </row>
        <row r="137">
          <cell r="C137">
            <v>117</v>
          </cell>
          <cell r="D137" t="str">
            <v>Financiamento de Veículos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118</v>
          </cell>
          <cell r="D138" t="str">
            <v>Crédito Imobiliário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119</v>
          </cell>
          <cell r="D139" t="str">
            <v>Renegociações</v>
          </cell>
          <cell r="P139">
            <v>31.92497905343771</v>
          </cell>
          <cell r="Q139">
            <v>10.392739610746503</v>
          </cell>
          <cell r="R139">
            <v>3.1831802763044865</v>
          </cell>
          <cell r="S139">
            <v>1.4560999999999957</v>
          </cell>
          <cell r="T139">
            <v>1.9224200000000002</v>
          </cell>
          <cell r="U139">
            <v>5.3295200000000005</v>
          </cell>
          <cell r="V139">
            <v>10.804040000000001</v>
          </cell>
          <cell r="W139">
            <v>-1.1321399999999997</v>
          </cell>
          <cell r="X139">
            <v>4.6647600000000002</v>
          </cell>
          <cell r="Y139">
            <v>9.4231999999999996</v>
          </cell>
          <cell r="Z139">
            <v>8.810690000000001</v>
          </cell>
          <cell r="AA139">
            <v>3.3962300000000001</v>
          </cell>
          <cell r="AB139">
            <v>-0.82117999999999991</v>
          </cell>
        </row>
        <row r="140">
          <cell r="C140">
            <v>120</v>
          </cell>
          <cell r="D140" t="str">
            <v>Repasses BNDES</v>
          </cell>
          <cell r="P140">
            <v>172.608704240527</v>
          </cell>
          <cell r="Q140">
            <v>170.4176976820454</v>
          </cell>
          <cell r="R140">
            <v>179.84713871008719</v>
          </cell>
          <cell r="S140">
            <v>179.48042999999984</v>
          </cell>
          <cell r="T140">
            <v>196.67185000000003</v>
          </cell>
          <cell r="U140">
            <v>244.10699</v>
          </cell>
          <cell r="V140">
            <v>196.87873000000002</v>
          </cell>
          <cell r="W140">
            <v>190.13447999999997</v>
          </cell>
          <cell r="X140">
            <v>230.03373999999999</v>
          </cell>
          <cell r="Y140">
            <v>182.65562</v>
          </cell>
          <cell r="Z140">
            <v>274.26769000000002</v>
          </cell>
          <cell r="AA140">
            <v>292.26746000000003</v>
          </cell>
          <cell r="AB140">
            <v>204.59154999999998</v>
          </cell>
        </row>
        <row r="141">
          <cell r="C141">
            <v>121</v>
          </cell>
          <cell r="D141" t="str">
            <v>Resolução 63/2148</v>
          </cell>
          <cell r="P141">
            <v>343.01035157585102</v>
          </cell>
          <cell r="Q141">
            <v>340.18250483802797</v>
          </cell>
          <cell r="R141">
            <v>292.90945361136903</v>
          </cell>
          <cell r="S141">
            <v>276.04678999999976</v>
          </cell>
          <cell r="T141">
            <v>262.35895999999997</v>
          </cell>
          <cell r="U141">
            <v>456.29412000000002</v>
          </cell>
          <cell r="V141">
            <v>328.48154</v>
          </cell>
          <cell r="W141">
            <v>480.72368999999992</v>
          </cell>
          <cell r="X141">
            <v>478.17277000000001</v>
          </cell>
          <cell r="Y141">
            <v>524.70190000000002</v>
          </cell>
          <cell r="Z141">
            <v>743.81570999999997</v>
          </cell>
          <cell r="AA141">
            <v>745.71652000000006</v>
          </cell>
          <cell r="AB141">
            <v>659.65933999999993</v>
          </cell>
        </row>
        <row r="142">
          <cell r="C142">
            <v>122</v>
          </cell>
          <cell r="D142" t="str">
            <v>Comex</v>
          </cell>
          <cell r="P142">
            <v>1813.8343999999997</v>
          </cell>
          <cell r="Q142">
            <v>1733.6501499999999</v>
          </cell>
          <cell r="R142">
            <v>1550.8879999999999</v>
          </cell>
          <cell r="S142">
            <v>1562.35924</v>
          </cell>
          <cell r="T142">
            <v>2279.9152800000002</v>
          </cell>
          <cell r="U142">
            <v>1598.6086700000001</v>
          </cell>
          <cell r="V142">
            <v>2116.6190000000001</v>
          </cell>
          <cell r="W142">
            <v>2475.1750000000002</v>
          </cell>
          <cell r="X142">
            <v>2572.1127099999999</v>
          </cell>
          <cell r="Y142">
            <v>2767.6943900000001</v>
          </cell>
          <cell r="Z142">
            <v>3550.2039399999999</v>
          </cell>
          <cell r="AA142">
            <v>3338.3852999999999</v>
          </cell>
          <cell r="AB142">
            <v>3632.51127</v>
          </cell>
        </row>
        <row r="143">
          <cell r="D143" t="str">
            <v>Total Ativos (In Balance)</v>
          </cell>
          <cell r="P143">
            <v>4207.2044806596568</v>
          </cell>
          <cell r="Q143">
            <v>4469.4065540700976</v>
          </cell>
          <cell r="R143">
            <v>3407.1346199419963</v>
          </cell>
          <cell r="S143">
            <v>3470.711297480314</v>
          </cell>
          <cell r="T143">
            <v>4740.7135799999996</v>
          </cell>
          <cell r="U143">
            <v>3564.1773582747205</v>
          </cell>
          <cell r="V143">
            <v>4609.6460819615004</v>
          </cell>
          <cell r="W143">
            <v>5389.8081600000005</v>
          </cell>
          <cell r="X143">
            <v>5322.5096937983344</v>
          </cell>
          <cell r="Y143">
            <v>5929.8407425471905</v>
          </cell>
          <cell r="Z143">
            <v>7064.4226860564486</v>
          </cell>
          <cell r="AA143">
            <v>6933.2181</v>
          </cell>
          <cell r="AB143">
            <v>6670.5191500000001</v>
          </cell>
        </row>
        <row r="144">
          <cell r="C144">
            <v>124</v>
          </cell>
          <cell r="D144" t="str">
            <v>Fiança</v>
          </cell>
          <cell r="P144">
            <v>78.366680947481655</v>
          </cell>
          <cell r="Q144">
            <v>83.481801380752586</v>
          </cell>
          <cell r="R144">
            <v>77.253691182588284</v>
          </cell>
          <cell r="S144">
            <v>138.26952000000003</v>
          </cell>
          <cell r="T144">
            <v>69.783909999999992</v>
          </cell>
          <cell r="U144">
            <v>91.98848000000001</v>
          </cell>
          <cell r="V144">
            <v>122.03977</v>
          </cell>
          <cell r="W144">
            <v>165.33560000000003</v>
          </cell>
          <cell r="X144">
            <v>162.72489999999999</v>
          </cell>
          <cell r="Y144">
            <v>168.90357</v>
          </cell>
          <cell r="Z144">
            <v>236.86469</v>
          </cell>
          <cell r="AA144">
            <v>157.37401</v>
          </cell>
          <cell r="AB144">
            <v>158.95175</v>
          </cell>
        </row>
        <row r="145">
          <cell r="D145" t="str">
            <v>Total Ativos (Off Balance)</v>
          </cell>
          <cell r="P145">
            <v>78.366680947481655</v>
          </cell>
          <cell r="Q145">
            <v>83.481801380752586</v>
          </cell>
          <cell r="R145">
            <v>77.253691182588284</v>
          </cell>
          <cell r="S145">
            <v>138.26952000000003</v>
          </cell>
          <cell r="T145">
            <v>69.783909999999992</v>
          </cell>
          <cell r="U145">
            <v>91.98848000000001</v>
          </cell>
          <cell r="V145">
            <v>122.03977</v>
          </cell>
          <cell r="W145">
            <v>165.33560000000003</v>
          </cell>
          <cell r="X145">
            <v>162.72489999999999</v>
          </cell>
          <cell r="Y145">
            <v>168.90357</v>
          </cell>
          <cell r="Z145">
            <v>236.86469</v>
          </cell>
          <cell r="AA145">
            <v>157.37401</v>
          </cell>
          <cell r="AB145">
            <v>158.95175</v>
          </cell>
        </row>
        <row r="146">
          <cell r="D146" t="str">
            <v>Total Ativos</v>
          </cell>
          <cell r="P146">
            <v>4285.5711616071385</v>
          </cell>
          <cell r="Q146">
            <v>4552.8883554508502</v>
          </cell>
          <cell r="R146">
            <v>3484.3883111245846</v>
          </cell>
          <cell r="S146">
            <v>3608.9808174803138</v>
          </cell>
          <cell r="T146">
            <v>4810.4974899999997</v>
          </cell>
          <cell r="U146">
            <v>3656.1658382747205</v>
          </cell>
          <cell r="V146">
            <v>4731.6858519615007</v>
          </cell>
          <cell r="W146">
            <v>5555.1437600000008</v>
          </cell>
          <cell r="X146">
            <v>5485.2345937983346</v>
          </cell>
          <cell r="Y146">
            <v>6098.7443125471909</v>
          </cell>
          <cell r="Z146">
            <v>7301.2873760564489</v>
          </cell>
          <cell r="AA146">
            <v>7090.5921099999996</v>
          </cell>
          <cell r="AB146">
            <v>6829.4709000000003</v>
          </cell>
        </row>
        <row r="147">
          <cell r="C147">
            <v>132</v>
          </cell>
          <cell r="D147" t="str">
            <v>CDB</v>
          </cell>
          <cell r="P147">
            <v>31.862097293138504</v>
          </cell>
          <cell r="Q147">
            <v>32.488349668681622</v>
          </cell>
          <cell r="R147">
            <v>24.97923011332751</v>
          </cell>
          <cell r="S147">
            <v>27.037019999998847</v>
          </cell>
          <cell r="T147">
            <v>26</v>
          </cell>
          <cell r="U147">
            <v>24.699269999999999</v>
          </cell>
          <cell r="V147">
            <v>24.08502</v>
          </cell>
          <cell r="W147">
            <v>31.879650000000012</v>
          </cell>
          <cell r="X147">
            <v>233.18745000000001</v>
          </cell>
          <cell r="Y147">
            <v>402.15929999999997</v>
          </cell>
          <cell r="Z147">
            <v>35.548640000000006</v>
          </cell>
          <cell r="AA147">
            <v>68.784120000000001</v>
          </cell>
          <cell r="AB147">
            <v>167.26982000000001</v>
          </cell>
        </row>
        <row r="148">
          <cell r="C148">
            <v>133</v>
          </cell>
          <cell r="D148" t="str">
            <v>Assunção de Dívida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C149">
            <v>134</v>
          </cell>
          <cell r="D149" t="str">
            <v>Poupança</v>
          </cell>
          <cell r="P149">
            <v>3.0201199497969355</v>
          </cell>
          <cell r="Q149">
            <v>2.0516100264794659</v>
          </cell>
          <cell r="R149">
            <v>0.89850997821486067</v>
          </cell>
          <cell r="S149">
            <v>1.668483271795987</v>
          </cell>
          <cell r="T149">
            <v>2.1065283573416029</v>
          </cell>
          <cell r="U149">
            <v>1.6643431762999341</v>
          </cell>
          <cell r="V149">
            <v>2.1895875234502991</v>
          </cell>
          <cell r="W149">
            <v>2.2183959534226996</v>
          </cell>
          <cell r="X149">
            <v>3.9574341873813328</v>
          </cell>
          <cell r="Y149">
            <v>2.4653865668806048</v>
          </cell>
          <cell r="Z149">
            <v>3.2674022958908178</v>
          </cell>
          <cell r="AA149">
            <v>0</v>
          </cell>
          <cell r="AB149">
            <v>3.2565900000000001</v>
          </cell>
        </row>
        <row r="150">
          <cell r="C150">
            <v>135</v>
          </cell>
          <cell r="D150" t="str">
            <v>Poupança Premiada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C151">
            <v>136</v>
          </cell>
          <cell r="D151" t="str">
            <v>PoupMax</v>
          </cell>
          <cell r="P151">
            <v>0.11516000260598958</v>
          </cell>
          <cell r="Q151">
            <v>0.14868000149726868</v>
          </cell>
          <cell r="R151">
            <v>6.5900001209229203E-2</v>
          </cell>
          <cell r="S151">
            <v>8.3183997737060505E-2</v>
          </cell>
          <cell r="T151">
            <v>9.7643579897842878E-2</v>
          </cell>
          <cell r="U151">
            <v>5.2754547073583201E-2</v>
          </cell>
          <cell r="V151">
            <v>5.1747937672907869E-2</v>
          </cell>
          <cell r="W151">
            <v>5.2225614878551534E-2</v>
          </cell>
          <cell r="X151">
            <v>8.1653620461387244E-2</v>
          </cell>
          <cell r="Y151">
            <v>5.6725900809138884E-2</v>
          </cell>
          <cell r="Z151">
            <v>6.5072134546455759E-2</v>
          </cell>
          <cell r="AA151">
            <v>0</v>
          </cell>
          <cell r="AB151">
            <v>6.2428214581379961E-2</v>
          </cell>
        </row>
        <row r="152">
          <cell r="C152">
            <v>137</v>
          </cell>
          <cell r="D152" t="str">
            <v>Depósito a Vista</v>
          </cell>
          <cell r="P152">
            <v>346.87689087251204</v>
          </cell>
          <cell r="Q152">
            <v>436.35325483024491</v>
          </cell>
          <cell r="R152">
            <v>277.24536063026244</v>
          </cell>
          <cell r="S152">
            <v>242.22824</v>
          </cell>
          <cell r="T152">
            <v>280.53626999999994</v>
          </cell>
          <cell r="U152">
            <v>274.06481000000002</v>
          </cell>
          <cell r="V152">
            <v>274.68407000000002</v>
          </cell>
          <cell r="W152">
            <v>305.21187999999995</v>
          </cell>
          <cell r="X152">
            <v>359.98453000000052</v>
          </cell>
          <cell r="Y152">
            <v>339.35831999999999</v>
          </cell>
          <cell r="Z152">
            <v>501.89212000000117</v>
          </cell>
          <cell r="AA152">
            <v>441.19720000000001</v>
          </cell>
          <cell r="AB152">
            <v>453.01509696972943</v>
          </cell>
        </row>
        <row r="153">
          <cell r="C153">
            <v>138</v>
          </cell>
          <cell r="D153" t="str">
            <v>Float</v>
          </cell>
          <cell r="P153">
            <v>208.3767827792912</v>
          </cell>
          <cell r="Q153">
            <v>95.87379956485529</v>
          </cell>
          <cell r="R153">
            <v>75.312150107831229</v>
          </cell>
          <cell r="S153">
            <v>75.90325</v>
          </cell>
          <cell r="T153">
            <v>69.607420000000005</v>
          </cell>
          <cell r="U153">
            <v>70.837590000000006</v>
          </cell>
          <cell r="V153">
            <v>70.153670000000005</v>
          </cell>
          <cell r="W153">
            <v>64.901909999999987</v>
          </cell>
          <cell r="X153">
            <v>78.560130000000001</v>
          </cell>
          <cell r="Y153">
            <v>79.333129999999997</v>
          </cell>
          <cell r="Z153">
            <v>98.669520000000006</v>
          </cell>
          <cell r="AA153">
            <v>63.103670000000001</v>
          </cell>
          <cell r="AB153">
            <v>83.349559999999997</v>
          </cell>
        </row>
        <row r="154">
          <cell r="D154" t="str">
            <v>Total Passivos</v>
          </cell>
          <cell r="P154">
            <v>590.25105089734461</v>
          </cell>
          <cell r="Q154">
            <v>566.9156940917585</v>
          </cell>
          <cell r="R154">
            <v>378.50115083084529</v>
          </cell>
          <cell r="S154">
            <v>346.92017726953191</v>
          </cell>
          <cell r="T154">
            <v>378.34786193723937</v>
          </cell>
          <cell r="U154">
            <v>371.31876772337353</v>
          </cell>
          <cell r="V154">
            <v>371.16409546112322</v>
          </cell>
          <cell r="W154">
            <v>404.2640615683012</v>
          </cell>
          <cell r="X154">
            <v>675.77119780784324</v>
          </cell>
          <cell r="Y154">
            <v>823.37286246768963</v>
          </cell>
          <cell r="Z154">
            <v>639.44275443043853</v>
          </cell>
          <cell r="AA154">
            <v>573.08498999999995</v>
          </cell>
          <cell r="AB154">
            <v>706.95349518431078</v>
          </cell>
        </row>
        <row r="155">
          <cell r="C155">
            <v>140</v>
          </cell>
          <cell r="D155" t="str">
            <v>Conta Inteligente</v>
          </cell>
          <cell r="P155">
            <v>1.0713149989023805</v>
          </cell>
          <cell r="Q155">
            <v>1.1453399744350463</v>
          </cell>
          <cell r="R155">
            <v>0.88420501863583967</v>
          </cell>
          <cell r="S155">
            <v>0.92659000000000014</v>
          </cell>
          <cell r="T155">
            <v>0.97435499999999986</v>
          </cell>
          <cell r="U155">
            <v>0.91604999999999992</v>
          </cell>
          <cell r="V155">
            <v>0.82101000000000002</v>
          </cell>
          <cell r="W155">
            <v>0.92532499999999995</v>
          </cell>
          <cell r="X155">
            <v>0.83514999999999995</v>
          </cell>
          <cell r="Y155">
            <v>0.78428999999999993</v>
          </cell>
          <cell r="Z155">
            <v>0.81708500000000006</v>
          </cell>
          <cell r="AA155">
            <v>0.73726499999999995</v>
          </cell>
          <cell r="AB155">
            <v>0.81086999999999998</v>
          </cell>
        </row>
        <row r="156">
          <cell r="C156">
            <v>141</v>
          </cell>
          <cell r="D156" t="str">
            <v>Fundos de Investimento</v>
          </cell>
          <cell r="P156">
            <v>118.6775506745775</v>
          </cell>
          <cell r="Q156">
            <v>140.9371103725972</v>
          </cell>
          <cell r="R156">
            <v>118.92210056002861</v>
          </cell>
          <cell r="S156">
            <v>116.44263977093013</v>
          </cell>
          <cell r="T156">
            <v>116</v>
          </cell>
          <cell r="U156">
            <v>160.60084390208334</v>
          </cell>
          <cell r="V156">
            <v>128.81860627708335</v>
          </cell>
          <cell r="W156">
            <v>127.26232244791665</v>
          </cell>
          <cell r="X156">
            <v>116.3429363374</v>
          </cell>
          <cell r="Y156">
            <v>155.85587512220002</v>
          </cell>
          <cell r="Z156">
            <v>159.24179374583335</v>
          </cell>
          <cell r="AA156">
            <v>142.00181910833334</v>
          </cell>
          <cell r="AB156">
            <v>676.72775226770182</v>
          </cell>
        </row>
        <row r="157">
          <cell r="C157">
            <v>142</v>
          </cell>
          <cell r="D157" t="str">
            <v>Previdência Privada</v>
          </cell>
          <cell r="P157">
            <v>0</v>
          </cell>
          <cell r="Q157">
            <v>9.1123949977710161</v>
          </cell>
          <cell r="R157">
            <v>8.762710000000002</v>
          </cell>
          <cell r="S157">
            <v>8.762710000000002</v>
          </cell>
          <cell r="T157">
            <v>8.5</v>
          </cell>
          <cell r="U157">
            <v>8.762710000000002</v>
          </cell>
          <cell r="V157">
            <v>17.975999999999999</v>
          </cell>
          <cell r="W157">
            <v>17.975999999999999</v>
          </cell>
          <cell r="X157">
            <v>17.975999999999999</v>
          </cell>
          <cell r="Y157">
            <v>17.975999999999999</v>
          </cell>
          <cell r="Z157">
            <v>17.975999999999999</v>
          </cell>
          <cell r="AA157">
            <v>8.7320700000000002</v>
          </cell>
          <cell r="AB157">
            <v>8.7330000000000005</v>
          </cell>
        </row>
        <row r="158">
          <cell r="D158" t="str">
            <v>Total Fundos</v>
          </cell>
          <cell r="P158">
            <v>119.74886567347988</v>
          </cell>
          <cell r="Q158">
            <v>151.19484534480327</v>
          </cell>
          <cell r="R158">
            <v>128.56901557866445</v>
          </cell>
          <cell r="S158">
            <v>126.13193977093013</v>
          </cell>
          <cell r="T158">
            <v>125.474355</v>
          </cell>
          <cell r="U158">
            <v>170.27960390208335</v>
          </cell>
          <cell r="V158">
            <v>147.61561627708335</v>
          </cell>
          <cell r="W158">
            <v>146.16364744791665</v>
          </cell>
          <cell r="X158">
            <v>135.1540863374</v>
          </cell>
          <cell r="Y158">
            <v>174.61616512220002</v>
          </cell>
          <cell r="Z158">
            <v>178.03487874583334</v>
          </cell>
          <cell r="AA158">
            <v>151.47115410833334</v>
          </cell>
          <cell r="AB158">
            <v>686.27162226770179</v>
          </cell>
        </row>
        <row r="159">
          <cell r="D159" t="str">
            <v>Total Captação</v>
          </cell>
          <cell r="P159">
            <v>709.99991657082455</v>
          </cell>
          <cell r="Q159">
            <v>718.11053943656179</v>
          </cell>
          <cell r="R159">
            <v>507.07016640950974</v>
          </cell>
          <cell r="S159">
            <v>473.05211704046201</v>
          </cell>
          <cell r="T159">
            <v>503.82221693723938</v>
          </cell>
          <cell r="U159">
            <v>541.59837162545682</v>
          </cell>
          <cell r="V159">
            <v>518.77971173820652</v>
          </cell>
          <cell r="W159">
            <v>550.42770901621782</v>
          </cell>
          <cell r="X159">
            <v>810.92528414524327</v>
          </cell>
          <cell r="Y159">
            <v>997.9890275898897</v>
          </cell>
          <cell r="Z159">
            <v>817.47763317627187</v>
          </cell>
          <cell r="AA159">
            <v>724.55614410833323</v>
          </cell>
          <cell r="AB159">
            <v>1393.2251174520125</v>
          </cell>
        </row>
        <row r="160">
          <cell r="D160" t="str">
            <v>Seguros</v>
          </cell>
        </row>
        <row r="161">
          <cell r="C161">
            <v>146</v>
          </cell>
          <cell r="D161" t="str">
            <v>Capitalização</v>
          </cell>
          <cell r="P161">
            <v>10.56564006395638</v>
          </cell>
          <cell r="Q161">
            <v>9.9931795559823513</v>
          </cell>
          <cell r="R161">
            <v>16.142409671097987</v>
          </cell>
          <cell r="S161">
            <v>15</v>
          </cell>
          <cell r="T161">
            <v>14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C162">
            <v>147</v>
          </cell>
          <cell r="D162" t="str">
            <v>Vida</v>
          </cell>
          <cell r="P162">
            <v>0</v>
          </cell>
          <cell r="Q162">
            <v>40.544331606477499</v>
          </cell>
          <cell r="R162">
            <v>34.064040780067465</v>
          </cell>
          <cell r="S162">
            <v>30</v>
          </cell>
          <cell r="T162">
            <v>59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148</v>
          </cell>
          <cell r="D163" t="str">
            <v>Auto</v>
          </cell>
          <cell r="P163">
            <v>1.7952699922025204</v>
          </cell>
          <cell r="Q163">
            <v>4.0448200460523367</v>
          </cell>
          <cell r="R163">
            <v>2.6015399731695683</v>
          </cell>
          <cell r="S163">
            <v>3</v>
          </cell>
          <cell r="T163">
            <v>3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149</v>
          </cell>
          <cell r="D164" t="str">
            <v>Demais Ramos</v>
          </cell>
          <cell r="P164">
            <v>8.8720699101686478</v>
          </cell>
          <cell r="Q164">
            <v>8.8232600446790457</v>
          </cell>
          <cell r="R164">
            <v>8.5022200532257592</v>
          </cell>
          <cell r="S164">
            <v>13.43045</v>
          </cell>
          <cell r="T164">
            <v>7.7557099999999934</v>
          </cell>
          <cell r="U164">
            <v>67.289169999999999</v>
          </cell>
          <cell r="V164">
            <v>47.992640000000002</v>
          </cell>
          <cell r="W164">
            <v>151.94057999999998</v>
          </cell>
          <cell r="X164">
            <v>50.97992</v>
          </cell>
          <cell r="Y164">
            <v>51.115399999999994</v>
          </cell>
          <cell r="Z164">
            <v>42.011469999999996</v>
          </cell>
          <cell r="AA164">
            <v>97.352279999999993</v>
          </cell>
          <cell r="AB164">
            <v>57.9878</v>
          </cell>
        </row>
        <row r="165">
          <cell r="D165" t="str">
            <v>Total Seguros</v>
          </cell>
          <cell r="P165">
            <v>21.232979966327548</v>
          </cell>
          <cell r="Q165">
            <v>63.405591253191233</v>
          </cell>
          <cell r="R165">
            <v>61.310210477560773</v>
          </cell>
          <cell r="S165">
            <v>61.43045</v>
          </cell>
          <cell r="T165">
            <v>83.755709999999993</v>
          </cell>
          <cell r="U165">
            <v>67.289169999999999</v>
          </cell>
          <cell r="V165">
            <v>47.992640000000002</v>
          </cell>
          <cell r="W165">
            <v>151.94057999999998</v>
          </cell>
          <cell r="X165">
            <v>50.97992</v>
          </cell>
          <cell r="Y165">
            <v>51.115399999999994</v>
          </cell>
          <cell r="Z165">
            <v>42.011469999999996</v>
          </cell>
          <cell r="AA165">
            <v>97.352279999999993</v>
          </cell>
          <cell r="AB165">
            <v>57.9878</v>
          </cell>
        </row>
        <row r="166">
          <cell r="D166" t="str">
            <v>Cartões/Tarifas/Comissões/Outras Despesas Operacionais</v>
          </cell>
        </row>
        <row r="167">
          <cell r="C167">
            <v>151</v>
          </cell>
          <cell r="D167" t="str">
            <v>Cartão de Crédito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C168">
            <v>152</v>
          </cell>
          <cell r="D168" t="str">
            <v>Tarifas</v>
          </cell>
          <cell r="P168">
            <v>482.73012317810208</v>
          </cell>
          <cell r="Q168">
            <v>545.10002835933119</v>
          </cell>
          <cell r="R168">
            <v>524.92854671528039</v>
          </cell>
          <cell r="S168">
            <v>568.34836999999993</v>
          </cell>
          <cell r="T168">
            <v>634.4</v>
          </cell>
          <cell r="U168">
            <v>696.86972000000003</v>
          </cell>
          <cell r="V168">
            <v>722.38049999999998</v>
          </cell>
          <cell r="W168">
            <v>649.61601999999971</v>
          </cell>
          <cell r="X168">
            <v>650.84726000000114</v>
          </cell>
          <cell r="Y168">
            <v>692.7098200000022</v>
          </cell>
          <cell r="Z168">
            <v>705.12819999999942</v>
          </cell>
          <cell r="AA168">
            <v>805.69274000000132</v>
          </cell>
          <cell r="AB168">
            <v>932.04743000000076</v>
          </cell>
        </row>
        <row r="169">
          <cell r="C169">
            <v>153</v>
          </cell>
          <cell r="D169" t="str">
            <v>Outras Comissões</v>
          </cell>
          <cell r="P169">
            <v>506.39742999999999</v>
          </cell>
          <cell r="Q169">
            <v>573.13225</v>
          </cell>
          <cell r="R169">
            <v>440.61399999999998</v>
          </cell>
          <cell r="S169">
            <v>1002.8002020266779</v>
          </cell>
          <cell r="T169">
            <v>704.21605202667797</v>
          </cell>
          <cell r="U169">
            <v>856.42650000000003</v>
          </cell>
          <cell r="V169">
            <v>1295.6200800000001</v>
          </cell>
          <cell r="W169">
            <v>1743.9327600000001</v>
          </cell>
          <cell r="X169">
            <v>1148.1864</v>
          </cell>
          <cell r="Y169">
            <v>1508.83285</v>
          </cell>
          <cell r="Z169">
            <v>2524.4376999999999</v>
          </cell>
          <cell r="AA169">
            <v>1488.03027</v>
          </cell>
          <cell r="AB169">
            <v>1085.7757900000001</v>
          </cell>
        </row>
        <row r="170">
          <cell r="C170">
            <v>154</v>
          </cell>
          <cell r="D170" t="str">
            <v>Outras Despesas Operacionais</v>
          </cell>
          <cell r="P170">
            <v>-128.94999999999999</v>
          </cell>
          <cell r="Q170">
            <v>-137</v>
          </cell>
          <cell r="R170">
            <v>-136</v>
          </cell>
          <cell r="S170">
            <v>-128</v>
          </cell>
          <cell r="T170">
            <v>-154</v>
          </cell>
          <cell r="U170">
            <v>-107</v>
          </cell>
          <cell r="V170">
            <v>-131</v>
          </cell>
          <cell r="W170">
            <v>-140.41997909113866</v>
          </cell>
          <cell r="X170">
            <v>-151</v>
          </cell>
          <cell r="Y170">
            <v>-156</v>
          </cell>
          <cell r="Z170">
            <v>-143.08750000000001</v>
          </cell>
          <cell r="AA170">
            <v>-149.03200000000001</v>
          </cell>
          <cell r="AB170">
            <v>-354.68095000000005</v>
          </cell>
        </row>
        <row r="171">
          <cell r="D171" t="str">
            <v>Derivativos / Outros</v>
          </cell>
          <cell r="P171">
            <v>259.49862068891525</v>
          </cell>
          <cell r="Q171">
            <v>243.83917791018487</v>
          </cell>
          <cell r="R171">
            <v>332.18705928325653</v>
          </cell>
          <cell r="S171">
            <v>297.77416797332199</v>
          </cell>
          <cell r="T171">
            <v>324</v>
          </cell>
          <cell r="U171">
            <v>837.38454999999999</v>
          </cell>
          <cell r="V171">
            <v>779.71092999999996</v>
          </cell>
          <cell r="W171">
            <v>909.35028</v>
          </cell>
          <cell r="X171">
            <v>1647.4646899999998</v>
          </cell>
          <cell r="Y171">
            <v>2553.20084</v>
          </cell>
          <cell r="Z171">
            <v>4885.8245100000004</v>
          </cell>
          <cell r="AA171">
            <v>5111.7793034101596</v>
          </cell>
          <cell r="AB171">
            <v>4526.2477500000005</v>
          </cell>
        </row>
        <row r="172">
          <cell r="D172" t="str">
            <v>Total Serviços / Outros</v>
          </cell>
          <cell r="P172">
            <v>1119.6761738670173</v>
          </cell>
          <cell r="Q172">
            <v>1225.0714562695161</v>
          </cell>
          <cell r="R172">
            <v>1161.729605998537</v>
          </cell>
          <cell r="S172">
            <v>1740.9227399999997</v>
          </cell>
          <cell r="T172">
            <v>1508.6160520266781</v>
          </cell>
          <cell r="U172">
            <v>2283.6807699999999</v>
          </cell>
          <cell r="V172">
            <v>2666.7115100000001</v>
          </cell>
          <cell r="W172">
            <v>3162.4790809088613</v>
          </cell>
          <cell r="X172">
            <v>3295.4983500000008</v>
          </cell>
          <cell r="Y172">
            <v>4598.7435100000021</v>
          </cell>
          <cell r="Z172">
            <v>7972.3029100000003</v>
          </cell>
          <cell r="AA172">
            <v>7256.470313410161</v>
          </cell>
          <cell r="AB172">
            <v>6189.3900200000007</v>
          </cell>
        </row>
        <row r="173">
          <cell r="D173" t="str">
            <v>Total Seguros + Serv. / Outros</v>
          </cell>
          <cell r="P173">
            <v>1140.9091538333448</v>
          </cell>
          <cell r="Q173">
            <v>1288.4770475227074</v>
          </cell>
          <cell r="R173">
            <v>1223.0398164760977</v>
          </cell>
          <cell r="S173">
            <v>1802.3531899999998</v>
          </cell>
          <cell r="T173">
            <v>1592.371762026678</v>
          </cell>
          <cell r="U173">
            <v>2350.96994</v>
          </cell>
          <cell r="V173">
            <v>2714.70415</v>
          </cell>
          <cell r="W173">
            <v>3314.4196609088613</v>
          </cell>
          <cell r="X173">
            <v>3346.478270000001</v>
          </cell>
          <cell r="Y173">
            <v>4649.8589100000017</v>
          </cell>
          <cell r="Z173">
            <v>8014.3143800000007</v>
          </cell>
          <cell r="AA173">
            <v>7353.8225934101611</v>
          </cell>
          <cell r="AB173">
            <v>6247.3778200000006</v>
          </cell>
        </row>
        <row r="174">
          <cell r="D174" t="str">
            <v>Resultado</v>
          </cell>
        </row>
        <row r="175">
          <cell r="D175" t="str">
            <v>Margem Operacional</v>
          </cell>
          <cell r="P175">
            <v>6136.4802320113076</v>
          </cell>
          <cell r="Q175">
            <v>6559.4759424101194</v>
          </cell>
          <cell r="R175">
            <v>5214.4982940101918</v>
          </cell>
          <cell r="S175">
            <v>5884.3861245207754</v>
          </cell>
          <cell r="T175">
            <v>6906.691468963917</v>
          </cell>
          <cell r="U175">
            <v>6548.7341499001777</v>
          </cell>
          <cell r="V175">
            <v>7965.1697136997072</v>
          </cell>
          <cell r="W175">
            <v>9419.9911299250798</v>
          </cell>
          <cell r="X175">
            <v>9642.6381479435786</v>
          </cell>
          <cell r="Y175">
            <v>11746.592250137082</v>
          </cell>
          <cell r="Z175">
            <v>16133.079389232722</v>
          </cell>
          <cell r="AA175">
            <v>15168.970847518494</v>
          </cell>
          <cell r="AB175">
            <v>14470.073837452013</v>
          </cell>
        </row>
        <row r="176">
          <cell r="C176">
            <v>159</v>
          </cell>
          <cell r="D176" t="str">
            <v>Pdd Gerencial</v>
          </cell>
          <cell r="P176">
            <v>-59.90206417601803</v>
          </cell>
          <cell r="Q176">
            <v>612.5</v>
          </cell>
          <cell r="R176">
            <v>-2025.1580908282476</v>
          </cell>
          <cell r="S176">
            <v>4526.5</v>
          </cell>
          <cell r="T176">
            <v>1104</v>
          </cell>
          <cell r="U176">
            <v>1482</v>
          </cell>
          <cell r="V176">
            <v>476</v>
          </cell>
          <cell r="W176">
            <v>98</v>
          </cell>
          <cell r="X176">
            <v>-1732</v>
          </cell>
          <cell r="Y176">
            <v>-331.3</v>
          </cell>
          <cell r="Z176">
            <v>1038.5999999999999</v>
          </cell>
          <cell r="AA176">
            <v>1317.1477699999991</v>
          </cell>
          <cell r="AB176">
            <v>-1290.0999999999999</v>
          </cell>
        </row>
        <row r="177">
          <cell r="D177" t="str">
            <v>Margem Bruta</v>
          </cell>
          <cell r="P177">
            <v>6076.5781678352896</v>
          </cell>
          <cell r="Q177">
            <v>7171.9759424101194</v>
          </cell>
          <cell r="R177">
            <v>3189.3402031819442</v>
          </cell>
          <cell r="S177">
            <v>10410.886124520775</v>
          </cell>
          <cell r="T177">
            <v>8010.691468963917</v>
          </cell>
          <cell r="U177">
            <v>8030.7341499001777</v>
          </cell>
          <cell r="V177">
            <v>8441.1697136997063</v>
          </cell>
          <cell r="W177">
            <v>9517.9911299250798</v>
          </cell>
          <cell r="X177">
            <v>7910.6381479435786</v>
          </cell>
          <cell r="Y177">
            <v>11415.292250137083</v>
          </cell>
          <cell r="Z177">
            <v>17171.679389232722</v>
          </cell>
          <cell r="AA177">
            <v>16486.118617518492</v>
          </cell>
          <cell r="AB177">
            <v>13179.973837452013</v>
          </cell>
        </row>
        <row r="178">
          <cell r="C178">
            <v>164</v>
          </cell>
          <cell r="D178" t="str">
            <v>Custos Diretos</v>
          </cell>
          <cell r="P178">
            <v>2056.33</v>
          </cell>
          <cell r="Q178">
            <v>2696.45</v>
          </cell>
          <cell r="R178">
            <v>2636</v>
          </cell>
          <cell r="S178">
            <v>2596.4499999999998</v>
          </cell>
          <cell r="T178">
            <v>2712</v>
          </cell>
          <cell r="U178">
            <v>2683.9989184115439</v>
          </cell>
          <cell r="V178">
            <v>2857.8253239890191</v>
          </cell>
          <cell r="W178">
            <v>2871.6253120589254</v>
          </cell>
          <cell r="X178">
            <v>2656.6065459623401</v>
          </cell>
          <cell r="Y178">
            <v>3141.1314395977042</v>
          </cell>
          <cell r="Z178">
            <v>2661.5020940748127</v>
          </cell>
          <cell r="AA178">
            <v>2872.9863285440319</v>
          </cell>
          <cell r="AB178">
            <v>3135.0181341698944</v>
          </cell>
        </row>
        <row r="179">
          <cell r="D179" t="str">
            <v>Margem Contribuição</v>
          </cell>
          <cell r="P179">
            <v>4020.2481678352897</v>
          </cell>
          <cell r="Q179">
            <v>4475.5259424101196</v>
          </cell>
          <cell r="R179">
            <v>553.34020318194416</v>
          </cell>
          <cell r="S179">
            <v>7814.4361245207756</v>
          </cell>
          <cell r="T179">
            <v>5298.691468963917</v>
          </cell>
          <cell r="U179">
            <v>5346.7352314886339</v>
          </cell>
          <cell r="V179">
            <v>5583.3443897106872</v>
          </cell>
          <cell r="W179">
            <v>6646.3658178661544</v>
          </cell>
          <cell r="X179">
            <v>5254.0316019812381</v>
          </cell>
          <cell r="Y179">
            <v>8274.1608105393789</v>
          </cell>
          <cell r="Z179">
            <v>14510.17729515791</v>
          </cell>
          <cell r="AA179">
            <v>13613.132288974461</v>
          </cell>
          <cell r="AB179">
            <v>10044.955703282118</v>
          </cell>
        </row>
        <row r="180">
          <cell r="D180" t="str">
            <v>Recuperação Pré-2000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165</v>
          </cell>
          <cell r="D181" t="str">
            <v>Custos Indiretos</v>
          </cell>
          <cell r="P181">
            <v>1685.1</v>
          </cell>
          <cell r="Q181">
            <v>344.45</v>
          </cell>
          <cell r="R181">
            <v>326</v>
          </cell>
          <cell r="S181">
            <v>328</v>
          </cell>
          <cell r="T181">
            <v>370</v>
          </cell>
          <cell r="U181">
            <v>361</v>
          </cell>
          <cell r="V181">
            <v>378.19238992978995</v>
          </cell>
          <cell r="W181">
            <v>372.43616309022701</v>
          </cell>
          <cell r="X181">
            <v>349.10036002365865</v>
          </cell>
          <cell r="Y181">
            <v>387.49941826540163</v>
          </cell>
          <cell r="Z181">
            <v>402.67464308687806</v>
          </cell>
          <cell r="AA181">
            <v>412.21841853732178</v>
          </cell>
          <cell r="AB181">
            <v>544.27366295278205</v>
          </cell>
        </row>
        <row r="182">
          <cell r="D182" t="str">
            <v>BAI</v>
          </cell>
          <cell r="P182">
            <v>2335.1481678352898</v>
          </cell>
          <cell r="Q182">
            <v>4131.0759424101198</v>
          </cell>
          <cell r="R182">
            <v>227.34020318194416</v>
          </cell>
          <cell r="S182">
            <v>7486.4361245207756</v>
          </cell>
          <cell r="T182">
            <v>4928.691468963917</v>
          </cell>
          <cell r="U182">
            <v>4985.7352314886339</v>
          </cell>
          <cell r="V182">
            <v>5205.1519997808973</v>
          </cell>
          <cell r="W182">
            <v>6273.9296547759277</v>
          </cell>
          <cell r="X182">
            <v>4904.931241957579</v>
          </cell>
          <cell r="Y182">
            <v>7886.6613922739771</v>
          </cell>
          <cell r="Z182">
            <v>14107.502652071031</v>
          </cell>
          <cell r="AA182">
            <v>13200.913870437138</v>
          </cell>
          <cell r="AB182">
            <v>9500.682040329335</v>
          </cell>
        </row>
        <row r="183">
          <cell r="D183" t="str">
            <v>Remuneração Capital Alocado</v>
          </cell>
          <cell r="P183">
            <v>0</v>
          </cell>
          <cell r="Q183">
            <v>1500.7270035617562</v>
          </cell>
          <cell r="R183">
            <v>1217.9671569493132</v>
          </cell>
          <cell r="S183">
            <v>1304.5178559558733</v>
          </cell>
          <cell r="T183">
            <v>1476.0672574268083</v>
          </cell>
          <cell r="U183">
            <v>1523.7814117564501</v>
          </cell>
          <cell r="V183">
            <v>1586.6106480508163</v>
          </cell>
          <cell r="W183">
            <v>2005.1682453001904</v>
          </cell>
          <cell r="X183">
            <v>1876.6251978504918</v>
          </cell>
          <cell r="Y183">
            <v>1884.0856671256718</v>
          </cell>
          <cell r="Z183">
            <v>2417.6405348474177</v>
          </cell>
          <cell r="AA183">
            <v>2124.6792689217054</v>
          </cell>
          <cell r="AB183">
            <v>2214.0217614735552</v>
          </cell>
        </row>
        <row r="184">
          <cell r="D184" t="str">
            <v>BAI ( Final )</v>
          </cell>
          <cell r="P184">
            <v>2335.1481678352898</v>
          </cell>
          <cell r="Q184">
            <v>5631.8029459718764</v>
          </cell>
          <cell r="R184">
            <v>1445.3073601312574</v>
          </cell>
          <cell r="S184">
            <v>8790.9539804766482</v>
          </cell>
          <cell r="T184">
            <v>6404.7587263907253</v>
          </cell>
          <cell r="U184">
            <v>6509.5166432450842</v>
          </cell>
          <cell r="V184">
            <v>6791.7626478317134</v>
          </cell>
          <cell r="W184">
            <v>8279.0979000761181</v>
          </cell>
          <cell r="X184">
            <v>6781.5564398080705</v>
          </cell>
          <cell r="Y184">
            <v>9770.7470593996495</v>
          </cell>
          <cell r="Z184">
            <v>16525.143186918449</v>
          </cell>
          <cell r="AA184">
            <v>15325.593139358843</v>
          </cell>
          <cell r="AB184">
            <v>11714.703801802891</v>
          </cell>
        </row>
        <row r="185">
          <cell r="D185" t="str">
            <v>Impostos</v>
          </cell>
          <cell r="P185">
            <v>-944.37308886576216</v>
          </cell>
          <cell r="Q185">
            <v>-1201.1790437011405</v>
          </cell>
          <cell r="R185">
            <v>-747.79944206366019</v>
          </cell>
          <cell r="S185">
            <v>-1270.3370016805829</v>
          </cell>
          <cell r="T185">
            <v>-614.2265622054656</v>
          </cell>
          <cell r="U185">
            <v>-456.30588486318629</v>
          </cell>
          <cell r="V185">
            <v>-1538.7616933825138</v>
          </cell>
          <cell r="W185">
            <v>-1366.7414789466352</v>
          </cell>
          <cell r="X185">
            <v>-1191.1548071929283</v>
          </cell>
          <cell r="Y185">
            <v>-1635.606182406131</v>
          </cell>
          <cell r="Z185">
            <v>-2625.5897330575945</v>
          </cell>
          <cell r="AA185">
            <v>-2443.1507018441671</v>
          </cell>
          <cell r="AB185">
            <v>-1981.2443977013086</v>
          </cell>
        </row>
        <row r="186">
          <cell r="D186" t="str">
            <v>. PIS/Cofins</v>
          </cell>
          <cell r="P186">
            <v>-227.91319969964178</v>
          </cell>
          <cell r="Q186">
            <v>-244.42137189796935</v>
          </cell>
          <cell r="R186">
            <v>-195.293187731372</v>
          </cell>
          <cell r="S186">
            <v>-219.45209354500827</v>
          </cell>
          <cell r="T186">
            <v>-257.71523861718293</v>
          </cell>
          <cell r="U186">
            <v>-242.93429647135645</v>
          </cell>
          <cell r="V186">
            <v>-295.51019455003927</v>
          </cell>
          <cell r="W186">
            <v>-348.95500547909194</v>
          </cell>
          <cell r="X186">
            <v>-357.46779239994066</v>
          </cell>
          <cell r="Y186">
            <v>-434.44461713000351</v>
          </cell>
          <cell r="Z186">
            <v>-594.0800914569943</v>
          </cell>
          <cell r="AA186">
            <v>-559.10710393442503</v>
          </cell>
          <cell r="AB186">
            <v>-541.10354974199856</v>
          </cell>
        </row>
        <row r="187">
          <cell r="D187" t="str">
            <v>. IR/CS</v>
          </cell>
          <cell r="P187">
            <v>-716.45988916612043</v>
          </cell>
          <cell r="Q187">
            <v>-956.75767180317109</v>
          </cell>
          <cell r="R187">
            <v>-552.50625433228822</v>
          </cell>
          <cell r="S187">
            <v>-1050.8849081355747</v>
          </cell>
          <cell r="T187">
            <v>-356.51132358828272</v>
          </cell>
          <cell r="U187">
            <v>-213.37158839182985</v>
          </cell>
          <cell r="V187">
            <v>-1243.2514988324747</v>
          </cell>
          <cell r="W187">
            <v>-1017.7864734675431</v>
          </cell>
          <cell r="X187">
            <v>-833.68701479298761</v>
          </cell>
          <cell r="Y187">
            <v>-1201.1615652761275</v>
          </cell>
          <cell r="Z187">
            <v>-2031.5096416005999</v>
          </cell>
          <cell r="AA187">
            <v>-1884.0435979097419</v>
          </cell>
          <cell r="AB187">
            <v>-1440.1408479593101</v>
          </cell>
        </row>
        <row r="188">
          <cell r="D188" t="str">
            <v>BDI</v>
          </cell>
          <cell r="P188">
            <v>1390.7750789695276</v>
          </cell>
          <cell r="Q188">
            <v>4430.6239022707359</v>
          </cell>
          <cell r="R188">
            <v>697.50791806759719</v>
          </cell>
          <cell r="S188">
            <v>7520.6169787960653</v>
          </cell>
          <cell r="T188">
            <v>5790.5321641852597</v>
          </cell>
          <cell r="U188">
            <v>6053.2107583818979</v>
          </cell>
          <cell r="V188">
            <v>5253.0009544491995</v>
          </cell>
          <cell r="W188">
            <v>6912.3564211294834</v>
          </cell>
          <cell r="X188">
            <v>5590.4016326151423</v>
          </cell>
          <cell r="Y188">
            <v>8135.1408769935188</v>
          </cell>
          <cell r="Z188">
            <v>13899.553453860855</v>
          </cell>
          <cell r="AA188">
            <v>12882.442437514677</v>
          </cell>
          <cell r="AB188">
            <v>9733.4594041015825</v>
          </cell>
        </row>
        <row r="194">
          <cell r="D194" t="str">
            <v>P&amp;C/Rentabilidade:</v>
          </cell>
          <cell r="P194">
            <v>37642.440901041664</v>
          </cell>
          <cell r="AB194" t="str">
            <v>PreviaDez02.xls</v>
          </cell>
        </row>
        <row r="202">
          <cell r="D202" t="str">
            <v>CASCADA CORPORATE</v>
          </cell>
        </row>
        <row r="204">
          <cell r="D204" t="str">
            <v>Conceitos</v>
          </cell>
          <cell r="P204" t="str">
            <v>Real</v>
          </cell>
        </row>
        <row r="205">
          <cell r="Q205" t="str">
            <v>Jan/02</v>
          </cell>
          <cell r="R205" t="str">
            <v>Fev/02</v>
          </cell>
          <cell r="S205" t="str">
            <v>Mar/02</v>
          </cell>
        </row>
        <row r="207">
          <cell r="D207" t="str">
            <v>Margem c/ Produtos</v>
          </cell>
          <cell r="Q207">
            <v>5280.1614260720407</v>
          </cell>
          <cell r="R207">
            <v>4117.8228300560986</v>
          </cell>
          <cell r="S207">
            <v>4115.4056427231681</v>
          </cell>
        </row>
        <row r="208">
          <cell r="D208" t="str">
            <v xml:space="preserve">   Ativos</v>
          </cell>
          <cell r="Q208">
            <v>4713.2457319802825</v>
          </cell>
          <cell r="R208">
            <v>3739.3216792252529</v>
          </cell>
          <cell r="S208">
            <v>3768.4854654536362</v>
          </cell>
        </row>
        <row r="209">
          <cell r="D209" t="str">
            <v xml:space="preserve">   Passivos</v>
          </cell>
          <cell r="Q209">
            <v>566.9156940917585</v>
          </cell>
          <cell r="R209">
            <v>378.50115083084529</v>
          </cell>
          <cell r="S209">
            <v>346.92017726953191</v>
          </cell>
        </row>
        <row r="210">
          <cell r="D210" t="str">
            <v xml:space="preserve">   Seguros</v>
          </cell>
          <cell r="Q210">
            <v>0</v>
          </cell>
          <cell r="R210">
            <v>0</v>
          </cell>
          <cell r="S210">
            <v>0</v>
          </cell>
        </row>
        <row r="211">
          <cell r="D211" t="str">
            <v xml:space="preserve">   Cartões</v>
          </cell>
          <cell r="Q211">
            <v>0</v>
          </cell>
          <cell r="R211">
            <v>0</v>
          </cell>
          <cell r="S211">
            <v>0</v>
          </cell>
        </row>
        <row r="213">
          <cell r="D213" t="str">
            <v>Alocação de Capital</v>
          </cell>
          <cell r="Q213">
            <v>1500.7270035617562</v>
          </cell>
          <cell r="R213">
            <v>1217.9671569493132</v>
          </cell>
          <cell r="S213">
            <v>1304.5178559558733</v>
          </cell>
        </row>
        <row r="215">
          <cell r="D215" t="str">
            <v>MARGEN DE INTERMEDIACION</v>
          </cell>
          <cell r="Q215">
            <v>6780.8884296337965</v>
          </cell>
          <cell r="R215">
            <v>5335.7899870054116</v>
          </cell>
          <cell r="S215">
            <v>5419.9234986790416</v>
          </cell>
        </row>
        <row r="217">
          <cell r="D217" t="str">
            <v>Comisiones Netas</v>
          </cell>
          <cell r="Q217">
            <v>1445.0194838314806</v>
          </cell>
          <cell r="R217">
            <v>1260.3182012241205</v>
          </cell>
          <cell r="S217">
            <v>1926.9097069618081</v>
          </cell>
        </row>
        <row r="218">
          <cell r="D218" t="str">
            <v xml:space="preserve">   Fundos</v>
          </cell>
          <cell r="Q218">
            <v>151.19484534480327</v>
          </cell>
          <cell r="R218">
            <v>128.56901557866445</v>
          </cell>
          <cell r="S218">
            <v>126.13193977093013</v>
          </cell>
        </row>
        <row r="219">
          <cell r="D219" t="str">
            <v xml:space="preserve">   Seguros</v>
          </cell>
          <cell r="Q219">
            <v>63.405591253191233</v>
          </cell>
          <cell r="R219">
            <v>61.310210477560773</v>
          </cell>
          <cell r="S219">
            <v>61.43045</v>
          </cell>
        </row>
        <row r="220">
          <cell r="D220" t="str">
            <v xml:space="preserve">   Cartões</v>
          </cell>
          <cell r="Q220">
            <v>0</v>
          </cell>
          <cell r="R220">
            <v>0</v>
          </cell>
          <cell r="S220">
            <v>0</v>
          </cell>
        </row>
        <row r="221">
          <cell r="D221" t="str">
            <v xml:space="preserve">   Tarifas</v>
          </cell>
          <cell r="Q221">
            <v>573.80499585273355</v>
          </cell>
          <cell r="R221">
            <v>552.5712839853071</v>
          </cell>
          <cell r="S221">
            <v>598.27759516419997</v>
          </cell>
        </row>
        <row r="222">
          <cell r="D222" t="str">
            <v xml:space="preserve">   Comissões ( inclui Fiança )</v>
          </cell>
          <cell r="Q222">
            <v>656.61405138075258</v>
          </cell>
          <cell r="R222">
            <v>517.86769118258826</v>
          </cell>
          <cell r="S222">
            <v>1141.0697220266779</v>
          </cell>
        </row>
        <row r="223">
          <cell r="D223" t="str">
            <v xml:space="preserve">   ISS s/ tarifas</v>
          </cell>
          <cell r="Q223">
            <v>0</v>
          </cell>
          <cell r="R223">
            <v>0</v>
          </cell>
          <cell r="S223">
            <v>0</v>
          </cell>
        </row>
        <row r="224">
          <cell r="D224" t="str">
            <v>MARGEM ORDINARIO</v>
          </cell>
          <cell r="Q224">
            <v>8225.9079134652766</v>
          </cell>
          <cell r="R224">
            <v>6596.1081882295321</v>
          </cell>
          <cell r="S224">
            <v>7346.8332056408499</v>
          </cell>
        </row>
        <row r="226">
          <cell r="D226" t="str">
            <v>Otros Resultados de la Explotacion</v>
          </cell>
          <cell r="Q226">
            <v>-137</v>
          </cell>
          <cell r="R226">
            <v>-136</v>
          </cell>
          <cell r="S226">
            <v>-128</v>
          </cell>
        </row>
        <row r="227">
          <cell r="D227" t="str">
            <v xml:space="preserve">   Fundo Garantidor de Crédito ( FGC )</v>
          </cell>
          <cell r="Q227">
            <v>-137</v>
          </cell>
          <cell r="R227">
            <v>-136</v>
          </cell>
          <cell r="S227">
            <v>-128</v>
          </cell>
        </row>
        <row r="228">
          <cell r="D228" t="str">
            <v xml:space="preserve">   Cartões</v>
          </cell>
          <cell r="Q228">
            <v>0</v>
          </cell>
          <cell r="R228">
            <v>0</v>
          </cell>
          <cell r="S228">
            <v>0</v>
          </cell>
        </row>
        <row r="230">
          <cell r="D230" t="str">
            <v>Gastos Generales de Administracion</v>
          </cell>
          <cell r="Q230">
            <v>-3040.8999999999996</v>
          </cell>
          <cell r="R230">
            <v>-2962</v>
          </cell>
          <cell r="S230">
            <v>-2924.45</v>
          </cell>
        </row>
        <row r="231">
          <cell r="D231" t="str">
            <v xml:space="preserve">     a) Custo Diretos</v>
          </cell>
          <cell r="Q231">
            <v>-2696.45</v>
          </cell>
          <cell r="R231">
            <v>-2636</v>
          </cell>
          <cell r="S231">
            <v>-2596.4499999999998</v>
          </cell>
        </row>
        <row r="232">
          <cell r="D232" t="str">
            <v xml:space="preserve">     b) Custos Indiretos</v>
          </cell>
          <cell r="Q232">
            <v>-344.45</v>
          </cell>
          <cell r="R232">
            <v>-326</v>
          </cell>
          <cell r="S232">
            <v>-328</v>
          </cell>
        </row>
        <row r="234">
          <cell r="D234" t="str">
            <v>Amortização</v>
          </cell>
          <cell r="Q234">
            <v>0</v>
          </cell>
          <cell r="R234">
            <v>0</v>
          </cell>
          <cell r="S234">
            <v>0</v>
          </cell>
        </row>
        <row r="236">
          <cell r="D236" t="str">
            <v>MARGEN DE EXPLOTACION</v>
          </cell>
          <cell r="Q236">
            <v>5048.0079134652769</v>
          </cell>
          <cell r="R236">
            <v>3498.1081882295321</v>
          </cell>
          <cell r="S236">
            <v>4294.3832056408501</v>
          </cell>
        </row>
        <row r="238">
          <cell r="D238" t="str">
            <v>Provisiones para Insolvencias</v>
          </cell>
          <cell r="Q238">
            <v>612.5</v>
          </cell>
          <cell r="R238">
            <v>-2025.1580908282476</v>
          </cell>
          <cell r="S238">
            <v>4526.5</v>
          </cell>
        </row>
        <row r="240">
          <cell r="D240" t="str">
            <v>Resultados Extraordinarios</v>
          </cell>
          <cell r="Q240">
            <v>0</v>
          </cell>
          <cell r="R240">
            <v>0</v>
          </cell>
          <cell r="S240">
            <v>0</v>
          </cell>
        </row>
        <row r="241">
          <cell r="D241" t="str">
            <v xml:space="preserve">   Recuperação pré 2.000</v>
          </cell>
        </row>
        <row r="242">
          <cell r="D242" t="str">
            <v xml:space="preserve">   Outros</v>
          </cell>
        </row>
        <row r="244">
          <cell r="D244" t="str">
            <v>BAI</v>
          </cell>
          <cell r="Q244">
            <v>5660.5079134652769</v>
          </cell>
          <cell r="R244">
            <v>1472.9500974012844</v>
          </cell>
          <cell r="S244">
            <v>8820.8832056408501</v>
          </cell>
        </row>
        <row r="246">
          <cell r="D246" t="str">
            <v>Impuesto</v>
          </cell>
          <cell r="Q246">
            <v>-1229.8840111945428</v>
          </cell>
          <cell r="R246">
            <v>-775.44217933368691</v>
          </cell>
          <cell r="S246">
            <v>-1300.266226844783</v>
          </cell>
        </row>
        <row r="247">
          <cell r="D247" t="str">
            <v xml:space="preserve">   Pis / Cofins + ISS</v>
          </cell>
          <cell r="Q247">
            <v>-273.12633939137174</v>
          </cell>
          <cell r="R247">
            <v>-222.93592500139866</v>
          </cell>
          <cell r="S247">
            <v>-249.38131870920827</v>
          </cell>
        </row>
        <row r="248">
          <cell r="D248" t="str">
            <v xml:space="preserve">   IR / CS</v>
          </cell>
          <cell r="Q248">
            <v>-956.75767180317109</v>
          </cell>
          <cell r="R248">
            <v>-552.50625433228822</v>
          </cell>
          <cell r="S248">
            <v>-1050.8849081355747</v>
          </cell>
        </row>
        <row r="249">
          <cell r="D249" t="str">
            <v>BDI</v>
          </cell>
          <cell r="Q249">
            <v>4430.6239022707341</v>
          </cell>
          <cell r="R249">
            <v>697.50791806759753</v>
          </cell>
          <cell r="S249">
            <v>7520.6169787960671</v>
          </cell>
        </row>
        <row r="250">
          <cell r="Q250">
            <v>0</v>
          </cell>
          <cell r="R250">
            <v>0</v>
          </cell>
          <cell r="S250">
            <v>0</v>
          </cell>
        </row>
        <row r="252">
          <cell r="D252" t="str">
            <v>Cost / Income</v>
          </cell>
          <cell r="Q252">
            <v>0.36967347944927076</v>
          </cell>
          <cell r="R252">
            <v>0.40499888536172918</v>
          </cell>
          <cell r="S252">
            <v>0.4026979423350559</v>
          </cell>
        </row>
        <row r="253">
          <cell r="D253" t="str">
            <v>Recorrência</v>
          </cell>
          <cell r="Q253">
            <v>0.47519467388979603</v>
          </cell>
          <cell r="R253">
            <v>0.45067178947768599</v>
          </cell>
          <cell r="S253">
            <v>0.5188826910580866</v>
          </cell>
        </row>
        <row r="254">
          <cell r="D254" t="str">
            <v>Carteira de Ativos</v>
          </cell>
          <cell r="Q254">
            <v>1717806.1691582892</v>
          </cell>
          <cell r="R254">
            <v>1699554.6669233928</v>
          </cell>
          <cell r="S254">
            <v>1650332.8766900001</v>
          </cell>
        </row>
        <row r="255">
          <cell r="D255" t="str">
            <v>Spread Médio</v>
          </cell>
          <cell r="Q255">
            <v>2.6504086649553294E-3</v>
          </cell>
          <cell r="R255">
            <v>2.0501772487449164E-3</v>
          </cell>
          <cell r="S255">
            <v>2.1868199249103536E-3</v>
          </cell>
        </row>
        <row r="256">
          <cell r="D256" t="str">
            <v>Prima de Risco</v>
          </cell>
          <cell r="Q256">
            <v>3.5655943667970406E-4</v>
          </cell>
          <cell r="R256">
            <v>-1.1915816126669677E-3</v>
          </cell>
          <cell r="S256">
            <v>2.7427799954386181E-3</v>
          </cell>
        </row>
        <row r="257">
          <cell r="D257" t="str">
            <v>Spread Líquido</v>
          </cell>
          <cell r="Q257">
            <v>3.0069681016350333E-3</v>
          </cell>
          <cell r="R257">
            <v>8.5859563607794875E-4</v>
          </cell>
          <cell r="S257">
            <v>4.9295999203489722E-3</v>
          </cell>
        </row>
      </sheetData>
      <sheetData sheetId="26" refreshError="1">
        <row r="5">
          <cell r="D5" t="str">
            <v>Business Plan 2002</v>
          </cell>
          <cell r="P5" t="str">
            <v>Produção : Saldo Médio</v>
          </cell>
          <cell r="AB5" t="str">
            <v>Segto : Large Corporate</v>
          </cell>
        </row>
        <row r="7">
          <cell r="D7" t="str">
            <v>Valores em R$ Mil</v>
          </cell>
        </row>
        <row r="9">
          <cell r="D9" t="str">
            <v>Itens / Período</v>
          </cell>
          <cell r="P9" t="str">
            <v>Real</v>
          </cell>
        </row>
        <row r="10">
          <cell r="P10" t="str">
            <v>Dez/01</v>
          </cell>
          <cell r="Q10" t="str">
            <v>Jan/02</v>
          </cell>
          <cell r="R10" t="str">
            <v>Fev/02</v>
          </cell>
          <cell r="S10" t="str">
            <v>Mar/02</v>
          </cell>
          <cell r="T10" t="str">
            <v>Abr/02</v>
          </cell>
          <cell r="U10" t="str">
            <v>Mai/02</v>
          </cell>
          <cell r="V10" t="str">
            <v>Jun/02</v>
          </cell>
          <cell r="W10" t="str">
            <v>Jul/02</v>
          </cell>
          <cell r="X10" t="str">
            <v>Ago/02</v>
          </cell>
          <cell r="Y10" t="str">
            <v>Set/02</v>
          </cell>
          <cell r="Z10" t="str">
            <v>Out/02</v>
          </cell>
          <cell r="AA10" t="str">
            <v>Nov/02</v>
          </cell>
          <cell r="AB10" t="str">
            <v>Dez/02</v>
          </cell>
        </row>
        <row r="11">
          <cell r="D11" t="str">
            <v>Saldos Médios</v>
          </cell>
        </row>
        <row r="12">
          <cell r="C12">
            <v>10</v>
          </cell>
          <cell r="D12" t="str">
            <v>Capital de Giro</v>
          </cell>
          <cell r="P12">
            <v>481739.62</v>
          </cell>
          <cell r="Q12">
            <v>510390.6930700001</v>
          </cell>
          <cell r="R12">
            <v>450375.87762000004</v>
          </cell>
          <cell r="S12">
            <v>417771.02851999993</v>
          </cell>
          <cell r="T12">
            <v>488651.23759000009</v>
          </cell>
          <cell r="U12">
            <v>411067.40237000008</v>
          </cell>
          <cell r="V12">
            <v>387247.26840999984</v>
          </cell>
          <cell r="W12">
            <v>474054.69514000008</v>
          </cell>
          <cell r="X12">
            <v>442226.14707000001</v>
          </cell>
          <cell r="Y12">
            <v>475484.5251700001</v>
          </cell>
          <cell r="Z12">
            <v>498634.92469999997</v>
          </cell>
          <cell r="AA12">
            <v>476780.41317000007</v>
          </cell>
          <cell r="AB12">
            <v>832503.13801</v>
          </cell>
        </row>
        <row r="13">
          <cell r="C13">
            <v>11</v>
          </cell>
          <cell r="D13" t="str">
            <v>Adiantamento a Depositante</v>
          </cell>
          <cell r="P13">
            <v>165.03</v>
          </cell>
          <cell r="Q13">
            <v>1588.5146500000001</v>
          </cell>
          <cell r="R13">
            <v>338.34345999999999</v>
          </cell>
          <cell r="S13">
            <v>1501.3273099999997</v>
          </cell>
          <cell r="T13">
            <v>439.40004000000005</v>
          </cell>
          <cell r="U13">
            <v>320.78005000000002</v>
          </cell>
          <cell r="V13">
            <v>2562.2642500000002</v>
          </cell>
          <cell r="W13">
            <v>160.12709000000001</v>
          </cell>
          <cell r="X13">
            <v>341.96603999999996</v>
          </cell>
          <cell r="Y13">
            <v>9542.0064999999995</v>
          </cell>
          <cell r="Z13">
            <v>139.15239000000003</v>
          </cell>
          <cell r="AA13">
            <v>557.70871999999997</v>
          </cell>
          <cell r="AB13">
            <v>283.43446999999998</v>
          </cell>
        </row>
        <row r="14">
          <cell r="C14">
            <v>12</v>
          </cell>
          <cell r="D14" t="str">
            <v>Conta Garantida</v>
          </cell>
          <cell r="P14">
            <v>111573.85</v>
          </cell>
          <cell r="Q14">
            <v>134507.57406000001</v>
          </cell>
          <cell r="R14">
            <v>165749.05561000004</v>
          </cell>
          <cell r="S14">
            <v>167859.09638</v>
          </cell>
          <cell r="T14">
            <v>155045.25247000001</v>
          </cell>
          <cell r="U14">
            <v>168852.11360000001</v>
          </cell>
          <cell r="V14">
            <v>177551.33901</v>
          </cell>
          <cell r="W14">
            <v>169719.48691000001</v>
          </cell>
          <cell r="X14">
            <v>29425.943499999998</v>
          </cell>
          <cell r="Y14">
            <v>27602.12225</v>
          </cell>
          <cell r="Z14">
            <v>38744.050340000002</v>
          </cell>
          <cell r="AA14">
            <v>25512.347820000003</v>
          </cell>
          <cell r="AB14">
            <v>11236.01118</v>
          </cell>
        </row>
        <row r="15">
          <cell r="C15">
            <v>13</v>
          </cell>
          <cell r="D15" t="str">
            <v>Desconto de Títulos</v>
          </cell>
          <cell r="P15">
            <v>299.83999999999997</v>
          </cell>
          <cell r="Q15">
            <v>64.037959999999998</v>
          </cell>
          <cell r="R15">
            <v>16.365760000000002</v>
          </cell>
          <cell r="S15">
            <v>462.39935000000003</v>
          </cell>
          <cell r="T15">
            <v>471.9597</v>
          </cell>
          <cell r="U15">
            <v>357.19799</v>
          </cell>
          <cell r="V15">
            <v>1.18493</v>
          </cell>
          <cell r="W15">
            <v>1.03505</v>
          </cell>
          <cell r="X15">
            <v>0</v>
          </cell>
          <cell r="Y15">
            <v>0</v>
          </cell>
          <cell r="Z15">
            <v>3541.1559500000003</v>
          </cell>
          <cell r="AA15">
            <v>741.14860999999996</v>
          </cell>
          <cell r="AB15">
            <v>1338.3617899999999</v>
          </cell>
        </row>
        <row r="16">
          <cell r="D16" t="str">
            <v>Interbancário</v>
          </cell>
          <cell r="P16">
            <v>209272.09487999999</v>
          </cell>
          <cell r="Q16">
            <v>207873.7415</v>
          </cell>
          <cell r="R16">
            <v>171762.12637000001</v>
          </cell>
          <cell r="S16">
            <v>166529.29923999999</v>
          </cell>
          <cell r="T16">
            <v>195401.60321</v>
          </cell>
          <cell r="U16">
            <v>191228.36900000001</v>
          </cell>
          <cell r="V16">
            <v>187820.18003999998</v>
          </cell>
          <cell r="W16">
            <v>182126.52808000002</v>
          </cell>
          <cell r="X16">
            <v>183004.67333999998</v>
          </cell>
          <cell r="Y16">
            <v>186356.90900000001</v>
          </cell>
          <cell r="Z16">
            <v>158055.09955000001</v>
          </cell>
          <cell r="AA16">
            <v>158415.88871999999</v>
          </cell>
          <cell r="AB16">
            <v>176762.43889999995</v>
          </cell>
        </row>
        <row r="17">
          <cell r="D17" t="str">
            <v>Commercial Papers</v>
          </cell>
          <cell r="P17">
            <v>131674.6</v>
          </cell>
          <cell r="Q17">
            <v>125355.47799999999</v>
          </cell>
          <cell r="R17">
            <v>127697</v>
          </cell>
          <cell r="S17">
            <v>155186</v>
          </cell>
          <cell r="T17">
            <v>156455</v>
          </cell>
          <cell r="U17">
            <v>175238</v>
          </cell>
          <cell r="V17">
            <v>200056</v>
          </cell>
          <cell r="W17">
            <v>249667</v>
          </cell>
          <cell r="X17">
            <v>258159</v>
          </cell>
          <cell r="Y17">
            <v>261195.052</v>
          </cell>
          <cell r="Z17">
            <v>261230</v>
          </cell>
          <cell r="AA17">
            <v>323806.33173000003</v>
          </cell>
          <cell r="AB17">
            <v>424142.80300000001</v>
          </cell>
        </row>
        <row r="18">
          <cell r="C18">
            <v>14</v>
          </cell>
          <cell r="D18" t="str">
            <v>Cheque Especial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15</v>
          </cell>
          <cell r="D19" t="str">
            <v>Cheque Empresa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16</v>
          </cell>
          <cell r="D20" t="str">
            <v>Crédito Pessoal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17</v>
          </cell>
          <cell r="D21" t="str">
            <v>Crédito Pessoal Convênio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18</v>
          </cell>
          <cell r="D22" t="str">
            <v>Crédito Especial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19</v>
          </cell>
          <cell r="D23" t="str">
            <v>Cheque Cash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31.996549999999999</v>
          </cell>
          <cell r="W23">
            <v>34.206000000000003</v>
          </cell>
          <cell r="X23">
            <v>28.758560000000003</v>
          </cell>
          <cell r="Y23">
            <v>21.152919999999998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20</v>
          </cell>
          <cell r="D24" t="str">
            <v>Crédito Rural</v>
          </cell>
          <cell r="P24">
            <v>7831.4717199999996</v>
          </cell>
          <cell r="Q24">
            <v>7853.8456499999993</v>
          </cell>
          <cell r="R24">
            <v>5839.4980100000002</v>
          </cell>
          <cell r="S24">
            <v>4843.8585599999997</v>
          </cell>
          <cell r="T24">
            <v>2610.1568000000002</v>
          </cell>
          <cell r="U24">
            <v>1261.90103</v>
          </cell>
          <cell r="V24">
            <v>1016.27721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D25" t="str">
            <v>Cartão - Financiamentos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21</v>
          </cell>
          <cell r="D26" t="str">
            <v>Leasing / CDC</v>
          </cell>
          <cell r="P26">
            <v>201815.65980999998</v>
          </cell>
          <cell r="Q26">
            <v>195903.57753000001</v>
          </cell>
          <cell r="R26">
            <v>198634.27869000004</v>
          </cell>
          <cell r="S26">
            <v>188362.96365000002</v>
          </cell>
          <cell r="T26">
            <v>186195.17426000003</v>
          </cell>
          <cell r="U26">
            <v>200434</v>
          </cell>
          <cell r="V26">
            <v>217773</v>
          </cell>
          <cell r="W26">
            <v>218612.62262000001</v>
          </cell>
          <cell r="X26">
            <v>232141.47595000002</v>
          </cell>
          <cell r="Y26">
            <v>246778.39395</v>
          </cell>
          <cell r="Z26">
            <v>282269.66709</v>
          </cell>
          <cell r="AA26">
            <v>266070.22313</v>
          </cell>
          <cell r="AB26">
            <v>268841.08479000005</v>
          </cell>
        </row>
        <row r="27">
          <cell r="C27">
            <v>22</v>
          </cell>
          <cell r="D27" t="str">
            <v>Financiamento de Veículos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23</v>
          </cell>
          <cell r="D28" t="str">
            <v>Crédito Imobiliário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24</v>
          </cell>
          <cell r="D29" t="str">
            <v>Renegociações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25</v>
          </cell>
          <cell r="D30" t="str">
            <v>Repasses BNDES</v>
          </cell>
          <cell r="P30">
            <v>300081.90616000001</v>
          </cell>
          <cell r="Q30">
            <v>300655.84722</v>
          </cell>
          <cell r="R30">
            <v>304235.95208000002</v>
          </cell>
          <cell r="S30">
            <v>300389.34794000001</v>
          </cell>
          <cell r="T30">
            <v>297471.93227999995</v>
          </cell>
          <cell r="U30">
            <v>289868.73122999998</v>
          </cell>
          <cell r="V30">
            <v>295603.87682000006</v>
          </cell>
          <cell r="W30">
            <v>317146.25920000003</v>
          </cell>
          <cell r="X30">
            <v>340873.08691000001</v>
          </cell>
          <cell r="Y30">
            <v>336045.87672</v>
          </cell>
          <cell r="Z30">
            <v>383540.96003000002</v>
          </cell>
          <cell r="AA30">
            <v>375818.08481999993</v>
          </cell>
          <cell r="AB30">
            <v>374997.68342000007</v>
          </cell>
        </row>
        <row r="31">
          <cell r="C31">
            <v>26</v>
          </cell>
          <cell r="D31" t="str">
            <v>Resolução 63/2148</v>
          </cell>
          <cell r="P31">
            <v>354284.39354999998</v>
          </cell>
          <cell r="Q31">
            <v>418978.73404000001</v>
          </cell>
          <cell r="R31">
            <v>457251.35986999993</v>
          </cell>
          <cell r="S31">
            <v>426100.34914000001</v>
          </cell>
          <cell r="T31">
            <v>461737.07087999996</v>
          </cell>
          <cell r="U31">
            <v>560985.6921499999</v>
          </cell>
          <cell r="V31">
            <v>622516</v>
          </cell>
          <cell r="W31">
            <v>765760.13511000003</v>
          </cell>
          <cell r="X31">
            <v>884283.32120999997</v>
          </cell>
          <cell r="Y31">
            <v>880953.69786000007</v>
          </cell>
          <cell r="Z31">
            <v>958645.13132999989</v>
          </cell>
          <cell r="AA31">
            <v>923309.72243999981</v>
          </cell>
          <cell r="AB31">
            <v>908954.99999999977</v>
          </cell>
        </row>
        <row r="32">
          <cell r="C32">
            <v>27</v>
          </cell>
          <cell r="D32" t="str">
            <v>Comex</v>
          </cell>
          <cell r="P32">
            <v>4457789.2002999987</v>
          </cell>
          <cell r="Q32">
            <v>4334140.7374899974</v>
          </cell>
          <cell r="R32">
            <v>4301772.1780000003</v>
          </cell>
          <cell r="S32">
            <v>4000092.28791</v>
          </cell>
          <cell r="T32">
            <v>3870406.48838</v>
          </cell>
          <cell r="U32">
            <v>4274388.7676100004</v>
          </cell>
          <cell r="V32">
            <v>4753748.2009899998</v>
          </cell>
          <cell r="W32">
            <v>4977645.199</v>
          </cell>
          <cell r="X32">
            <v>5210546.5381899998</v>
          </cell>
          <cell r="Y32">
            <v>5617741.6781799998</v>
          </cell>
          <cell r="Z32">
            <v>6273109.8877499998</v>
          </cell>
          <cell r="AA32">
            <v>5352704.1950000003</v>
          </cell>
          <cell r="AB32">
            <v>4643649.9881100003</v>
          </cell>
        </row>
        <row r="33">
          <cell r="D33" t="str">
            <v>Total Ativos (In Balance)</v>
          </cell>
          <cell r="P33">
            <v>6256527.6664199987</v>
          </cell>
          <cell r="Q33">
            <v>6237312.7811699975</v>
          </cell>
          <cell r="R33">
            <v>6183672.0354700005</v>
          </cell>
          <cell r="S33">
            <v>5829097.9579999996</v>
          </cell>
          <cell r="T33">
            <v>5814885.2756099999</v>
          </cell>
          <cell r="U33">
            <v>6274002.9550300008</v>
          </cell>
          <cell r="V33">
            <v>6845927.5882099997</v>
          </cell>
          <cell r="W33">
            <v>7354927.2942000004</v>
          </cell>
          <cell r="X33">
            <v>7581030.91077</v>
          </cell>
          <cell r="Y33">
            <v>8041721.4145500008</v>
          </cell>
          <cell r="Z33">
            <v>8857910.0291300006</v>
          </cell>
          <cell r="AA33">
            <v>7903716.0641600005</v>
          </cell>
          <cell r="AB33">
            <v>7642709.9436699999</v>
          </cell>
        </row>
        <row r="34">
          <cell r="C34">
            <v>29</v>
          </cell>
          <cell r="D34" t="str">
            <v>Fiança</v>
          </cell>
          <cell r="P34">
            <v>408589.64105000021</v>
          </cell>
          <cell r="Q34">
            <v>429611</v>
          </cell>
          <cell r="R34">
            <v>429774</v>
          </cell>
          <cell r="S34">
            <v>426816</v>
          </cell>
          <cell r="T34">
            <v>339196</v>
          </cell>
          <cell r="U34">
            <v>381224</v>
          </cell>
          <cell r="V34">
            <v>396749</v>
          </cell>
          <cell r="W34">
            <v>389363</v>
          </cell>
          <cell r="X34">
            <v>437100</v>
          </cell>
          <cell r="Y34">
            <v>416190</v>
          </cell>
          <cell r="Z34">
            <v>374949</v>
          </cell>
          <cell r="AA34">
            <v>308764</v>
          </cell>
          <cell r="AB34">
            <v>309610</v>
          </cell>
        </row>
        <row r="35">
          <cell r="D35" t="str">
            <v>Total Ativos (Off Balance)</v>
          </cell>
          <cell r="P35">
            <v>408589.64105000021</v>
          </cell>
          <cell r="Q35">
            <v>429611</v>
          </cell>
          <cell r="R35">
            <v>429774</v>
          </cell>
          <cell r="S35">
            <v>426816</v>
          </cell>
          <cell r="T35">
            <v>339196</v>
          </cell>
          <cell r="U35">
            <v>381224</v>
          </cell>
          <cell r="V35">
            <v>396749</v>
          </cell>
          <cell r="W35">
            <v>389363</v>
          </cell>
          <cell r="X35">
            <v>437100</v>
          </cell>
          <cell r="Y35">
            <v>416190</v>
          </cell>
          <cell r="Z35">
            <v>374949</v>
          </cell>
          <cell r="AA35">
            <v>308764</v>
          </cell>
          <cell r="AB35">
            <v>309610</v>
          </cell>
        </row>
        <row r="36">
          <cell r="D36" t="str">
            <v>Total Ativos</v>
          </cell>
          <cell r="P36">
            <v>6665117.3074699994</v>
          </cell>
          <cell r="Q36">
            <v>6666923.7811699975</v>
          </cell>
          <cell r="R36">
            <v>6613446.0354700005</v>
          </cell>
          <cell r="S36">
            <v>6255913.9579999996</v>
          </cell>
          <cell r="T36">
            <v>6154081.2756099999</v>
          </cell>
          <cell r="U36">
            <v>6655226.9550300008</v>
          </cell>
          <cell r="V36">
            <v>7242676.5882099997</v>
          </cell>
          <cell r="W36">
            <v>7744290.2942000004</v>
          </cell>
          <cell r="X36">
            <v>8018130.91077</v>
          </cell>
          <cell r="Y36">
            <v>8457911.4145500008</v>
          </cell>
          <cell r="Z36">
            <v>9232859.0291300006</v>
          </cell>
          <cell r="AA36">
            <v>8212480.0641600005</v>
          </cell>
          <cell r="AB36">
            <v>7952319.9436699999</v>
          </cell>
        </row>
        <row r="37">
          <cell r="C37">
            <v>37</v>
          </cell>
          <cell r="D37" t="str">
            <v>CDB</v>
          </cell>
          <cell r="P37">
            <v>539470.09025999997</v>
          </cell>
          <cell r="Q37">
            <v>594740.49332000001</v>
          </cell>
          <cell r="R37">
            <v>575523.17214000004</v>
          </cell>
          <cell r="S37">
            <v>578622.83510000014</v>
          </cell>
          <cell r="T37">
            <v>586863.34742000001</v>
          </cell>
          <cell r="U37">
            <v>591097.62884000002</v>
          </cell>
          <cell r="V37">
            <v>568907.95817000023</v>
          </cell>
          <cell r="W37">
            <v>613842.97786999994</v>
          </cell>
          <cell r="X37">
            <v>1066504.7686099999</v>
          </cell>
          <cell r="Y37">
            <v>1238159.5478700006</v>
          </cell>
          <cell r="Z37">
            <v>1493440.3610099992</v>
          </cell>
          <cell r="AA37">
            <v>1646644.2692200006</v>
          </cell>
          <cell r="AB37">
            <v>1670202.0000000002</v>
          </cell>
        </row>
        <row r="38">
          <cell r="C38">
            <v>38</v>
          </cell>
          <cell r="D38" t="str">
            <v>Assunção de Dívida</v>
          </cell>
          <cell r="P38">
            <v>1852570.63124</v>
          </cell>
          <cell r="Q38">
            <v>1829520.03828</v>
          </cell>
          <cell r="R38">
            <v>1872759</v>
          </cell>
          <cell r="S38">
            <v>1768959</v>
          </cell>
          <cell r="T38">
            <v>1718247</v>
          </cell>
          <cell r="U38">
            <v>1882752</v>
          </cell>
          <cell r="V38">
            <v>2090105</v>
          </cell>
          <cell r="W38">
            <v>2227421</v>
          </cell>
          <cell r="X38">
            <v>2327034</v>
          </cell>
          <cell r="Y38">
            <v>2357454</v>
          </cell>
          <cell r="Z38">
            <v>2545578</v>
          </cell>
          <cell r="AA38">
            <v>1882864</v>
          </cell>
          <cell r="AB38">
            <v>1332599</v>
          </cell>
        </row>
        <row r="39">
          <cell r="C39">
            <v>39</v>
          </cell>
          <cell r="D39" t="str">
            <v>Poupança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40</v>
          </cell>
          <cell r="D40" t="str">
            <v>Poupança Premiada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41</v>
          </cell>
          <cell r="D41" t="str">
            <v>PoupMax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42</v>
          </cell>
          <cell r="D42" t="str">
            <v>Depósito a Vista</v>
          </cell>
          <cell r="P42">
            <v>67311.774520000006</v>
          </cell>
          <cell r="Q42">
            <v>42077.331600000005</v>
          </cell>
          <cell r="R42">
            <v>45367.63109000001</v>
          </cell>
          <cell r="S42">
            <v>36401.729619999998</v>
          </cell>
          <cell r="T42">
            <v>30376.506929999989</v>
          </cell>
          <cell r="U42">
            <v>39509.065170000002</v>
          </cell>
          <cell r="V42">
            <v>44534.924030000031</v>
          </cell>
          <cell r="W42">
            <v>52356.58176999999</v>
          </cell>
          <cell r="X42">
            <v>39891.724500000033</v>
          </cell>
          <cell r="Y42">
            <v>39058.140569999996</v>
          </cell>
          <cell r="Z42">
            <v>51382.365190000026</v>
          </cell>
          <cell r="AA42">
            <v>47874.841639999977</v>
          </cell>
          <cell r="AB42">
            <v>64680</v>
          </cell>
        </row>
        <row r="43">
          <cell r="C43">
            <v>43</v>
          </cell>
          <cell r="D43" t="str">
            <v>Float</v>
          </cell>
          <cell r="P43">
            <v>547287.76286000002</v>
          </cell>
          <cell r="Q43">
            <v>139194.59404000003</v>
          </cell>
          <cell r="R43">
            <v>364.61054000000001</v>
          </cell>
          <cell r="S43">
            <v>305.73631</v>
          </cell>
          <cell r="T43">
            <v>321.80521999999996</v>
          </cell>
          <cell r="U43">
            <v>394.91400999999996</v>
          </cell>
          <cell r="V43">
            <v>531.20717000000002</v>
          </cell>
          <cell r="W43">
            <v>1439.22793</v>
          </cell>
          <cell r="X43">
            <v>1397.15617</v>
          </cell>
          <cell r="Y43">
            <v>1442.8492299999998</v>
          </cell>
          <cell r="Z43">
            <v>1385.6257900000003</v>
          </cell>
          <cell r="AA43">
            <v>1621.03586</v>
          </cell>
          <cell r="AB43">
            <v>3413.9108099999999</v>
          </cell>
        </row>
        <row r="44">
          <cell r="D44" t="str">
            <v>Total Passivos</v>
          </cell>
          <cell r="P44">
            <v>3006640.2588800001</v>
          </cell>
          <cell r="Q44">
            <v>2605532.4572399999</v>
          </cell>
          <cell r="R44">
            <v>2494014.4137699995</v>
          </cell>
          <cell r="S44">
            <v>2384289.3010300002</v>
          </cell>
          <cell r="T44">
            <v>2335808.6595700001</v>
          </cell>
          <cell r="U44">
            <v>2513753.6080199997</v>
          </cell>
          <cell r="V44">
            <v>2704079.0893700002</v>
          </cell>
          <cell r="W44">
            <v>2895059.7875700002</v>
          </cell>
          <cell r="X44">
            <v>3434827.6492799995</v>
          </cell>
          <cell r="Y44">
            <v>3636114.5376700005</v>
          </cell>
          <cell r="Z44">
            <v>4091786.3519899989</v>
          </cell>
          <cell r="AA44">
            <v>3579004.1467200005</v>
          </cell>
          <cell r="AB44">
            <v>3070894.9108099998</v>
          </cell>
        </row>
        <row r="45">
          <cell r="C45">
            <v>45</v>
          </cell>
          <cell r="D45" t="str">
            <v>Conta Inteligente</v>
          </cell>
          <cell r="P45">
            <v>3.4040300000000001</v>
          </cell>
          <cell r="Q45">
            <v>2.4317399999999996</v>
          </cell>
          <cell r="R45">
            <v>0.9710399999999999</v>
          </cell>
          <cell r="S45">
            <v>0.96772999999999998</v>
          </cell>
          <cell r="T45">
            <v>0.96035000000000004</v>
          </cell>
          <cell r="U45">
            <v>0.95174000000000003</v>
          </cell>
          <cell r="V45">
            <v>0.93869000000000002</v>
          </cell>
          <cell r="W45">
            <v>0.93537999999999999</v>
          </cell>
          <cell r="X45">
            <v>0.92803999999999998</v>
          </cell>
          <cell r="Y45">
            <v>0.92492999999999992</v>
          </cell>
          <cell r="Z45">
            <v>0.91739000000000004</v>
          </cell>
          <cell r="AA45">
            <v>0.91291999999999995</v>
          </cell>
          <cell r="AB45">
            <v>0.90359</v>
          </cell>
        </row>
        <row r="46">
          <cell r="C46">
            <v>46</v>
          </cell>
          <cell r="D46" t="str">
            <v>Fundos de Investimento</v>
          </cell>
          <cell r="P46">
            <v>235442.10664999997</v>
          </cell>
          <cell r="Q46">
            <v>269450.43226999999</v>
          </cell>
          <cell r="R46">
            <v>257579</v>
          </cell>
          <cell r="S46">
            <v>275850</v>
          </cell>
          <cell r="T46">
            <v>232716</v>
          </cell>
          <cell r="U46">
            <v>210350</v>
          </cell>
          <cell r="V46">
            <v>183460</v>
          </cell>
          <cell r="W46">
            <v>202602</v>
          </cell>
          <cell r="X46">
            <v>168135</v>
          </cell>
          <cell r="Y46">
            <v>158848</v>
          </cell>
          <cell r="Z46">
            <v>181869</v>
          </cell>
          <cell r="AA46">
            <v>167419</v>
          </cell>
          <cell r="AB46">
            <v>217468</v>
          </cell>
        </row>
        <row r="47">
          <cell r="C47">
            <v>47</v>
          </cell>
          <cell r="D47" t="str">
            <v>Previdência Privada</v>
          </cell>
          <cell r="P47">
            <v>0</v>
          </cell>
          <cell r="Q47">
            <v>10231.30502</v>
          </cell>
          <cell r="R47">
            <v>10231.30502</v>
          </cell>
          <cell r="S47">
            <v>10231.30502</v>
          </cell>
          <cell r="T47">
            <v>10231.30502</v>
          </cell>
          <cell r="U47">
            <v>10231.30502</v>
          </cell>
          <cell r="V47">
            <v>9303.0020000000004</v>
          </cell>
          <cell r="W47">
            <v>9303.0020000000004</v>
          </cell>
          <cell r="X47">
            <v>9303.0020000000004</v>
          </cell>
          <cell r="Y47">
            <v>10788.25848</v>
          </cell>
          <cell r="Z47">
            <v>10788.25848</v>
          </cell>
          <cell r="AA47">
            <v>14877.341910000001</v>
          </cell>
          <cell r="AB47">
            <v>15231</v>
          </cell>
        </row>
        <row r="48">
          <cell r="D48" t="str">
            <v>Total Fundos</v>
          </cell>
          <cell r="P48">
            <v>235445.51067999998</v>
          </cell>
          <cell r="Q48">
            <v>279684.16902999999</v>
          </cell>
          <cell r="R48">
            <v>267811.27606</v>
          </cell>
          <cell r="S48">
            <v>286082.27275</v>
          </cell>
          <cell r="T48">
            <v>242948.26537000001</v>
          </cell>
          <cell r="U48">
            <v>220582.25675999999</v>
          </cell>
          <cell r="V48">
            <v>192763.94069000002</v>
          </cell>
          <cell r="W48">
            <v>211905.93738000002</v>
          </cell>
          <cell r="X48">
            <v>177438.93004000001</v>
          </cell>
          <cell r="Y48">
            <v>169637.18341</v>
          </cell>
          <cell r="Z48">
            <v>192658.17586999998</v>
          </cell>
          <cell r="AA48">
            <v>182297.25482999999</v>
          </cell>
          <cell r="AB48">
            <v>232699.90359</v>
          </cell>
        </row>
        <row r="49">
          <cell r="D49" t="str">
            <v>Total Captação</v>
          </cell>
          <cell r="P49">
            <v>3242085.7695599999</v>
          </cell>
          <cell r="Q49">
            <v>2885216.6262699999</v>
          </cell>
          <cell r="R49">
            <v>2761825.6898299996</v>
          </cell>
          <cell r="S49">
            <v>2670371.5737800002</v>
          </cell>
          <cell r="T49">
            <v>2578756.9249400003</v>
          </cell>
          <cell r="U49">
            <v>2734335.8647799995</v>
          </cell>
          <cell r="V49">
            <v>2896843.0300600003</v>
          </cell>
          <cell r="W49">
            <v>3106965.7249500002</v>
          </cell>
          <cell r="X49">
            <v>3612266.5793199996</v>
          </cell>
          <cell r="Y49">
            <v>3805751.7210800005</v>
          </cell>
          <cell r="Z49">
            <v>4284444.5278599989</v>
          </cell>
          <cell r="AA49">
            <v>3761301.4015500005</v>
          </cell>
          <cell r="AB49">
            <v>3303594.8143999996</v>
          </cell>
        </row>
        <row r="50">
          <cell r="D50" t="str">
            <v>Base Ativa de Clientes</v>
          </cell>
        </row>
        <row r="51">
          <cell r="C51" t="e">
            <v>#N/A</v>
          </cell>
          <cell r="D51" t="str">
            <v>Base Ativa Particulares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C52" t="e">
            <v>#N/A</v>
          </cell>
          <cell r="D52" t="str">
            <v>Base Ativa Large Corporate</v>
          </cell>
          <cell r="P52">
            <v>463</v>
          </cell>
          <cell r="Q52">
            <v>464</v>
          </cell>
          <cell r="R52">
            <v>467</v>
          </cell>
          <cell r="S52">
            <v>460</v>
          </cell>
          <cell r="T52">
            <v>452</v>
          </cell>
          <cell r="U52">
            <v>462</v>
          </cell>
          <cell r="V52">
            <v>451</v>
          </cell>
          <cell r="W52">
            <v>453</v>
          </cell>
          <cell r="X52">
            <v>469</v>
          </cell>
          <cell r="Y52">
            <v>470</v>
          </cell>
          <cell r="Z52">
            <v>494</v>
          </cell>
          <cell r="AA52">
            <v>513</v>
          </cell>
          <cell r="AB52">
            <v>514</v>
          </cell>
        </row>
        <row r="53">
          <cell r="D53" t="str">
            <v>Base Ativa Large Corporate</v>
          </cell>
          <cell r="P53">
            <v>463</v>
          </cell>
          <cell r="Q53">
            <v>464</v>
          </cell>
          <cell r="R53">
            <v>467</v>
          </cell>
          <cell r="S53">
            <v>460</v>
          </cell>
          <cell r="T53">
            <v>452</v>
          </cell>
          <cell r="U53">
            <v>462</v>
          </cell>
          <cell r="V53">
            <v>451</v>
          </cell>
          <cell r="W53">
            <v>453</v>
          </cell>
          <cell r="X53">
            <v>469</v>
          </cell>
          <cell r="Y53">
            <v>470</v>
          </cell>
          <cell r="Z53">
            <v>494</v>
          </cell>
          <cell r="AA53">
            <v>513</v>
          </cell>
          <cell r="AB53">
            <v>514</v>
          </cell>
        </row>
        <row r="56">
          <cell r="D56" t="str">
            <v>P&amp;C/Rentabilidade:</v>
          </cell>
          <cell r="P56">
            <v>37642.440901041664</v>
          </cell>
          <cell r="AB56" t="str">
            <v>PreviaDez02.xls</v>
          </cell>
        </row>
        <row r="62">
          <cell r="D62" t="str">
            <v>Business Plan 2002</v>
          </cell>
          <cell r="P62" t="str">
            <v>Spread's (% a.m.)</v>
          </cell>
          <cell r="AB62" t="str">
            <v>Segto : Large Corporate</v>
          </cell>
        </row>
        <row r="66">
          <cell r="D66" t="str">
            <v>Itens / Período</v>
          </cell>
          <cell r="P66" t="str">
            <v>Real</v>
          </cell>
        </row>
        <row r="67">
          <cell r="P67" t="str">
            <v>Dez/01</v>
          </cell>
          <cell r="Q67" t="str">
            <v>Jan/02</v>
          </cell>
          <cell r="R67" t="str">
            <v>Fev/02</v>
          </cell>
          <cell r="S67" t="str">
            <v>Mar/02</v>
          </cell>
          <cell r="T67" t="str">
            <v>Abr/02</v>
          </cell>
          <cell r="U67" t="str">
            <v>Mai/02</v>
          </cell>
          <cell r="V67" t="str">
            <v>Jun/02</v>
          </cell>
          <cell r="W67" t="str">
            <v>Jul/02</v>
          </cell>
          <cell r="X67" t="str">
            <v>Ago/02</v>
          </cell>
          <cell r="Y67" t="str">
            <v>Set/02</v>
          </cell>
          <cell r="Z67" t="str">
            <v>Out/02</v>
          </cell>
          <cell r="AA67" t="str">
            <v>Nov/02</v>
          </cell>
          <cell r="AB67" t="str">
            <v>Dez/02</v>
          </cell>
        </row>
        <row r="69">
          <cell r="D69" t="str">
            <v>Capital de Giro</v>
          </cell>
          <cell r="P69">
            <v>1.1069672866018368E-3</v>
          </cell>
          <cell r="Q69">
            <v>1.154640392157729E-3</v>
          </cell>
          <cell r="R69">
            <v>1.1280865136374151E-3</v>
          </cell>
          <cell r="S69">
            <v>1.001403595366766E-3</v>
          </cell>
          <cell r="T69">
            <v>1.219264588254043E-3</v>
          </cell>
          <cell r="U69">
            <v>1.2416766775427243E-3</v>
          </cell>
          <cell r="V69">
            <v>1.7575729232994748E-3</v>
          </cell>
          <cell r="W69">
            <v>1.3304635445362167E-3</v>
          </cell>
          <cell r="X69">
            <v>1.9047487028546679E-3</v>
          </cell>
          <cell r="Y69">
            <v>2.0461917233839488E-3</v>
          </cell>
          <cell r="Z69">
            <v>2.2029399377929294E-3</v>
          </cell>
          <cell r="AA69">
            <v>2.3029373683782191E-3</v>
          </cell>
          <cell r="AB69">
            <v>2.8488909671491366E-3</v>
          </cell>
        </row>
        <row r="70">
          <cell r="D70" t="str">
            <v>Adiantamento a Depositante</v>
          </cell>
          <cell r="P70">
            <v>0.12185663212749197</v>
          </cell>
          <cell r="Q70">
            <v>2.3841989748095808E-2</v>
          </cell>
          <cell r="R70">
            <v>0.13637231232428729</v>
          </cell>
          <cell r="S70">
            <v>3.6291479970480267E-2</v>
          </cell>
          <cell r="T70">
            <v>0.16362372201877812</v>
          </cell>
          <cell r="U70">
            <v>0.10190303293487236</v>
          </cell>
          <cell r="V70">
            <v>3.8530217950783169E-3</v>
          </cell>
          <cell r="W70">
            <v>0</v>
          </cell>
          <cell r="X70">
            <v>3.7848699829959725E-2</v>
          </cell>
          <cell r="Y70">
            <v>7.2574002124186363E-3</v>
          </cell>
          <cell r="Z70">
            <v>0.14695809392853401</v>
          </cell>
          <cell r="AA70">
            <v>8.4516716898383804E-2</v>
          </cell>
          <cell r="AB70">
            <v>0.11348090442210505</v>
          </cell>
        </row>
        <row r="71">
          <cell r="D71" t="str">
            <v>Conta Garantida</v>
          </cell>
          <cell r="P71">
            <v>6.2496723022464494E-4</v>
          </cell>
          <cell r="Q71">
            <v>1.1732091750432392E-3</v>
          </cell>
          <cell r="R71">
            <v>5.492848792708724E-4</v>
          </cell>
          <cell r="S71">
            <v>9.0991464444818032E-4</v>
          </cell>
          <cell r="T71">
            <v>6.7212602991609672E-4</v>
          </cell>
          <cell r="U71">
            <v>5.2838704886664799E-4</v>
          </cell>
          <cell r="V71">
            <v>6.2403877446263361E-4</v>
          </cell>
          <cell r="W71">
            <v>7.9749551724590481E-4</v>
          </cell>
          <cell r="X71">
            <v>1.6856139209266137E-3</v>
          </cell>
          <cell r="Y71">
            <v>1.6658552405331801E-3</v>
          </cell>
          <cell r="Z71">
            <v>1.7690241314093854E-3</v>
          </cell>
          <cell r="AA71">
            <v>1.8645187160199195E-3</v>
          </cell>
          <cell r="AB71">
            <v>5.1189820905820785E-3</v>
          </cell>
        </row>
        <row r="72">
          <cell r="D72" t="str">
            <v>Desconto de Títulos</v>
          </cell>
          <cell r="P72">
            <v>6.2033084311632876E-3</v>
          </cell>
          <cell r="Q72">
            <v>0</v>
          </cell>
          <cell r="R72">
            <v>0</v>
          </cell>
          <cell r="S72">
            <v>4.8691028653046319E-3</v>
          </cell>
          <cell r="T72">
            <v>4.5619573027103795E-3</v>
          </cell>
          <cell r="U72">
            <v>4.5606639611829713E-3</v>
          </cell>
          <cell r="V72">
            <v>1.4827880127940046E-2</v>
          </cell>
          <cell r="W72">
            <v>1.6588570600454086E-2</v>
          </cell>
          <cell r="X72">
            <v>0</v>
          </cell>
          <cell r="Y72">
            <v>0</v>
          </cell>
          <cell r="Z72">
            <v>4.5251042953925822E-3</v>
          </cell>
          <cell r="AA72">
            <v>7.7456800465428924E-3</v>
          </cell>
          <cell r="AB72">
            <v>7.9315698335948454E-3</v>
          </cell>
        </row>
        <row r="73">
          <cell r="D73" t="str">
            <v>Interbancário</v>
          </cell>
          <cell r="P73">
            <v>7.7120358589875284E-4</v>
          </cell>
          <cell r="Q73">
            <v>9.4753189401750395E-4</v>
          </cell>
          <cell r="R73">
            <v>4.9839974509626231E-4</v>
          </cell>
          <cell r="S73">
            <v>6.8680472758830781E-4</v>
          </cell>
          <cell r="T73">
            <v>8.1864594441471571E-4</v>
          </cell>
          <cell r="U73">
            <v>6.5983358358298811E-4</v>
          </cell>
          <cell r="V73">
            <v>6.4565969415093533E-4</v>
          </cell>
          <cell r="W73">
            <v>6.7241099520772235E-4</v>
          </cell>
          <cell r="X73">
            <v>6.4006305337557454E-4</v>
          </cell>
          <cell r="Y73">
            <v>6.3907477666953576E-4</v>
          </cell>
          <cell r="Z73">
            <v>7.3877078520368433E-4</v>
          </cell>
          <cell r="AA73">
            <v>6.1037842088495283E-4</v>
          </cell>
          <cell r="AB73">
            <v>4.5873603297515956E-4</v>
          </cell>
        </row>
        <row r="74">
          <cell r="D74" t="str">
            <v>Commercial Papers</v>
          </cell>
          <cell r="P74">
            <v>-5.4271134220267234E-2</v>
          </cell>
          <cell r="Q74">
            <v>6.9116891724508439E-4</v>
          </cell>
          <cell r="R74">
            <v>6.9116891724508396E-4</v>
          </cell>
          <cell r="S74">
            <v>4.5521479859307662E-3</v>
          </cell>
          <cell r="T74">
            <v>2.526522770143614E-3</v>
          </cell>
          <cell r="U74">
            <v>3.3040088874467231E-3</v>
          </cell>
          <cell r="V74">
            <v>1.804532282821856E-3</v>
          </cell>
          <cell r="W74">
            <v>1.4914557375311818E-3</v>
          </cell>
          <cell r="X74">
            <v>2.4993333347851478E-3</v>
          </cell>
          <cell r="Y74">
            <v>1.2347037767833136E-3</v>
          </cell>
          <cell r="Z74">
            <v>3.5315303280982471E-3</v>
          </cell>
          <cell r="AA74">
            <v>1.7587077996037152E-2</v>
          </cell>
          <cell r="AB74">
            <v>1.0764841387630477E-3</v>
          </cell>
        </row>
        <row r="75">
          <cell r="D75" t="str">
            <v>Cheque Especial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D76" t="str">
            <v>Cheque Empresa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D77" t="str">
            <v>Crédito Pessoal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D78" t="str">
            <v>Crédito Pessoal Convênio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D79" t="str">
            <v>Crédito Especial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D80" t="str">
            <v>Cheque Cash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2.4581712715902183E-2</v>
          </cell>
          <cell r="W80">
            <v>2.518651698532421E-2</v>
          </cell>
          <cell r="X80">
            <v>2.5268998169588462E-2</v>
          </cell>
          <cell r="Y80">
            <v>2.5199357819156883E-2</v>
          </cell>
          <cell r="Z80">
            <v>0</v>
          </cell>
          <cell r="AA80">
            <v>0</v>
          </cell>
          <cell r="AB80">
            <v>0</v>
          </cell>
        </row>
        <row r="81">
          <cell r="D81" t="str">
            <v>Crédito Rural</v>
          </cell>
          <cell r="P81">
            <v>5.7756525998155566E-3</v>
          </cell>
          <cell r="Q81">
            <v>5.8009619784162685E-3</v>
          </cell>
          <cell r="R81">
            <v>5.2170203582276786E-3</v>
          </cell>
          <cell r="S81">
            <v>5.7751397266232315E-3</v>
          </cell>
          <cell r="T81">
            <v>5.5886374335825341E-3</v>
          </cell>
          <cell r="U81">
            <v>5.7757778357626034E-3</v>
          </cell>
          <cell r="V81">
            <v>5.588199699961785E-3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</row>
        <row r="82">
          <cell r="D82" t="str">
            <v>Cartão - Financiamentos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D83" t="str">
            <v>Leasing / CDC</v>
          </cell>
          <cell r="P83">
            <v>3.2604125498461238E-3</v>
          </cell>
          <cell r="Q83">
            <v>3.2690428019464253E-3</v>
          </cell>
          <cell r="R83">
            <v>2.9426023235002981E-3</v>
          </cell>
          <cell r="S83">
            <v>3.2313225392384608E-3</v>
          </cell>
          <cell r="T83">
            <v>3.1269897961317861E-3</v>
          </cell>
          <cell r="U83">
            <v>3.2036744763862422E-3</v>
          </cell>
          <cell r="V83">
            <v>2.7262851685011459E-3</v>
          </cell>
          <cell r="W83">
            <v>3.2419074502935945E-3</v>
          </cell>
          <cell r="X83">
            <v>3.2449081617894312E-3</v>
          </cell>
          <cell r="Y83">
            <v>3.118014456954042E-3</v>
          </cell>
          <cell r="Z83">
            <v>3.2296753646906358E-3</v>
          </cell>
          <cell r="AA83">
            <v>3.1266084953577872E-3</v>
          </cell>
          <cell r="AB83">
            <v>3.2343686631052587E-3</v>
          </cell>
        </row>
        <row r="84">
          <cell r="D84" t="str">
            <v>Financiamento de Veículos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D85" t="str">
            <v>Crédito Imobiliário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D86" t="str">
            <v>Renegociações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D87" t="str">
            <v>Repasses BNDES</v>
          </cell>
          <cell r="P87">
            <v>1.305795291073207E-3</v>
          </cell>
          <cell r="Q87">
            <v>1.362338746401581E-3</v>
          </cell>
          <cell r="R87">
            <v>1.5818196590830741E-3</v>
          </cell>
          <cell r="S87">
            <v>1.6546151300254398E-3</v>
          </cell>
          <cell r="T87">
            <v>1.8579066460622786E-3</v>
          </cell>
          <cell r="U87">
            <v>1.6830687736818851E-3</v>
          </cell>
          <cell r="V87">
            <v>1.8311093407262704E-3</v>
          </cell>
          <cell r="W87">
            <v>1.7174651259452723E-3</v>
          </cell>
          <cell r="X87">
            <v>1.733296181742845E-3</v>
          </cell>
          <cell r="Y87">
            <v>-3.4876565409446871E-4</v>
          </cell>
          <cell r="Z87">
            <v>1.5928937810246217E-3</v>
          </cell>
          <cell r="AA87">
            <v>1.6514884064114902E-3</v>
          </cell>
          <cell r="AB87">
            <v>1.4839328737312441E-3</v>
          </cell>
        </row>
        <row r="88">
          <cell r="D88" t="str">
            <v>Resolução 63/2148</v>
          </cell>
          <cell r="P88">
            <v>2.9499453236641166E-3</v>
          </cell>
          <cell r="Q88">
            <v>2.610791696877791E-3</v>
          </cell>
          <cell r="R88">
            <v>2.5604143645037028E-3</v>
          </cell>
          <cell r="S88">
            <v>2.5222077197756313E-3</v>
          </cell>
          <cell r="T88">
            <v>3.8478056280253419E-3</v>
          </cell>
          <cell r="U88">
            <v>4.1082803755068996E-3</v>
          </cell>
          <cell r="V88">
            <v>5.070414318668115E-3</v>
          </cell>
          <cell r="W88">
            <v>4.4210405383843668E-3</v>
          </cell>
          <cell r="X88">
            <v>4.7928738655848707E-3</v>
          </cell>
          <cell r="Y88">
            <v>4.3565742550636527E-3</v>
          </cell>
          <cell r="Z88">
            <v>6.3268623725082455E-3</v>
          </cell>
          <cell r="AA88">
            <v>5.4240382596268434E-3</v>
          </cell>
          <cell r="AB88">
            <v>5.1268971181191595E-3</v>
          </cell>
        </row>
        <row r="89">
          <cell r="D89" t="str">
            <v>Comex</v>
          </cell>
          <cell r="P89">
            <v>8.782151631881866E-4</v>
          </cell>
          <cell r="Q89">
            <v>8.984836870468588E-4</v>
          </cell>
          <cell r="R89">
            <v>8.2818960479129301E-4</v>
          </cell>
          <cell r="S89">
            <v>9.5899687404569947E-4</v>
          </cell>
          <cell r="T89">
            <v>9.1515634614455007E-4</v>
          </cell>
          <cell r="U89">
            <v>9.3670296448928757E-4</v>
          </cell>
          <cell r="V89">
            <v>8.8551213947834736E-4</v>
          </cell>
          <cell r="W89">
            <v>8.3329904687326831E-4</v>
          </cell>
          <cell r="X89">
            <v>9.2444138339338954E-4</v>
          </cell>
          <cell r="Y89">
            <v>9.503859835238459E-4</v>
          </cell>
          <cell r="Z89">
            <v>1.0511167519759506E-3</v>
          </cell>
          <cell r="AA89">
            <v>1.0837660346370026E-3</v>
          </cell>
          <cell r="AB89">
            <v>1.2483260161387263E-3</v>
          </cell>
        </row>
        <row r="90">
          <cell r="D90" t="str">
            <v>Total Ativos (In Balance)</v>
          </cell>
          <cell r="P90">
            <v>-4.8696520856965098E-5</v>
          </cell>
          <cell r="Q90">
            <v>1.1491899911832634E-3</v>
          </cell>
          <cell r="R90">
            <v>1.075212636229475E-3</v>
          </cell>
          <cell r="S90">
            <v>1.2854627459229692E-3</v>
          </cell>
          <cell r="T90">
            <v>1.3409551831931603E-3</v>
          </cell>
          <cell r="U90">
            <v>1.4002094625722536E-3</v>
          </cell>
          <cell r="V90">
            <v>1.4301868311919063E-3</v>
          </cell>
          <cell r="W90">
            <v>1.3662277827744562E-3</v>
          </cell>
          <cell r="X90">
            <v>1.5917591230543006E-3</v>
          </cell>
          <cell r="Y90">
            <v>1.4125721672760994E-3</v>
          </cell>
          <cell r="Z90">
            <v>1.8542014790843683E-3</v>
          </cell>
          <cell r="AA90">
            <v>2.4357711835125547E-3</v>
          </cell>
          <cell r="AB90">
            <v>1.9486004519031423E-3</v>
          </cell>
        </row>
        <row r="91">
          <cell r="D91" t="str">
            <v>Fiança</v>
          </cell>
          <cell r="P91">
            <v>3.6280479264979627E-4</v>
          </cell>
          <cell r="Q91">
            <v>2.0182044221400291E-3</v>
          </cell>
          <cell r="R91">
            <v>1.9849614448524113E-3</v>
          </cell>
          <cell r="S91">
            <v>5.4125217892487636E-3</v>
          </cell>
          <cell r="T91">
            <v>6.8766724843453346E-4</v>
          </cell>
          <cell r="U91">
            <v>4.6312107842108575E-4</v>
          </cell>
          <cell r="V91">
            <v>6.0049751858227746E-4</v>
          </cell>
          <cell r="W91">
            <v>6.3814558650924721E-4</v>
          </cell>
          <cell r="X91">
            <v>-9.8490976893159479E-4</v>
          </cell>
          <cell r="Y91">
            <v>4.9272757634734137E-4</v>
          </cell>
          <cell r="Z91">
            <v>1.8877085150247098E-3</v>
          </cell>
          <cell r="AA91">
            <v>7.7069762018888211E-4</v>
          </cell>
          <cell r="AB91">
            <v>1.5220071057136396E-3</v>
          </cell>
        </row>
        <row r="92">
          <cell r="D92" t="str">
            <v>Total Ativos (Off Balance)</v>
          </cell>
          <cell r="P92">
            <v>3.6280479264979627E-4</v>
          </cell>
          <cell r="Q92">
            <v>2.0182044221400291E-3</v>
          </cell>
          <cell r="R92">
            <v>1.9849614448524113E-3</v>
          </cell>
          <cell r="S92">
            <v>5.4125217892487636E-3</v>
          </cell>
          <cell r="T92">
            <v>6.8766724843453346E-4</v>
          </cell>
          <cell r="U92">
            <v>4.6312107842108575E-4</v>
          </cell>
          <cell r="V92">
            <v>6.0049751858227746E-4</v>
          </cell>
          <cell r="W92">
            <v>6.3814558650924721E-4</v>
          </cell>
          <cell r="X92">
            <v>-9.8490976893159479E-4</v>
          </cell>
          <cell r="Y92">
            <v>4.9272757634734137E-4</v>
          </cell>
          <cell r="Z92">
            <v>1.8877085150247098E-3</v>
          </cell>
          <cell r="AA92">
            <v>7.7069762018888211E-4</v>
          </cell>
          <cell r="AB92">
            <v>1.5220071057136396E-3</v>
          </cell>
        </row>
        <row r="93">
          <cell r="D93" t="str">
            <v>Total Ativos</v>
          </cell>
          <cell r="P93">
            <v>-2.347038210785531E-5</v>
          </cell>
          <cell r="Q93">
            <v>1.2051885552814791E-3</v>
          </cell>
          <cell r="R93">
            <v>1.1343325538004554E-3</v>
          </cell>
          <cell r="S93">
            <v>1.5670354856476838E-3</v>
          </cell>
          <cell r="T93">
            <v>1.3049477526126433E-3</v>
          </cell>
          <cell r="U93">
            <v>1.3465312657844424E-3</v>
          </cell>
          <cell r="V93">
            <v>1.3847370032064332E-3</v>
          </cell>
          <cell r="W93">
            <v>1.329621682355322E-3</v>
          </cell>
          <cell r="X93">
            <v>1.4512947199133849E-3</v>
          </cell>
          <cell r="Y93">
            <v>1.3673092055903025E-3</v>
          </cell>
          <cell r="Z93">
            <v>1.8555622092308111E-3</v>
          </cell>
          <cell r="AA93">
            <v>2.3731695370318878E-3</v>
          </cell>
          <cell r="AB93">
            <v>1.9319917682926614E-3</v>
          </cell>
        </row>
        <row r="94">
          <cell r="D94" t="str">
            <v>CDB</v>
          </cell>
          <cell r="P94">
            <v>8.2990699221939094E-6</v>
          </cell>
          <cell r="Q94">
            <v>8.4488614049966231E-6</v>
          </cell>
          <cell r="R94">
            <v>4.8826079227205034E-5</v>
          </cell>
          <cell r="S94">
            <v>-3.2691001551524374E-5</v>
          </cell>
          <cell r="T94">
            <v>9.1467630813862365E-6</v>
          </cell>
          <cell r="U94">
            <v>6.865008083289743E-6</v>
          </cell>
          <cell r="V94">
            <v>8.6134495565198472E-6</v>
          </cell>
          <cell r="W94">
            <v>1.8809989551505955E-5</v>
          </cell>
          <cell r="X94">
            <v>1.2138188577320741E-4</v>
          </cell>
          <cell r="Y94">
            <v>7.7695415074326398E-5</v>
          </cell>
          <cell r="Z94">
            <v>5.7032528531904141E-5</v>
          </cell>
          <cell r="AA94">
            <v>1.743405697066468E-5</v>
          </cell>
          <cell r="AB94">
            <v>5.4822021527934937E-5</v>
          </cell>
        </row>
        <row r="95">
          <cell r="D95" t="str">
            <v>Assunção de Dívida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D96" t="str">
            <v>Poupança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D97" t="str">
            <v>Poupança Premiada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D98" t="str">
            <v>PoupMax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D99" t="str">
            <v>Depósito a Vista</v>
          </cell>
          <cell r="P99">
            <v>2.0221815718074162E-3</v>
          </cell>
          <cell r="Q99">
            <v>5.6794464124241177E-3</v>
          </cell>
          <cell r="R99">
            <v>4.1093688500101928E-3</v>
          </cell>
          <cell r="S99">
            <v>4.4768592509533654E-3</v>
          </cell>
          <cell r="T99">
            <v>4.8045520946933982E-3</v>
          </cell>
          <cell r="U99">
            <v>4.5799628318565948E-3</v>
          </cell>
          <cell r="V99">
            <v>4.293967356297293E-3</v>
          </cell>
          <cell r="W99">
            <v>4.4369722420096822E-3</v>
          </cell>
          <cell r="X99">
            <v>4.7009612231729888E-3</v>
          </cell>
          <cell r="Y99">
            <v>4.5049630482191707E-3</v>
          </cell>
          <cell r="Z99">
            <v>5.2886722710243509E-3</v>
          </cell>
          <cell r="AA99">
            <v>4.9540556558590743E-3</v>
          </cell>
          <cell r="AB99">
            <v>5.5655531754681678E-3</v>
          </cell>
        </row>
        <row r="100">
          <cell r="D100" t="str">
            <v>Float</v>
          </cell>
          <cell r="P100">
            <v>4.6848506836720165E-3</v>
          </cell>
          <cell r="Q100">
            <v>4.1582505699443318E-3</v>
          </cell>
          <cell r="R100">
            <v>0.14704262251990849</v>
          </cell>
          <cell r="S100">
            <v>0.15242213134579924</v>
          </cell>
          <cell r="T100">
            <v>0.12273710165422426</v>
          </cell>
          <cell r="U100">
            <v>0.13168957971382175</v>
          </cell>
          <cell r="V100">
            <v>0.10469461472065597</v>
          </cell>
          <cell r="W100">
            <v>3.1564520846951605E-2</v>
          </cell>
          <cell r="X100">
            <v>4.117656367648579E-2</v>
          </cell>
          <cell r="Y100">
            <v>2.698014400298776E-2</v>
          </cell>
          <cell r="Z100">
            <v>3.2887385850403378E-2</v>
          </cell>
          <cell r="AA100">
            <v>6.5978552750831808E-3</v>
          </cell>
          <cell r="AB100">
            <v>7.9229252037782433E-3</v>
          </cell>
        </row>
        <row r="101">
          <cell r="D101" t="str">
            <v>Total Passivos</v>
          </cell>
          <cell r="P101">
            <v>8.9952736181596598E-4</v>
          </cell>
          <cell r="Q101">
            <v>3.1579220121156598E-4</v>
          </cell>
          <cell r="R101">
            <v>1.0751588223368172E-4</v>
          </cell>
          <cell r="S101">
            <v>7.9961202660112815E-5</v>
          </cell>
          <cell r="T101">
            <v>8.1689418017281607E-5</v>
          </cell>
          <cell r="U101">
            <v>9.4286886051130536E-5</v>
          </cell>
          <cell r="V101">
            <v>9.3098719260704838E-5</v>
          </cell>
          <cell r="W101">
            <v>9.992181206137029E-5</v>
          </cell>
          <cell r="X101">
            <v>1.0903426262988908E-4</v>
          </cell>
          <cell r="Y101">
            <v>8.5553707612120522E-5</v>
          </cell>
          <cell r="Z101">
            <v>9.8365052663185523E-5</v>
          </cell>
          <cell r="AA101">
            <v>7.7277831670988884E-5</v>
          </cell>
          <cell r="AB101">
            <v>1.5584772624571659E-4</v>
          </cell>
        </row>
        <row r="102">
          <cell r="D102" t="str">
            <v>Conta Inteligente</v>
          </cell>
          <cell r="P102">
            <v>6.8462968892753582E-3</v>
          </cell>
          <cell r="Q102">
            <v>7.5357562897349238E-3</v>
          </cell>
          <cell r="R102">
            <v>6.1428983358049107E-3</v>
          </cell>
          <cell r="S102">
            <v>1.3485166317051244E-2</v>
          </cell>
          <cell r="T102">
            <v>1.4598844171395843E-2</v>
          </cell>
          <cell r="U102">
            <v>1.3816798705528821E-2</v>
          </cell>
          <cell r="V102">
            <v>1.2879651429119305E-2</v>
          </cell>
          <cell r="W102">
            <v>1.5095469221065234E-2</v>
          </cell>
          <cell r="X102">
            <v>1.4201974052842549E-2</v>
          </cell>
          <cell r="Y102">
            <v>1.3568594380115253E-2</v>
          </cell>
          <cell r="Z102">
            <v>1.614362484875571E-2</v>
          </cell>
          <cell r="AA102">
            <v>1.5072514568636902E-2</v>
          </cell>
          <cell r="AB102">
            <v>1.7043127967330315E-2</v>
          </cell>
        </row>
        <row r="103">
          <cell r="D103" t="str">
            <v>Fundos de Investimento</v>
          </cell>
          <cell r="P103">
            <v>1.6773414175926666E-4</v>
          </cell>
          <cell r="Q103">
            <v>1.6725181076412355E-4</v>
          </cell>
          <cell r="R103">
            <v>1.8108409022895273E-4</v>
          </cell>
          <cell r="S103">
            <v>1.5721658375626851E-4</v>
          </cell>
          <cell r="T103">
            <v>1.5847564737347955E-4</v>
          </cell>
          <cell r="U103">
            <v>1.5757492550114892E-4</v>
          </cell>
          <cell r="V103">
            <v>1.5830300208492315E-4</v>
          </cell>
          <cell r="W103">
            <v>1.8548974365381387E-4</v>
          </cell>
          <cell r="X103">
            <v>1.9272927613970918E-4</v>
          </cell>
          <cell r="Y103">
            <v>1.89440045987359E-4</v>
          </cell>
          <cell r="Z103">
            <v>1.8342349406257619E-4</v>
          </cell>
          <cell r="AA103">
            <v>1.8621262752435507E-4</v>
          </cell>
          <cell r="AB103">
            <v>1.0946368440797419E-4</v>
          </cell>
        </row>
        <row r="104">
          <cell r="D104" t="str">
            <v>Previdência Privada</v>
          </cell>
          <cell r="P104">
            <v>0</v>
          </cell>
          <cell r="Q104">
            <v>1.9848396622232658E-3</v>
          </cell>
          <cell r="R104">
            <v>1.9848396622232658E-3</v>
          </cell>
          <cell r="S104">
            <v>3.075023170406858E-3</v>
          </cell>
          <cell r="T104">
            <v>3.075023170406858E-3</v>
          </cell>
          <cell r="U104">
            <v>3.075023170406858E-3</v>
          </cell>
          <cell r="V104">
            <v>1.9833382815568567E-3</v>
          </cell>
          <cell r="W104">
            <v>1.9833382815568567E-3</v>
          </cell>
          <cell r="X104">
            <v>1.9833382815568567E-3</v>
          </cell>
          <cell r="Y104">
            <v>1.710285310108736E-3</v>
          </cell>
          <cell r="Z104">
            <v>1.710285310108736E-3</v>
          </cell>
          <cell r="AA104">
            <v>3.2966426018052439E-3</v>
          </cell>
          <cell r="AB104">
            <v>1.8252248703302476E-3</v>
          </cell>
        </row>
        <row r="105">
          <cell r="D105" t="str">
            <v>Total Fundos</v>
          </cell>
          <cell r="P105">
            <v>1.6783069925099274E-4</v>
          </cell>
          <cell r="Q105">
            <v>2.3380621768877863E-4</v>
          </cell>
          <cell r="R105">
            <v>2.500153274430555E-4</v>
          </cell>
          <cell r="S105">
            <v>2.6161266096543439E-4</v>
          </cell>
          <cell r="T105">
            <v>2.8135759129650241E-4</v>
          </cell>
          <cell r="U105">
            <v>2.929543678097179E-4</v>
          </cell>
          <cell r="V105">
            <v>2.4644318119070507E-4</v>
          </cell>
          <cell r="W105">
            <v>2.6448392025583549E-4</v>
          </cell>
          <cell r="X105">
            <v>2.866829552696394E-4</v>
          </cell>
          <cell r="Y105">
            <v>2.8623277897537686E-4</v>
          </cell>
          <cell r="Z105">
            <v>2.6899900410474429E-4</v>
          </cell>
          <cell r="AA105">
            <v>4.4013044027706714E-4</v>
          </cell>
          <cell r="AB105">
            <v>2.2183184317851881E-4</v>
          </cell>
        </row>
        <row r="106">
          <cell r="D106" t="str">
            <v>Total Captação</v>
          </cell>
          <cell r="P106">
            <v>8.4639036710782106E-4</v>
          </cell>
          <cell r="Q106">
            <v>3.0784472806001889E-4</v>
          </cell>
          <cell r="R106">
            <v>1.2133390065529816E-4</v>
          </cell>
          <cell r="S106">
            <v>9.9421888412836294E-5</v>
          </cell>
          <cell r="T106">
            <v>1.0050043346376922E-4</v>
          </cell>
          <cell r="U106">
            <v>1.1031363756896618E-4</v>
          </cell>
          <cell r="V106">
            <v>1.0330268352728171E-4</v>
          </cell>
          <cell r="W106">
            <v>1.11145523837186E-4</v>
          </cell>
          <cell r="X106">
            <v>1.1776058258796262E-4</v>
          </cell>
          <cell r="Y106">
            <v>9.4498755773522001E-5</v>
          </cell>
          <cell r="Z106">
            <v>1.0603793198568683E-4</v>
          </cell>
          <cell r="AA106">
            <v>9.4864041175373148E-5</v>
          </cell>
          <cell r="AB106">
            <v>1.604955412809642E-4</v>
          </cell>
        </row>
        <row r="109">
          <cell r="AB109" t="str">
            <v>PreviaDez02.xls</v>
          </cell>
        </row>
        <row r="115">
          <cell r="D115" t="str">
            <v>Business Plan 2002</v>
          </cell>
          <cell r="P115" t="str">
            <v>Resultados</v>
          </cell>
          <cell r="AB115" t="str">
            <v>Segto : Large Corporate</v>
          </cell>
        </row>
        <row r="117">
          <cell r="D117" t="str">
            <v>Valores em R$ Mil</v>
          </cell>
        </row>
        <row r="119">
          <cell r="D119" t="str">
            <v>Itens / Período</v>
          </cell>
          <cell r="P119" t="str">
            <v>Real</v>
          </cell>
        </row>
        <row r="120">
          <cell r="P120" t="str">
            <v>Dez/01</v>
          </cell>
          <cell r="Q120" t="str">
            <v>Jan/02</v>
          </cell>
          <cell r="R120" t="str">
            <v>Fev/02</v>
          </cell>
          <cell r="S120" t="str">
            <v>Mar/02</v>
          </cell>
          <cell r="T120" t="str">
            <v>Abr/02</v>
          </cell>
          <cell r="U120" t="str">
            <v>Mai/02</v>
          </cell>
          <cell r="V120" t="str">
            <v>Jun/02</v>
          </cell>
          <cell r="W120" t="str">
            <v>Jul/02</v>
          </cell>
          <cell r="X120" t="str">
            <v>Ago/02</v>
          </cell>
          <cell r="Y120" t="str">
            <v>Set/02</v>
          </cell>
          <cell r="Z120" t="str">
            <v>Out/02</v>
          </cell>
          <cell r="AA120" t="str">
            <v>Nov/02</v>
          </cell>
          <cell r="AB120" t="str">
            <v>Dez/02</v>
          </cell>
        </row>
        <row r="121">
          <cell r="D121" t="str">
            <v>Margem Operacional</v>
          </cell>
        </row>
        <row r="122">
          <cell r="C122">
            <v>105</v>
          </cell>
          <cell r="D122" t="str">
            <v>Capital de Giro</v>
          </cell>
          <cell r="P122">
            <v>533.27</v>
          </cell>
          <cell r="Q122">
            <v>589.31771000000003</v>
          </cell>
          <cell r="R122">
            <v>508.06295361073694</v>
          </cell>
          <cell r="S122">
            <v>418.35740999999962</v>
          </cell>
          <cell r="T122">
            <v>595.79515000000004</v>
          </cell>
          <cell r="U122">
            <v>510.41280642089987</v>
          </cell>
          <cell r="V122">
            <v>680.61531357909985</v>
          </cell>
          <cell r="W122">
            <v>630.71249000000012</v>
          </cell>
          <cell r="X122">
            <v>842.32968000000005</v>
          </cell>
          <cell r="Y122">
            <v>972.93250000000103</v>
          </cell>
          <cell r="Z122">
            <v>1098.46279</v>
          </cell>
          <cell r="AA122">
            <v>1097.9954299999999</v>
          </cell>
          <cell r="AB122">
            <v>2371.7106699999999</v>
          </cell>
        </row>
        <row r="123">
          <cell r="C123">
            <v>106</v>
          </cell>
          <cell r="D123" t="str">
            <v>Adiantamento a Depositante</v>
          </cell>
          <cell r="P123">
            <v>20.11</v>
          </cell>
          <cell r="Q123">
            <v>37.873350000000002</v>
          </cell>
          <cell r="R123">
            <v>46.140680000000003</v>
          </cell>
          <cell r="S123">
            <v>54.48539000000001</v>
          </cell>
          <cell r="T123">
            <v>71.896269999999987</v>
          </cell>
          <cell r="U123">
            <v>32.688460000000006</v>
          </cell>
          <cell r="V123">
            <v>9.8724599999999985</v>
          </cell>
          <cell r="W123">
            <v>0</v>
          </cell>
          <cell r="X123">
            <v>12.942969999999999</v>
          </cell>
          <cell r="Y123">
            <v>69.250160000000008</v>
          </cell>
          <cell r="Z123">
            <v>20.449570000000001</v>
          </cell>
          <cell r="AA123">
            <v>47.135709999999996</v>
          </cell>
          <cell r="AB123">
            <v>32.164400000000001</v>
          </cell>
        </row>
        <row r="124">
          <cell r="C124">
            <v>107</v>
          </cell>
          <cell r="D124" t="str">
            <v>Conta Garantida</v>
          </cell>
          <cell r="P124">
            <v>69.73</v>
          </cell>
          <cell r="Q124">
            <v>157.80552</v>
          </cell>
          <cell r="R124">
            <v>91.043449999999993</v>
          </cell>
          <cell r="S124">
            <v>152.73745000000054</v>
          </cell>
          <cell r="T124">
            <v>104.20994999999999</v>
          </cell>
          <cell r="U124">
            <v>89.219269999999995</v>
          </cell>
          <cell r="V124">
            <v>110.79892</v>
          </cell>
          <cell r="W124">
            <v>135.35053000000002</v>
          </cell>
          <cell r="X124">
            <v>49.60078</v>
          </cell>
          <cell r="Y124">
            <v>45.981139999999996</v>
          </cell>
          <cell r="Z124">
            <v>68.53916000000001</v>
          </cell>
          <cell r="AA124">
            <v>47.568249999999999</v>
          </cell>
          <cell r="AB124">
            <v>57.516940000000005</v>
          </cell>
        </row>
        <row r="125">
          <cell r="C125">
            <v>108</v>
          </cell>
          <cell r="D125" t="str">
            <v>Desconto de Títulos</v>
          </cell>
          <cell r="P125">
            <v>1.86</v>
          </cell>
          <cell r="Q125">
            <v>15.65893</v>
          </cell>
          <cell r="R125">
            <v>0</v>
          </cell>
          <cell r="S125">
            <v>2.2514699999999994</v>
          </cell>
          <cell r="T125">
            <v>2.15306</v>
          </cell>
          <cell r="U125">
            <v>1.6290599999999955</v>
          </cell>
          <cell r="V125">
            <v>1.7569999999999999E-2</v>
          </cell>
          <cell r="W125">
            <v>1.7170000000000001E-2</v>
          </cell>
          <cell r="X125">
            <v>0</v>
          </cell>
          <cell r="Y125">
            <v>0</v>
          </cell>
          <cell r="Z125">
            <v>16.024100000000001</v>
          </cell>
          <cell r="AA125">
            <v>5.7406999999999995</v>
          </cell>
          <cell r="AB125">
            <v>10.615309999999999</v>
          </cell>
        </row>
        <row r="126">
          <cell r="D126" t="str">
            <v>Interbancário</v>
          </cell>
          <cell r="P126">
            <v>161.39139000000003</v>
          </cell>
          <cell r="Q126">
            <v>196.96700000000001</v>
          </cell>
          <cell r="R126">
            <v>85.606200000000001</v>
          </cell>
          <cell r="S126">
            <v>114.37311</v>
          </cell>
          <cell r="T126">
            <v>159.96473</v>
          </cell>
          <cell r="U126">
            <v>126.1789</v>
          </cell>
          <cell r="V126">
            <v>121.26792</v>
          </cell>
          <cell r="W126">
            <v>122.46388</v>
          </cell>
          <cell r="X126">
            <v>117.13453</v>
          </cell>
          <cell r="Y126">
            <v>119.096</v>
          </cell>
          <cell r="Z126">
            <v>116.76649</v>
          </cell>
          <cell r="AA126">
            <v>96.693640000000002</v>
          </cell>
          <cell r="AB126">
            <v>81.087299999999999</v>
          </cell>
        </row>
        <row r="127">
          <cell r="D127" t="str">
            <v>Commercial Papers</v>
          </cell>
          <cell r="P127">
            <v>-7146.1298900000002</v>
          </cell>
          <cell r="Q127">
            <v>86.641809999999992</v>
          </cell>
          <cell r="R127">
            <v>88.260197225445481</v>
          </cell>
          <cell r="S127">
            <v>706.42963734465184</v>
          </cell>
          <cell r="T127">
            <v>395.28712000281917</v>
          </cell>
          <cell r="U127">
            <v>578.98790941838888</v>
          </cell>
          <cell r="V127">
            <v>361.0075103722092</v>
          </cell>
          <cell r="W127">
            <v>372.36727962219754</v>
          </cell>
          <cell r="X127">
            <v>645.22539437479895</v>
          </cell>
          <cell r="Y127">
            <v>322.49851718151399</v>
          </cell>
          <cell r="Z127">
            <v>922.54166760910505</v>
          </cell>
          <cell r="AA127">
            <v>5694.8072117461898</v>
          </cell>
          <cell r="AB127">
            <v>456.58300000000003</v>
          </cell>
        </row>
        <row r="128">
          <cell r="C128">
            <v>109</v>
          </cell>
          <cell r="D128" t="str">
            <v>Cheque Especial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110</v>
          </cell>
          <cell r="D129" t="str">
            <v>Cheque Empresa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111</v>
          </cell>
          <cell r="D130" t="str">
            <v>Crédito Pessoal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112</v>
          </cell>
          <cell r="D131" t="str">
            <v>Crédito Pessoal Convênio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113</v>
          </cell>
          <cell r="D132" t="str">
            <v>Crédito Especial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114</v>
          </cell>
          <cell r="D133" t="str">
            <v>Cheque Cash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0.78652999999999995</v>
          </cell>
          <cell r="W133">
            <v>0.86153000000000002</v>
          </cell>
          <cell r="X133">
            <v>0.72670000000000001</v>
          </cell>
          <cell r="Y133">
            <v>0.53303999999999996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115</v>
          </cell>
          <cell r="D134" t="str">
            <v>Crédito Rural</v>
          </cell>
          <cell r="P134">
            <v>45.231860000000005</v>
          </cell>
          <cell r="Q134">
            <v>45.55986</v>
          </cell>
          <cell r="R134">
            <v>30.464780000000019</v>
          </cell>
          <cell r="S134">
            <v>27.973959999999998</v>
          </cell>
          <cell r="T134">
            <v>14.58722</v>
          </cell>
          <cell r="U134">
            <v>7.2884599999999997</v>
          </cell>
          <cell r="V134">
            <v>5.6791599999999995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D135" t="str">
            <v>Cartão - Financiamentos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116</v>
          </cell>
          <cell r="D136" t="str">
            <v>Leasing / CDC</v>
          </cell>
          <cell r="P136">
            <v>658.00230999999997</v>
          </cell>
          <cell r="Q136">
            <v>640.41718000000003</v>
          </cell>
          <cell r="R136">
            <v>584.50168999999983</v>
          </cell>
          <cell r="S136">
            <v>608.66148999999996</v>
          </cell>
          <cell r="T136">
            <v>582.23040999999989</v>
          </cell>
          <cell r="U136">
            <v>642.12529000000006</v>
          </cell>
          <cell r="V136">
            <v>593.71130000000005</v>
          </cell>
          <cell r="W136">
            <v>708.72189000000003</v>
          </cell>
          <cell r="X136">
            <v>753.27777000000003</v>
          </cell>
          <cell r="Y136">
            <v>769.45859999999993</v>
          </cell>
          <cell r="Z136">
            <v>911.63939000000005</v>
          </cell>
          <cell r="AA136">
            <v>831.89742000000001</v>
          </cell>
          <cell r="AB136">
            <v>869.53117999999995</v>
          </cell>
        </row>
        <row r="137">
          <cell r="C137">
            <v>117</v>
          </cell>
          <cell r="D137" t="str">
            <v>Financiamento de Veículos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118</v>
          </cell>
          <cell r="D138" t="str">
            <v>Crédito Imobiliário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119</v>
          </cell>
          <cell r="D139" t="str">
            <v>Renegociações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120</v>
          </cell>
          <cell r="D140" t="str">
            <v>Repasses BNDES</v>
          </cell>
          <cell r="P140">
            <v>391.84553999999997</v>
          </cell>
          <cell r="Q140">
            <v>409.59511000000003</v>
          </cell>
          <cell r="R140">
            <v>481.24641000000008</v>
          </cell>
          <cell r="S140">
            <v>497.02876000000015</v>
          </cell>
          <cell r="T140">
            <v>552.67507999999998</v>
          </cell>
          <cell r="U140">
            <v>487.86901</v>
          </cell>
          <cell r="V140">
            <v>541.28301999999996</v>
          </cell>
          <cell r="W140">
            <v>544.68763999999999</v>
          </cell>
          <cell r="X140">
            <v>590.83402000000001</v>
          </cell>
          <cell r="Y140">
            <v>-117.20125999999999</v>
          </cell>
          <cell r="Z140">
            <v>610.94001000000003</v>
          </cell>
          <cell r="AA140">
            <v>620.65920999999992</v>
          </cell>
          <cell r="AB140">
            <v>556.47139000000004</v>
          </cell>
        </row>
        <row r="141">
          <cell r="C141">
            <v>121</v>
          </cell>
          <cell r="D141" t="str">
            <v>Resolução 63/2148</v>
          </cell>
          <cell r="P141">
            <v>1045.11959</v>
          </cell>
          <cell r="Q141">
            <v>1093.8662000000004</v>
          </cell>
          <cell r="R141">
            <v>1170.7529499999998</v>
          </cell>
          <cell r="S141">
            <v>1074.7135899999998</v>
          </cell>
          <cell r="T141">
            <v>1776.6745000000001</v>
          </cell>
          <cell r="U141">
            <v>2304.6865099999995</v>
          </cell>
          <cell r="V141">
            <v>3156.4140400000001</v>
          </cell>
          <cell r="W141">
            <v>3385.4566</v>
          </cell>
          <cell r="X141">
            <v>4238.2584200000001</v>
          </cell>
          <cell r="Y141">
            <v>3837.9402</v>
          </cell>
          <cell r="Z141">
            <v>6065.2158100000015</v>
          </cell>
          <cell r="AA141">
            <v>5008.0672600000007</v>
          </cell>
          <cell r="AB141">
            <v>4660.1187699999991</v>
          </cell>
        </row>
        <row r="142">
          <cell r="C142">
            <v>122</v>
          </cell>
          <cell r="D142" t="str">
            <v>Comex</v>
          </cell>
          <cell r="P142">
            <v>3914.8980699999993</v>
          </cell>
          <cell r="Q142">
            <v>3894.1547500000047</v>
          </cell>
          <cell r="R142">
            <v>3562.683</v>
          </cell>
          <cell r="S142">
            <v>3836.076</v>
          </cell>
          <cell r="T142">
            <v>3542.0270599999999</v>
          </cell>
          <cell r="U142">
            <v>4003.8326299999999</v>
          </cell>
          <cell r="V142">
            <v>4209.5017399999997</v>
          </cell>
          <cell r="W142">
            <v>4147.8670000000002</v>
          </cell>
          <cell r="X142">
            <v>4816.8448500000004</v>
          </cell>
          <cell r="Y142">
            <v>5339.0229499999996</v>
          </cell>
          <cell r="Z142">
            <v>6593.7708899999998</v>
          </cell>
          <cell r="AA142">
            <v>5801.0789999999997</v>
          </cell>
          <cell r="AB142">
            <v>5796.7890900000002</v>
          </cell>
        </row>
        <row r="143">
          <cell r="D143" t="str">
            <v>Total Ativos (In Balance)</v>
          </cell>
          <cell r="P143">
            <v>-304.67113000000063</v>
          </cell>
          <cell r="Q143">
            <v>7167.8574200000057</v>
          </cell>
          <cell r="R143">
            <v>6648.7623108361822</v>
          </cell>
          <cell r="S143">
            <v>7493.0882673446522</v>
          </cell>
          <cell r="T143">
            <v>7797.5005500028183</v>
          </cell>
          <cell r="U143">
            <v>8784.9183058392882</v>
          </cell>
          <cell r="V143">
            <v>9790.9554839513094</v>
          </cell>
          <cell r="W143">
            <v>10048.506009622197</v>
          </cell>
          <cell r="X143">
            <v>12067.175114374801</v>
          </cell>
          <cell r="Y143">
            <v>11359.511847181515</v>
          </cell>
          <cell r="Z143">
            <v>16424.349877609107</v>
          </cell>
          <cell r="AA143">
            <v>19251.643831746194</v>
          </cell>
          <cell r="AB143">
            <v>14892.58805</v>
          </cell>
        </row>
        <row r="144">
          <cell r="C144">
            <v>124</v>
          </cell>
          <cell r="D144" t="str">
            <v>Fiança</v>
          </cell>
          <cell r="P144">
            <v>148.23828</v>
          </cell>
          <cell r="Q144">
            <v>867.04282000000001</v>
          </cell>
          <cell r="R144">
            <v>853.08482000000015</v>
          </cell>
          <cell r="S144">
            <v>2310.1509000000001</v>
          </cell>
          <cell r="T144">
            <v>233.25398000000001</v>
          </cell>
          <cell r="U144">
            <v>176.55286999999998</v>
          </cell>
          <cell r="V144">
            <v>238.24679</v>
          </cell>
          <cell r="W144">
            <v>248.47028</v>
          </cell>
          <cell r="X144">
            <v>-430.50406000000009</v>
          </cell>
          <cell r="Y144">
            <v>205.06829000000002</v>
          </cell>
          <cell r="Z144">
            <v>707.79441999999995</v>
          </cell>
          <cell r="AA144">
            <v>237.96367999999998</v>
          </cell>
          <cell r="AB144">
            <v>471.22861999999998</v>
          </cell>
        </row>
        <row r="145">
          <cell r="D145" t="str">
            <v>Total Ativos (Off Balance)</v>
          </cell>
          <cell r="P145">
            <v>148.23828</v>
          </cell>
          <cell r="Q145">
            <v>867.04282000000001</v>
          </cell>
          <cell r="R145">
            <v>853.08482000000015</v>
          </cell>
          <cell r="S145">
            <v>2310.1509000000001</v>
          </cell>
          <cell r="T145">
            <v>233.25398000000001</v>
          </cell>
          <cell r="U145">
            <v>176.55286999999998</v>
          </cell>
          <cell r="V145">
            <v>238.24679</v>
          </cell>
          <cell r="W145">
            <v>248.47028</v>
          </cell>
          <cell r="X145">
            <v>-430.50406000000009</v>
          </cell>
          <cell r="Y145">
            <v>205.06829000000002</v>
          </cell>
          <cell r="Z145">
            <v>707.79441999999995</v>
          </cell>
          <cell r="AA145">
            <v>237.96367999999998</v>
          </cell>
          <cell r="AB145">
            <v>471.22861999999998</v>
          </cell>
        </row>
        <row r="146">
          <cell r="D146" t="str">
            <v>Total Ativos</v>
          </cell>
          <cell r="P146">
            <v>-156.43285000000063</v>
          </cell>
          <cell r="Q146">
            <v>8034.9002400000054</v>
          </cell>
          <cell r="R146">
            <v>7501.8471308361823</v>
          </cell>
          <cell r="S146">
            <v>9803.2391673446527</v>
          </cell>
          <cell r="T146">
            <v>8030.7545300028187</v>
          </cell>
          <cell r="U146">
            <v>8961.4711758392878</v>
          </cell>
          <cell r="V146">
            <v>10029.202273951309</v>
          </cell>
          <cell r="W146">
            <v>10296.976289622196</v>
          </cell>
          <cell r="X146">
            <v>11636.671054374801</v>
          </cell>
          <cell r="Y146">
            <v>11564.580137181514</v>
          </cell>
          <cell r="Z146">
            <v>17132.144297609106</v>
          </cell>
          <cell r="AA146">
            <v>19489.607511746195</v>
          </cell>
          <cell r="AB146">
            <v>15363.81667</v>
          </cell>
        </row>
        <row r="147">
          <cell r="C147">
            <v>132</v>
          </cell>
          <cell r="D147" t="str">
            <v>CDB</v>
          </cell>
          <cell r="P147">
            <v>4.4770999999999992</v>
          </cell>
          <cell r="Q147">
            <v>5.0248800000000005</v>
          </cell>
          <cell r="R147">
            <v>28.100540000000002</v>
          </cell>
          <cell r="S147">
            <v>-18.915760000001537</v>
          </cell>
          <cell r="T147">
            <v>5.3679000000000006</v>
          </cell>
          <cell r="U147">
            <v>4.0578900000000004</v>
          </cell>
          <cell r="V147">
            <v>4.9002600000000003</v>
          </cell>
          <cell r="W147">
            <v>11.546380000000001</v>
          </cell>
          <cell r="X147">
            <v>129.45436000000001</v>
          </cell>
          <cell r="Y147">
            <v>96.19932</v>
          </cell>
          <cell r="Z147">
            <v>85.174679999999995</v>
          </cell>
          <cell r="AA147">
            <v>28.707689999999999</v>
          </cell>
          <cell r="AB147">
            <v>91.563850000000002</v>
          </cell>
        </row>
        <row r="148">
          <cell r="C148">
            <v>133</v>
          </cell>
          <cell r="D148" t="str">
            <v>Assunção de Dívida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C149">
            <v>134</v>
          </cell>
          <cell r="D149" t="str">
            <v>Poupança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135</v>
          </cell>
          <cell r="D150" t="str">
            <v>Poupança Premiada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C151">
            <v>136</v>
          </cell>
          <cell r="D151" t="str">
            <v>PoupMax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</row>
        <row r="152">
          <cell r="C152">
            <v>137</v>
          </cell>
          <cell r="D152" t="str">
            <v>Depósito a Vista</v>
          </cell>
          <cell r="P152">
            <v>136.11662999999999</v>
          </cell>
          <cell r="Q152">
            <v>238.97594999999998</v>
          </cell>
          <cell r="R152">
            <v>186.43233000000001</v>
          </cell>
          <cell r="S152">
            <v>162.96542000000014</v>
          </cell>
          <cell r="T152">
            <v>145.94550999999998</v>
          </cell>
          <cell r="U152">
            <v>180.95004999999998</v>
          </cell>
          <cell r="V152">
            <v>191.23151000000001</v>
          </cell>
          <cell r="W152">
            <v>232.30470000000011</v>
          </cell>
          <cell r="X152">
            <v>187.52945000000003</v>
          </cell>
          <cell r="Y152">
            <v>175.95548000000002</v>
          </cell>
          <cell r="Z152">
            <v>271.74448999999998</v>
          </cell>
          <cell r="AA152">
            <v>237.17462999999941</v>
          </cell>
          <cell r="AB152">
            <v>359.97997938928108</v>
          </cell>
        </row>
        <row r="153">
          <cell r="C153">
            <v>138</v>
          </cell>
          <cell r="D153" t="str">
            <v>Float</v>
          </cell>
          <cell r="P153">
            <v>2563.9614499999993</v>
          </cell>
          <cell r="Q153">
            <v>578.80600000000004</v>
          </cell>
          <cell r="R153">
            <v>53.613289999999999</v>
          </cell>
          <cell r="S153">
            <v>46.600979999999993</v>
          </cell>
          <cell r="T153">
            <v>39.497439999999997</v>
          </cell>
          <cell r="U153">
            <v>52.006059999999998</v>
          </cell>
          <cell r="V153">
            <v>55.614530000000002</v>
          </cell>
          <cell r="W153">
            <v>45.428540000000005</v>
          </cell>
          <cell r="X153">
            <v>57.530090000000001</v>
          </cell>
          <cell r="Y153">
            <v>38.928280000000001</v>
          </cell>
          <cell r="Z153">
            <v>45.569610000000011</v>
          </cell>
          <cell r="AA153">
            <v>10.695360000000001</v>
          </cell>
          <cell r="AB153">
            <v>27.048159999999999</v>
          </cell>
        </row>
        <row r="154">
          <cell r="D154" t="str">
            <v>Total Passivos</v>
          </cell>
          <cell r="P154">
            <v>2704.5551799999994</v>
          </cell>
          <cell r="Q154">
            <v>822.80682999999999</v>
          </cell>
          <cell r="R154">
            <v>268.14616000000001</v>
          </cell>
          <cell r="S154">
            <v>190.65063999999859</v>
          </cell>
          <cell r="T154">
            <v>190.81084999999996</v>
          </cell>
          <cell r="U154">
            <v>237.01399999999995</v>
          </cell>
          <cell r="V154">
            <v>251.74630000000002</v>
          </cell>
          <cell r="W154">
            <v>289.27962000000014</v>
          </cell>
          <cell r="X154">
            <v>374.51390000000004</v>
          </cell>
          <cell r="Y154">
            <v>311.08308</v>
          </cell>
          <cell r="Z154">
            <v>402.48878000000002</v>
          </cell>
          <cell r="AA154">
            <v>276.57767999999942</v>
          </cell>
          <cell r="AB154">
            <v>478.59198938928108</v>
          </cell>
        </row>
        <row r="155">
          <cell r="C155">
            <v>140</v>
          </cell>
          <cell r="D155" t="str">
            <v>Conta Inteligente</v>
          </cell>
          <cell r="P155">
            <v>2.3304999999999999E-2</v>
          </cell>
          <cell r="Q155">
            <v>1.8325000000000001E-2</v>
          </cell>
          <cell r="R155">
            <v>5.9649999999999998E-3</v>
          </cell>
          <cell r="S155">
            <v>1.3050000000000001E-2</v>
          </cell>
          <cell r="T155">
            <v>1.4019999999999999E-2</v>
          </cell>
          <cell r="U155">
            <v>1.315E-2</v>
          </cell>
          <cell r="V155">
            <v>1.209E-2</v>
          </cell>
          <cell r="W155">
            <v>1.4119999999999999E-2</v>
          </cell>
          <cell r="X155">
            <v>1.3179999999999999E-2</v>
          </cell>
          <cell r="Y155">
            <v>1.255E-2</v>
          </cell>
          <cell r="Z155">
            <v>1.481E-2</v>
          </cell>
          <cell r="AA155">
            <v>1.376E-2</v>
          </cell>
          <cell r="AB155">
            <v>1.54E-2</v>
          </cell>
        </row>
        <row r="156">
          <cell r="C156">
            <v>141</v>
          </cell>
          <cell r="D156" t="str">
            <v>Fundos de Investimento</v>
          </cell>
          <cell r="P156">
            <v>39.491679692931477</v>
          </cell>
          <cell r="Q156">
            <v>45.06607270833333</v>
          </cell>
          <cell r="R156">
            <v>46.643458877083418</v>
          </cell>
          <cell r="S156">
            <v>43.368194629166666</v>
          </cell>
          <cell r="T156">
            <v>36.879818754166664</v>
          </cell>
          <cell r="U156">
            <v>33.145885579166674</v>
          </cell>
          <cell r="V156">
            <v>29.042268762500001</v>
          </cell>
          <cell r="W156">
            <v>37.58059304375</v>
          </cell>
          <cell r="X156">
            <v>32.404536843750002</v>
          </cell>
          <cell r="Y156">
            <v>30.092172425000001</v>
          </cell>
          <cell r="Z156">
            <v>33.359047441666668</v>
          </cell>
          <cell r="AA156">
            <v>31.1755318875</v>
          </cell>
          <cell r="AB156">
            <v>23.804848520833332</v>
          </cell>
        </row>
        <row r="157">
          <cell r="C157">
            <v>142</v>
          </cell>
          <cell r="D157" t="str">
            <v>Previdência Privada</v>
          </cell>
          <cell r="P157">
            <v>0</v>
          </cell>
          <cell r="Q157">
            <v>20.307500000000001</v>
          </cell>
          <cell r="R157">
            <v>20.307500000000001</v>
          </cell>
          <cell r="S157">
            <v>31.461500000000001</v>
          </cell>
          <cell r="T157">
            <v>31.461500000000001</v>
          </cell>
          <cell r="U157">
            <v>31.461500000000001</v>
          </cell>
          <cell r="V157">
            <v>18.451000000000001</v>
          </cell>
          <cell r="W157">
            <v>18.451000000000001</v>
          </cell>
          <cell r="X157">
            <v>18.451000000000001</v>
          </cell>
          <cell r="Y157">
            <v>18.451000000000001</v>
          </cell>
          <cell r="Z157">
            <v>18.451000000000001</v>
          </cell>
          <cell r="AA157">
            <v>49.045279142128599</v>
          </cell>
          <cell r="AB157">
            <v>27.8</v>
          </cell>
        </row>
        <row r="158">
          <cell r="D158" t="str">
            <v>Total Fundos</v>
          </cell>
          <cell r="P158">
            <v>39.514984692931478</v>
          </cell>
          <cell r="Q158">
            <v>65.391897708333332</v>
          </cell>
          <cell r="R158">
            <v>66.956923877083426</v>
          </cell>
          <cell r="S158">
            <v>74.842744629166674</v>
          </cell>
          <cell r="T158">
            <v>68.355338754166667</v>
          </cell>
          <cell r="U158">
            <v>64.62053557916667</v>
          </cell>
          <cell r="V158">
            <v>47.505358762500002</v>
          </cell>
          <cell r="W158">
            <v>56.045713043749998</v>
          </cell>
          <cell r="X158">
            <v>50.868716843750001</v>
          </cell>
          <cell r="Y158">
            <v>48.555722424999999</v>
          </cell>
          <cell r="Z158">
            <v>51.824857441666666</v>
          </cell>
          <cell r="AA158">
            <v>80.234571029628597</v>
          </cell>
          <cell r="AB158">
            <v>51.620248520833329</v>
          </cell>
        </row>
        <row r="159">
          <cell r="D159" t="str">
            <v>Total Captação</v>
          </cell>
          <cell r="P159">
            <v>2744.070164692931</v>
          </cell>
          <cell r="Q159">
            <v>888.19872770833331</v>
          </cell>
          <cell r="R159">
            <v>335.10308387708346</v>
          </cell>
          <cell r="S159">
            <v>265.49338462916523</v>
          </cell>
          <cell r="T159">
            <v>259.16618875416663</v>
          </cell>
          <cell r="U159">
            <v>301.6345355791666</v>
          </cell>
          <cell r="V159">
            <v>299.25165876250003</v>
          </cell>
          <cell r="W159">
            <v>345.32533304375011</v>
          </cell>
          <cell r="X159">
            <v>425.38261684375004</v>
          </cell>
          <cell r="Y159">
            <v>359.63880242499999</v>
          </cell>
          <cell r="Z159">
            <v>454.31363744166669</v>
          </cell>
          <cell r="AA159">
            <v>356.81225102962799</v>
          </cell>
          <cell r="AB159">
            <v>530.21223791011437</v>
          </cell>
        </row>
        <row r="160">
          <cell r="D160" t="str">
            <v>Seguros</v>
          </cell>
        </row>
        <row r="161">
          <cell r="C161">
            <v>146</v>
          </cell>
          <cell r="D161" t="str">
            <v>Capitalização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C162">
            <v>147</v>
          </cell>
          <cell r="D162" t="str">
            <v>Vida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148</v>
          </cell>
          <cell r="D163" t="str">
            <v>Auto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149</v>
          </cell>
          <cell r="D164" t="str">
            <v>Demais Ramos</v>
          </cell>
          <cell r="P164">
            <v>48.765419999999999</v>
          </cell>
          <cell r="Q164">
            <v>54.154510000000002</v>
          </cell>
          <cell r="R164">
            <v>52.605119999999992</v>
          </cell>
          <cell r="S164">
            <v>53.171410000000002</v>
          </cell>
          <cell r="T164">
            <v>53.180540000000001</v>
          </cell>
          <cell r="U164">
            <v>55.698380000000007</v>
          </cell>
          <cell r="V164">
            <v>55.815930000000002</v>
          </cell>
          <cell r="W164">
            <v>51.167890000000007</v>
          </cell>
          <cell r="X164">
            <v>53.33493</v>
          </cell>
          <cell r="Y164">
            <v>52.288330000000002</v>
          </cell>
          <cell r="Z164">
            <v>52.910200000000003</v>
          </cell>
          <cell r="AA164">
            <v>51.602710000000002</v>
          </cell>
          <cell r="AB164">
            <v>51.167890000000007</v>
          </cell>
        </row>
        <row r="165">
          <cell r="D165" t="str">
            <v>Total Seguros</v>
          </cell>
          <cell r="P165">
            <v>48.765419999999999</v>
          </cell>
          <cell r="Q165">
            <v>54.154510000000002</v>
          </cell>
          <cell r="R165">
            <v>52.605119999999992</v>
          </cell>
          <cell r="S165">
            <v>53.171410000000002</v>
          </cell>
          <cell r="T165">
            <v>53.180540000000001</v>
          </cell>
          <cell r="U165">
            <v>55.698380000000007</v>
          </cell>
          <cell r="V165">
            <v>55.815930000000002</v>
          </cell>
          <cell r="W165">
            <v>51.167890000000007</v>
          </cell>
          <cell r="X165">
            <v>53.33493</v>
          </cell>
          <cell r="Y165">
            <v>52.288330000000002</v>
          </cell>
          <cell r="Z165">
            <v>52.910200000000003</v>
          </cell>
          <cell r="AA165">
            <v>51.602710000000002</v>
          </cell>
          <cell r="AB165">
            <v>51.167890000000007</v>
          </cell>
        </row>
        <row r="166">
          <cell r="D166" t="str">
            <v>Cartões/Tarifas/Comissões/Outras Despesas Operacionais</v>
          </cell>
        </row>
        <row r="167">
          <cell r="C167">
            <v>151</v>
          </cell>
          <cell r="D167" t="str">
            <v>Cartão de Crédito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C168">
            <v>152</v>
          </cell>
          <cell r="D168" t="str">
            <v>Tarifas</v>
          </cell>
          <cell r="P168">
            <v>103.60115999999999</v>
          </cell>
          <cell r="Q168">
            <v>63.806079999999923</v>
          </cell>
          <cell r="R168">
            <v>92.529700000000233</v>
          </cell>
          <cell r="S168">
            <v>538.15698999999995</v>
          </cell>
          <cell r="T168">
            <v>523.85919000000001</v>
          </cell>
          <cell r="U168">
            <v>327.87089399999996</v>
          </cell>
          <cell r="V168">
            <v>167.90908999999996</v>
          </cell>
          <cell r="W168">
            <v>593.73341000000005</v>
          </cell>
          <cell r="X168">
            <v>470.91880000000003</v>
          </cell>
          <cell r="Y168">
            <v>441.99363999999991</v>
          </cell>
          <cell r="Z168">
            <v>461.33070000000004</v>
          </cell>
          <cell r="AA168">
            <v>455.70412999999985</v>
          </cell>
          <cell r="AB168">
            <v>482.69848999999994</v>
          </cell>
        </row>
        <row r="169">
          <cell r="C169">
            <v>153</v>
          </cell>
          <cell r="D169" t="str">
            <v>Outras Comissões</v>
          </cell>
          <cell r="P169">
            <v>2001.7895799999997</v>
          </cell>
          <cell r="Q169">
            <v>4546.3435900000004</v>
          </cell>
          <cell r="R169">
            <v>1453.7915199999995</v>
          </cell>
          <cell r="S169">
            <v>3945.2092910000001</v>
          </cell>
          <cell r="T169">
            <v>6058.0848599999999</v>
          </cell>
          <cell r="U169">
            <v>1849.70541</v>
          </cell>
          <cell r="V169">
            <v>1716.2067500000003</v>
          </cell>
          <cell r="W169">
            <v>4103.349040000001</v>
          </cell>
          <cell r="X169">
            <v>4193.8029999999999</v>
          </cell>
          <cell r="Y169">
            <v>4746.6416900000004</v>
          </cell>
          <cell r="Z169">
            <v>3219.5316899999998</v>
          </cell>
          <cell r="AA169">
            <v>5282.0004600000002</v>
          </cell>
          <cell r="AB169">
            <v>6319.0753600000007</v>
          </cell>
        </row>
        <row r="170">
          <cell r="C170">
            <v>154</v>
          </cell>
          <cell r="D170" t="str">
            <v>Outras Despesas Operacionais</v>
          </cell>
          <cell r="P170">
            <v>-336.23874198574345</v>
          </cell>
          <cell r="Q170">
            <v>-363</v>
          </cell>
          <cell r="R170">
            <v>-357</v>
          </cell>
          <cell r="S170">
            <v>-367</v>
          </cell>
          <cell r="T170">
            <v>-397</v>
          </cell>
          <cell r="U170">
            <v>-268</v>
          </cell>
          <cell r="V170">
            <v>-326</v>
          </cell>
          <cell r="W170">
            <v>-350.07091423391529</v>
          </cell>
          <cell r="X170">
            <v>-376</v>
          </cell>
          <cell r="Y170">
            <v>-374</v>
          </cell>
          <cell r="Z170">
            <v>-406.60325</v>
          </cell>
          <cell r="AA170">
            <v>-401.27825000000001</v>
          </cell>
          <cell r="AB170">
            <v>-814.36650000000009</v>
          </cell>
        </row>
        <row r="171">
          <cell r="D171" t="str">
            <v>Derivativos / Outros</v>
          </cell>
          <cell r="P171">
            <v>734.27940000000001</v>
          </cell>
          <cell r="Q171">
            <v>624.94555000000003</v>
          </cell>
          <cell r="R171">
            <v>504.89649999999983</v>
          </cell>
          <cell r="S171">
            <v>572.24690000000021</v>
          </cell>
          <cell r="T171">
            <v>529.13248999999996</v>
          </cell>
          <cell r="U171">
            <v>761.43700000000013</v>
          </cell>
          <cell r="V171">
            <v>1842.24343</v>
          </cell>
          <cell r="W171">
            <v>1946.9848899999997</v>
          </cell>
          <cell r="X171">
            <v>4034.0545299999999</v>
          </cell>
          <cell r="Y171">
            <v>5558.5118700000012</v>
          </cell>
          <cell r="Z171">
            <v>10131.510489999999</v>
          </cell>
          <cell r="AA171">
            <v>9294.143454757801</v>
          </cell>
          <cell r="AB171">
            <v>10062.328880000001</v>
          </cell>
        </row>
        <row r="172">
          <cell r="D172" t="str">
            <v>Total Serviços / Outros</v>
          </cell>
          <cell r="P172">
            <v>2503.4313980142565</v>
          </cell>
          <cell r="Q172">
            <v>4872.0952200000011</v>
          </cell>
          <cell r="R172">
            <v>1694.2177199999996</v>
          </cell>
          <cell r="S172">
            <v>4688.6131810000006</v>
          </cell>
          <cell r="T172">
            <v>6714.07654</v>
          </cell>
          <cell r="U172">
            <v>2671.0133040000001</v>
          </cell>
          <cell r="V172">
            <v>3400.3592699999999</v>
          </cell>
          <cell r="W172">
            <v>6293.9964257660849</v>
          </cell>
          <cell r="X172">
            <v>8322.7763300000006</v>
          </cell>
          <cell r="Y172">
            <v>10373.147200000001</v>
          </cell>
          <cell r="Z172">
            <v>13405.769629999999</v>
          </cell>
          <cell r="AA172">
            <v>14630.569794757801</v>
          </cell>
          <cell r="AB172">
            <v>16049.736230000002</v>
          </cell>
        </row>
        <row r="173">
          <cell r="D173" t="str">
            <v>Total Seguros + Serv. / Outros</v>
          </cell>
          <cell r="P173">
            <v>2552.1968180142567</v>
          </cell>
          <cell r="Q173">
            <v>4926.2497300000014</v>
          </cell>
          <cell r="R173">
            <v>1746.8228399999996</v>
          </cell>
          <cell r="S173">
            <v>4741.7845910000005</v>
          </cell>
          <cell r="T173">
            <v>6767.2570800000003</v>
          </cell>
          <cell r="U173">
            <v>2726.7116839999999</v>
          </cell>
          <cell r="V173">
            <v>3456.1752000000001</v>
          </cell>
          <cell r="W173">
            <v>6345.1643157660847</v>
          </cell>
          <cell r="X173">
            <v>8376.1112600000015</v>
          </cell>
          <cell r="Y173">
            <v>10425.435530000001</v>
          </cell>
          <cell r="Z173">
            <v>13458.679829999999</v>
          </cell>
          <cell r="AA173">
            <v>14682.1725047578</v>
          </cell>
          <cell r="AB173">
            <v>16100.904120000003</v>
          </cell>
        </row>
        <row r="174">
          <cell r="D174" t="str">
            <v>Resultado</v>
          </cell>
        </row>
        <row r="175">
          <cell r="D175" t="str">
            <v>Margem Operacional</v>
          </cell>
          <cell r="P175">
            <v>5139.8341327071867</v>
          </cell>
          <cell r="Q175">
            <v>13849.348697708341</v>
          </cell>
          <cell r="R175">
            <v>9583.7730547132651</v>
          </cell>
          <cell r="S175">
            <v>14810.517142973818</v>
          </cell>
          <cell r="T175">
            <v>15057.177798756986</v>
          </cell>
          <cell r="U175">
            <v>11989.817395418453</v>
          </cell>
          <cell r="V175">
            <v>13784.62913271381</v>
          </cell>
          <cell r="W175">
            <v>16987.465938432033</v>
          </cell>
          <cell r="X175">
            <v>20438.164931218555</v>
          </cell>
          <cell r="Y175">
            <v>22349.654469606514</v>
          </cell>
          <cell r="Z175">
            <v>31045.137765050771</v>
          </cell>
          <cell r="AA175">
            <v>34528.592267533619</v>
          </cell>
          <cell r="AB175">
            <v>31994.933027910116</v>
          </cell>
        </row>
        <row r="176">
          <cell r="C176">
            <v>159</v>
          </cell>
          <cell r="D176" t="str">
            <v>Pdd Gerencial</v>
          </cell>
          <cell r="P176">
            <v>-237</v>
          </cell>
          <cell r="Q176">
            <v>1045</v>
          </cell>
          <cell r="R176">
            <v>-475</v>
          </cell>
          <cell r="S176">
            <v>759</v>
          </cell>
          <cell r="T176">
            <v>-73</v>
          </cell>
          <cell r="U176">
            <v>72</v>
          </cell>
          <cell r="V176">
            <v>-37803</v>
          </cell>
          <cell r="W176">
            <v>-23267</v>
          </cell>
          <cell r="X176">
            <v>9267</v>
          </cell>
          <cell r="Y176">
            <v>-16159.9</v>
          </cell>
          <cell r="Z176">
            <v>5602.2</v>
          </cell>
          <cell r="AA176">
            <v>6942.4598799999985</v>
          </cell>
          <cell r="AB176">
            <v>28463.599999999999</v>
          </cell>
        </row>
        <row r="177">
          <cell r="D177" t="str">
            <v>Margem Bruta</v>
          </cell>
          <cell r="P177">
            <v>4902.8341327071867</v>
          </cell>
          <cell r="Q177">
            <v>14894.348697708341</v>
          </cell>
          <cell r="R177">
            <v>9108.7730547132651</v>
          </cell>
          <cell r="S177">
            <v>15569.517142973818</v>
          </cell>
          <cell r="T177">
            <v>14984.177798756986</v>
          </cell>
          <cell r="U177">
            <v>12061.817395418453</v>
          </cell>
          <cell r="V177">
            <v>-24018.37086728619</v>
          </cell>
          <cell r="W177">
            <v>-6279.534061567967</v>
          </cell>
          <cell r="X177">
            <v>29705.164931218555</v>
          </cell>
          <cell r="Y177">
            <v>6189.7544696065142</v>
          </cell>
          <cell r="Z177">
            <v>36647.337765050768</v>
          </cell>
          <cell r="AA177">
            <v>41471.052147533614</v>
          </cell>
          <cell r="AB177">
            <v>60458.533027910118</v>
          </cell>
        </row>
        <row r="178">
          <cell r="C178">
            <v>164</v>
          </cell>
          <cell r="D178" t="str">
            <v>Custos Diretos</v>
          </cell>
          <cell r="P178">
            <v>1708</v>
          </cell>
          <cell r="Q178">
            <v>1827</v>
          </cell>
          <cell r="R178">
            <v>2070</v>
          </cell>
          <cell r="S178">
            <v>1909</v>
          </cell>
          <cell r="T178">
            <v>1849.5</v>
          </cell>
          <cell r="U178">
            <v>1870</v>
          </cell>
          <cell r="V178">
            <v>1921.9895972412182</v>
          </cell>
          <cell r="W178">
            <v>1814.5833993573317</v>
          </cell>
          <cell r="X178">
            <v>1843.8063259695798</v>
          </cell>
          <cell r="Y178">
            <v>2025.6773529715292</v>
          </cell>
          <cell r="Z178">
            <v>2063.7864356414807</v>
          </cell>
          <cell r="AA178">
            <v>1971.1767430902175</v>
          </cell>
          <cell r="AB178">
            <v>2145.2058083585598</v>
          </cell>
        </row>
        <row r="179">
          <cell r="D179" t="str">
            <v>Margem Contribuição</v>
          </cell>
          <cell r="P179">
            <v>3194.8341327071867</v>
          </cell>
          <cell r="Q179">
            <v>13067.348697708341</v>
          </cell>
          <cell r="R179">
            <v>7038.7730547132651</v>
          </cell>
          <cell r="S179">
            <v>13660.517142973818</v>
          </cell>
          <cell r="T179">
            <v>13134.677798756986</v>
          </cell>
          <cell r="U179">
            <v>10191.817395418453</v>
          </cell>
          <cell r="V179">
            <v>-25940.36046452741</v>
          </cell>
          <cell r="W179">
            <v>-8094.1174609252985</v>
          </cell>
          <cell r="X179">
            <v>27861.358605248974</v>
          </cell>
          <cell r="Y179">
            <v>4164.077116634985</v>
          </cell>
          <cell r="Z179">
            <v>34583.551329409289</v>
          </cell>
          <cell r="AA179">
            <v>39499.875404443395</v>
          </cell>
          <cell r="AB179">
            <v>58313.32721955156</v>
          </cell>
        </row>
        <row r="180">
          <cell r="D180" t="str">
            <v>Recuperação Pré-2000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165</v>
          </cell>
          <cell r="D181" t="str">
            <v>Custos Indiretos</v>
          </cell>
          <cell r="P181">
            <v>1451</v>
          </cell>
          <cell r="Q181">
            <v>176</v>
          </cell>
          <cell r="R181">
            <v>167.5</v>
          </cell>
          <cell r="S181">
            <v>161</v>
          </cell>
          <cell r="T181">
            <v>176.5</v>
          </cell>
          <cell r="U181">
            <v>163</v>
          </cell>
          <cell r="V181">
            <v>179.21311502036232</v>
          </cell>
          <cell r="W181">
            <v>223.27042157135776</v>
          </cell>
          <cell r="X181">
            <v>195.13875426415896</v>
          </cell>
          <cell r="Y181">
            <v>187.91634625848025</v>
          </cell>
          <cell r="Z181">
            <v>295.95680915672204</v>
          </cell>
          <cell r="AA181">
            <v>196.22076319349307</v>
          </cell>
          <cell r="AB181">
            <v>259.68336553739476</v>
          </cell>
        </row>
        <row r="182">
          <cell r="D182" t="str">
            <v>BAI</v>
          </cell>
          <cell r="P182">
            <v>1743.8341327071867</v>
          </cell>
          <cell r="Q182">
            <v>12891.348697708341</v>
          </cell>
          <cell r="R182">
            <v>6871.2730547132651</v>
          </cell>
          <cell r="S182">
            <v>13499.517142973818</v>
          </cell>
          <cell r="T182">
            <v>12958.177798756986</v>
          </cell>
          <cell r="U182">
            <v>10028.817395418453</v>
          </cell>
          <cell r="V182">
            <v>-26119.573579547774</v>
          </cell>
          <cell r="W182">
            <v>-8317.3878824966559</v>
          </cell>
          <cell r="X182">
            <v>27666.219850984813</v>
          </cell>
          <cell r="Y182">
            <v>3976.1607703765048</v>
          </cell>
          <cell r="Z182">
            <v>34287.594520252569</v>
          </cell>
          <cell r="AA182">
            <v>39303.654641249901</v>
          </cell>
          <cell r="AB182">
            <v>58053.643854014168</v>
          </cell>
        </row>
        <row r="183">
          <cell r="D183" t="str">
            <v>Remuneração Capital Alocado</v>
          </cell>
          <cell r="P183">
            <v>0</v>
          </cell>
          <cell r="Q183">
            <v>4834.9864645801053</v>
          </cell>
          <cell r="R183">
            <v>3971.5628275117456</v>
          </cell>
          <cell r="S183">
            <v>4173.7111692270164</v>
          </cell>
          <cell r="T183">
            <v>4490.2638619360796</v>
          </cell>
          <cell r="U183">
            <v>4640.0242330469164</v>
          </cell>
          <cell r="V183">
            <v>4780.9432992090497</v>
          </cell>
          <cell r="W183">
            <v>6031.0209524141337</v>
          </cell>
          <cell r="X183">
            <v>5829.9557479585901</v>
          </cell>
          <cell r="Y183">
            <v>5932.5953518760634</v>
          </cell>
          <cell r="Z183">
            <v>7820.0224128365135</v>
          </cell>
          <cell r="AA183">
            <v>6548.8942568967168</v>
          </cell>
          <cell r="AB183">
            <v>6122.7476602632241</v>
          </cell>
        </row>
        <row r="184">
          <cell r="D184" t="str">
            <v>BAI ( Final )</v>
          </cell>
          <cell r="P184">
            <v>1743.8341327071867</v>
          </cell>
          <cell r="Q184">
            <v>17726.335162288447</v>
          </cell>
          <cell r="R184">
            <v>10842.83588222501</v>
          </cell>
          <cell r="S184">
            <v>17673.228312200834</v>
          </cell>
          <cell r="T184">
            <v>17448.441660693064</v>
          </cell>
          <cell r="U184">
            <v>14668.841628465369</v>
          </cell>
          <cell r="V184">
            <v>-21338.630280338723</v>
          </cell>
          <cell r="W184">
            <v>-2286.3669300825222</v>
          </cell>
          <cell r="X184">
            <v>33496.175598943402</v>
          </cell>
          <cell r="Y184">
            <v>9908.7561222525692</v>
          </cell>
          <cell r="Z184">
            <v>42107.616933089084</v>
          </cell>
          <cell r="AA184">
            <v>45852.548898146619</v>
          </cell>
          <cell r="AB184">
            <v>64176.391514277391</v>
          </cell>
        </row>
        <row r="185">
          <cell r="D185" t="str">
            <v>Impostos</v>
          </cell>
          <cell r="P185">
            <v>-723.64744170399626</v>
          </cell>
          <cell r="Q185">
            <v>-3530.1854886211659</v>
          </cell>
          <cell r="R185">
            <v>-3444.0623785602988</v>
          </cell>
          <cell r="S185">
            <v>-1922.0555912604241</v>
          </cell>
          <cell r="T185">
            <v>-1443.7551628603851</v>
          </cell>
          <cell r="U185">
            <v>-628.48317136467563</v>
          </cell>
          <cell r="V185">
            <v>996.59510196098051</v>
          </cell>
          <cell r="W185">
            <v>-351.74679910534542</v>
          </cell>
          <cell r="X185">
            <v>-4877.5514566597722</v>
          </cell>
          <cell r="Y185">
            <v>-2047.5410237643973</v>
          </cell>
          <cell r="Z185">
            <v>-6324.4659195487047</v>
          </cell>
          <cell r="AA185">
            <v>-6911.7988550783484</v>
          </cell>
          <cell r="AB185">
            <v>-9087.0298081136152</v>
          </cell>
        </row>
        <row r="186">
          <cell r="D186" t="str">
            <v>. PIS/Cofins</v>
          </cell>
          <cell r="P186">
            <v>-198.09672209629193</v>
          </cell>
          <cell r="Q186">
            <v>-518.75072746635431</v>
          </cell>
          <cell r="R186">
            <v>-362.83821649703424</v>
          </cell>
          <cell r="S186">
            <v>-553.97937571854436</v>
          </cell>
          <cell r="T186">
            <v>-564.07748965462986</v>
          </cell>
          <cell r="U186">
            <v>-447.41033493277359</v>
          </cell>
          <cell r="V186">
            <v>-515.03796334405399</v>
          </cell>
          <cell r="W186">
            <v>-632.82009512230707</v>
          </cell>
          <cell r="X186">
            <v>-759.71701998947719</v>
          </cell>
          <cell r="Y186">
            <v>-829.41338814063784</v>
          </cell>
          <cell r="Z186">
            <v>-1147.988547049353</v>
          </cell>
          <cell r="AA186">
            <v>-1274.9402738899771</v>
          </cell>
          <cell r="AB186">
            <v>-1197.5394327687191</v>
          </cell>
        </row>
        <row r="187">
          <cell r="D187" t="str">
            <v>. IR/CS</v>
          </cell>
          <cell r="P187">
            <v>-525.55071960770431</v>
          </cell>
          <cell r="Q187">
            <v>-3011.4347611548114</v>
          </cell>
          <cell r="R187">
            <v>-3081.2241620632644</v>
          </cell>
          <cell r="S187">
            <v>-1368.0762155418797</v>
          </cell>
          <cell r="T187">
            <v>-879.67767320575513</v>
          </cell>
          <cell r="U187">
            <v>-181.07283643190203</v>
          </cell>
          <cell r="V187">
            <v>1511.6330653050345</v>
          </cell>
          <cell r="W187">
            <v>281.07329601696165</v>
          </cell>
          <cell r="X187">
            <v>-4117.834436670295</v>
          </cell>
          <cell r="Y187">
            <v>-1218.1276356237595</v>
          </cell>
          <cell r="Z187">
            <v>-5176.477372499352</v>
          </cell>
          <cell r="AA187">
            <v>-5636.8585811883713</v>
          </cell>
          <cell r="AB187">
            <v>-7889.4903753448962</v>
          </cell>
        </row>
        <row r="188">
          <cell r="D188" t="str">
            <v>BDI</v>
          </cell>
          <cell r="P188">
            <v>1020.1866910031904</v>
          </cell>
          <cell r="Q188">
            <v>14196.149673667282</v>
          </cell>
          <cell r="R188">
            <v>7398.7735036647118</v>
          </cell>
          <cell r="S188">
            <v>15751.172720940409</v>
          </cell>
          <cell r="T188">
            <v>16004.686497832679</v>
          </cell>
          <cell r="U188">
            <v>14040.358457100692</v>
          </cell>
          <cell r="V188">
            <v>-20342.035178377741</v>
          </cell>
          <cell r="W188">
            <v>-2638.1137291878676</v>
          </cell>
          <cell r="X188">
            <v>28618.624142283632</v>
          </cell>
          <cell r="Y188">
            <v>7861.2150984881719</v>
          </cell>
          <cell r="Z188">
            <v>35783.151013540381</v>
          </cell>
          <cell r="AA188">
            <v>38940.75004306827</v>
          </cell>
          <cell r="AB188">
            <v>55089.361706163778</v>
          </cell>
        </row>
        <row r="194">
          <cell r="D194" t="str">
            <v>P&amp;C/Rentabilidade:</v>
          </cell>
          <cell r="P194">
            <v>37642.440901041664</v>
          </cell>
          <cell r="AB194" t="str">
            <v>PreviaDez02.xls</v>
          </cell>
        </row>
        <row r="202">
          <cell r="D202" t="str">
            <v>CASCADA LARGE CORPORATE</v>
          </cell>
        </row>
        <row r="204">
          <cell r="D204" t="str">
            <v>Conceitos</v>
          </cell>
          <cell r="P204" t="str">
            <v>Real</v>
          </cell>
        </row>
        <row r="205">
          <cell r="Q205" t="str">
            <v>Jan/02</v>
          </cell>
          <cell r="R205" t="str">
            <v>Fev/02</v>
          </cell>
          <cell r="S205" t="str">
            <v>Mar/02</v>
          </cell>
        </row>
        <row r="207">
          <cell r="D207" t="str">
            <v>Margem c/ Produtos</v>
          </cell>
          <cell r="Q207">
            <v>8615.6098000000056</v>
          </cell>
          <cell r="R207">
            <v>7421.8049708361823</v>
          </cell>
          <cell r="S207">
            <v>8255.9858073446503</v>
          </cell>
        </row>
        <row r="208">
          <cell r="D208" t="str">
            <v xml:space="preserve">   Ativos</v>
          </cell>
          <cell r="Q208">
            <v>7792.8029700000061</v>
          </cell>
          <cell r="R208">
            <v>7153.6588108361821</v>
          </cell>
          <cell r="S208">
            <v>8065.3351673446523</v>
          </cell>
        </row>
        <row r="209">
          <cell r="D209" t="str">
            <v xml:space="preserve">   Passivos</v>
          </cell>
          <cell r="Q209">
            <v>822.80682999999999</v>
          </cell>
          <cell r="R209">
            <v>268.14616000000001</v>
          </cell>
          <cell r="S209">
            <v>190.65063999999859</v>
          </cell>
        </row>
        <row r="210">
          <cell r="D210" t="str">
            <v xml:space="preserve">   Seguros</v>
          </cell>
          <cell r="Q210">
            <v>0</v>
          </cell>
          <cell r="R210">
            <v>0</v>
          </cell>
          <cell r="S210">
            <v>0</v>
          </cell>
        </row>
        <row r="211">
          <cell r="D211" t="str">
            <v xml:space="preserve">   Cartões</v>
          </cell>
          <cell r="Q211">
            <v>0</v>
          </cell>
          <cell r="R211">
            <v>0</v>
          </cell>
          <cell r="S211">
            <v>0</v>
          </cell>
        </row>
        <row r="213">
          <cell r="D213" t="str">
            <v>Alocação de Capital</v>
          </cell>
          <cell r="Q213">
            <v>4834.9864645801053</v>
          </cell>
          <cell r="R213">
            <v>3971.5628275117456</v>
          </cell>
          <cell r="S213">
            <v>4173.7111692270164</v>
          </cell>
        </row>
        <row r="215">
          <cell r="D215" t="str">
            <v>MARGEN DE INTERMEDIACION</v>
          </cell>
          <cell r="Q215">
            <v>13450.596264580112</v>
          </cell>
          <cell r="R215">
            <v>11393.367798347928</v>
          </cell>
          <cell r="S215">
            <v>12429.696976571668</v>
          </cell>
        </row>
        <row r="217">
          <cell r="D217" t="str">
            <v>Comisiones Netas</v>
          </cell>
          <cell r="Q217">
            <v>5600.0989258811333</v>
          </cell>
          <cell r="R217">
            <v>2523.8406978790836</v>
          </cell>
          <cell r="S217">
            <v>6949.870682722566</v>
          </cell>
        </row>
        <row r="218">
          <cell r="D218" t="str">
            <v xml:space="preserve">   Fundos</v>
          </cell>
          <cell r="Q218">
            <v>65.391897708333332</v>
          </cell>
          <cell r="R218">
            <v>66.956923877083426</v>
          </cell>
          <cell r="S218">
            <v>74.842744629166674</v>
          </cell>
        </row>
        <row r="219">
          <cell r="D219" t="str">
            <v xml:space="preserve">   Seguros</v>
          </cell>
          <cell r="Q219">
            <v>54.154510000000002</v>
          </cell>
          <cell r="R219">
            <v>52.605119999999992</v>
          </cell>
          <cell r="S219">
            <v>53.171410000000002</v>
          </cell>
        </row>
        <row r="220">
          <cell r="D220" t="str">
            <v xml:space="preserve">   Cartões</v>
          </cell>
          <cell r="Q220">
            <v>0</v>
          </cell>
          <cell r="R220">
            <v>0</v>
          </cell>
          <cell r="S220">
            <v>0</v>
          </cell>
        </row>
        <row r="221">
          <cell r="D221" t="str">
            <v xml:space="preserve">   Tarifas</v>
          </cell>
          <cell r="Q221">
            <v>67.166108172799923</v>
          </cell>
          <cell r="R221">
            <v>97.402314002000239</v>
          </cell>
          <cell r="S221">
            <v>566.49633709339992</v>
          </cell>
        </row>
        <row r="222">
          <cell r="D222" t="str">
            <v xml:space="preserve">   Comissões ( inclui Fiança )</v>
          </cell>
          <cell r="Q222">
            <v>5413.3864100000001</v>
          </cell>
          <cell r="R222">
            <v>2306.8763399999998</v>
          </cell>
          <cell r="S222">
            <v>6255.3601909999998</v>
          </cell>
        </row>
        <row r="223">
          <cell r="D223" t="str">
            <v xml:space="preserve">   ISS s/ tarifas</v>
          </cell>
          <cell r="Q223">
            <v>0</v>
          </cell>
          <cell r="R223">
            <v>0</v>
          </cell>
          <cell r="S223">
            <v>0</v>
          </cell>
        </row>
        <row r="224">
          <cell r="D224" t="str">
            <v>MARGEM ORDINARIO</v>
          </cell>
          <cell r="Q224">
            <v>19050.695190461243</v>
          </cell>
          <cell r="R224">
            <v>13917.208496227013</v>
          </cell>
          <cell r="S224">
            <v>19379.567659294233</v>
          </cell>
        </row>
        <row r="226">
          <cell r="D226" t="str">
            <v>Otros Resultados de la Explotacion</v>
          </cell>
          <cell r="Q226">
            <v>-363</v>
          </cell>
          <cell r="R226">
            <v>-357</v>
          </cell>
          <cell r="S226">
            <v>-367</v>
          </cell>
        </row>
        <row r="227">
          <cell r="D227" t="str">
            <v xml:space="preserve">   Fundo Garantidor de Crédito ( FGC )</v>
          </cell>
          <cell r="Q227">
            <v>-363</v>
          </cell>
          <cell r="R227">
            <v>-357</v>
          </cell>
          <cell r="S227">
            <v>-367</v>
          </cell>
        </row>
        <row r="228">
          <cell r="D228" t="str">
            <v xml:space="preserve">   Cartões</v>
          </cell>
          <cell r="Q228">
            <v>0</v>
          </cell>
          <cell r="R228">
            <v>0</v>
          </cell>
          <cell r="S228">
            <v>0</v>
          </cell>
        </row>
        <row r="230">
          <cell r="D230" t="str">
            <v>Gastos Generales de Administracion</v>
          </cell>
          <cell r="Q230">
            <v>-2003</v>
          </cell>
          <cell r="R230">
            <v>-2237.5</v>
          </cell>
          <cell r="S230">
            <v>-2070</v>
          </cell>
        </row>
        <row r="231">
          <cell r="D231" t="str">
            <v xml:space="preserve">     a) Custo Diretos</v>
          </cell>
          <cell r="Q231">
            <v>-1827</v>
          </cell>
          <cell r="R231">
            <v>-2070</v>
          </cell>
          <cell r="S231">
            <v>-1909</v>
          </cell>
        </row>
        <row r="232">
          <cell r="D232" t="str">
            <v xml:space="preserve">     b) Custos Indiretos</v>
          </cell>
          <cell r="Q232">
            <v>-176</v>
          </cell>
          <cell r="R232">
            <v>-167.5</v>
          </cell>
          <cell r="S232">
            <v>-161</v>
          </cell>
        </row>
        <row r="234">
          <cell r="D234" t="str">
            <v>Amortização</v>
          </cell>
        </row>
        <row r="236">
          <cell r="D236" t="str">
            <v>MARGEN DE EXPLOTACION</v>
          </cell>
          <cell r="Q236">
            <v>16684.695190461243</v>
          </cell>
          <cell r="R236">
            <v>11322.708496227013</v>
          </cell>
          <cell r="S236">
            <v>16942.567659294233</v>
          </cell>
        </row>
        <row r="238">
          <cell r="D238" t="str">
            <v>Provisiones para Insolvencias</v>
          </cell>
          <cell r="Q238">
            <v>1045</v>
          </cell>
          <cell r="R238">
            <v>-475</v>
          </cell>
          <cell r="S238">
            <v>759</v>
          </cell>
        </row>
        <row r="240">
          <cell r="D240" t="str">
            <v>Resultados Extraordinarios</v>
          </cell>
          <cell r="Q240">
            <v>0</v>
          </cell>
          <cell r="R240">
            <v>0</v>
          </cell>
          <cell r="S240">
            <v>0</v>
          </cell>
        </row>
        <row r="241">
          <cell r="D241" t="str">
            <v xml:space="preserve">   Recuperação pré 2.000</v>
          </cell>
        </row>
        <row r="242">
          <cell r="D242" t="str">
            <v xml:space="preserve">   Outros</v>
          </cell>
        </row>
        <row r="244">
          <cell r="D244" t="str">
            <v>BAI</v>
          </cell>
          <cell r="Q244">
            <v>17729.695190461243</v>
          </cell>
          <cell r="R244">
            <v>10847.708496227013</v>
          </cell>
          <cell r="S244">
            <v>17701.567659294233</v>
          </cell>
        </row>
        <row r="246">
          <cell r="D246" t="str">
            <v>Impuesto</v>
          </cell>
          <cell r="Q246">
            <v>-3533.5455167939658</v>
          </cell>
          <cell r="R246">
            <v>-3448.9349925622987</v>
          </cell>
          <cell r="S246">
            <v>-1950.394938353824</v>
          </cell>
        </row>
        <row r="247">
          <cell r="D247" t="str">
            <v xml:space="preserve">   Pis / Cofins + ISS</v>
          </cell>
          <cell r="Q247">
            <v>-522.11075563915426</v>
          </cell>
          <cell r="R247">
            <v>-367.71083049903427</v>
          </cell>
          <cell r="S247">
            <v>-582.31872281194433</v>
          </cell>
        </row>
        <row r="248">
          <cell r="D248" t="str">
            <v xml:space="preserve">   IR / CS</v>
          </cell>
          <cell r="Q248">
            <v>-3011.4347611548114</v>
          </cell>
          <cell r="R248">
            <v>-3081.2241620632644</v>
          </cell>
          <cell r="S248">
            <v>-1368.0762155418797</v>
          </cell>
        </row>
        <row r="249">
          <cell r="D249" t="str">
            <v>BDI</v>
          </cell>
          <cell r="Q249">
            <v>14196.149673667278</v>
          </cell>
          <cell r="R249">
            <v>7398.7735036647136</v>
          </cell>
          <cell r="S249">
            <v>15751.172720940409</v>
          </cell>
        </row>
        <row r="250">
          <cell r="Q250">
            <v>0</v>
          </cell>
          <cell r="R250">
            <v>0</v>
          </cell>
          <cell r="S250">
            <v>0</v>
          </cell>
        </row>
        <row r="252">
          <cell r="D252" t="str">
            <v>Cost / Income</v>
          </cell>
          <cell r="Q252">
            <v>0.10514052006894267</v>
          </cell>
          <cell r="R252">
            <v>0.12862510277571046</v>
          </cell>
          <cell r="S252">
            <v>0.12055023552697952</v>
          </cell>
        </row>
        <row r="253">
          <cell r="D253" t="str">
            <v>Recorrência</v>
          </cell>
          <cell r="Q253">
            <v>2.7958556794214346</v>
          </cell>
          <cell r="R253">
            <v>1.9157975766443147</v>
          </cell>
          <cell r="S253">
            <v>2.3886871573540578</v>
          </cell>
        </row>
        <row r="254">
          <cell r="D254" t="str">
            <v>Carteira de Ativos</v>
          </cell>
          <cell r="Q254">
            <v>6666923.7811699975</v>
          </cell>
          <cell r="R254">
            <v>6613446.0354700005</v>
          </cell>
          <cell r="S254">
            <v>6255913.9579999996</v>
          </cell>
        </row>
        <row r="255">
          <cell r="D255" t="str">
            <v>Spread Médio</v>
          </cell>
          <cell r="Q255">
            <v>1.2051885552814791E-3</v>
          </cell>
          <cell r="R255">
            <v>1.1343325538004554E-3</v>
          </cell>
          <cell r="S255">
            <v>1.5670354856476838E-3</v>
          </cell>
        </row>
        <row r="256">
          <cell r="D256" t="str">
            <v>Prima de Risco</v>
          </cell>
          <cell r="Q256">
            <v>1.5674395482838561E-4</v>
          </cell>
          <cell r="R256">
            <v>-7.1823372785144828E-5</v>
          </cell>
          <cell r="S256">
            <v>1.2132519805989315E-4</v>
          </cell>
        </row>
        <row r="257">
          <cell r="D257" t="str">
            <v>Spread Líquido</v>
          </cell>
          <cell r="Q257">
            <v>1.3619325101098647E-3</v>
          </cell>
          <cell r="R257">
            <v>1.0625091810153105E-3</v>
          </cell>
          <cell r="S257">
            <v>1.688360683707577E-3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RO Real mês"/>
      <sheetName val="Param ER (SEMI NOVAS)"/>
      <sheetName val="Param ER"/>
      <sheetName val="METAS ER"/>
      <sheetName val="METAS RO"/>
      <sheetName val="ER Real mês"/>
      <sheetName val="Parâmetros"/>
      <sheetName val="Outras"/>
    </sheetNames>
    <sheetDataSet>
      <sheetData sheetId="0" refreshError="1">
        <row r="2">
          <cell r="A2" t="str">
            <v>AVALIAÇÃO DE METAS - Fechamento de dezembro/2005</v>
          </cell>
        </row>
        <row r="4">
          <cell r="D4" t="str">
            <v>RESULTADO OPERACIONAL</v>
          </cell>
          <cell r="H4" t="str">
            <v>DESPESAS x RECEITAS</v>
          </cell>
          <cell r="J4" t="str">
            <v>COBRANÇA</v>
          </cell>
          <cell r="L4" t="str">
            <v>NOTA</v>
          </cell>
          <cell r="M4" t="str">
            <v>NOTA</v>
          </cell>
        </row>
        <row r="5">
          <cell r="A5" t="str">
            <v>REG.</v>
          </cell>
          <cell r="C5" t="str">
            <v>FILIAIS</v>
          </cell>
          <cell r="D5">
            <v>0.7</v>
          </cell>
          <cell r="H5">
            <v>0.3</v>
          </cell>
          <cell r="L5" t="str">
            <v>FILIAL</v>
          </cell>
          <cell r="M5" t="str">
            <v>GERENTE</v>
          </cell>
        </row>
        <row r="6">
          <cell r="D6" t="str">
            <v>META</v>
          </cell>
          <cell r="E6" t="str">
            <v>META</v>
          </cell>
          <cell r="F6" t="str">
            <v>REAL</v>
          </cell>
          <cell r="G6" t="str">
            <v>NOTA</v>
          </cell>
          <cell r="H6" t="str">
            <v>REAL</v>
          </cell>
          <cell r="I6" t="str">
            <v>NOTA</v>
          </cell>
          <cell r="M6" t="str">
            <v>LACAM</v>
          </cell>
        </row>
        <row r="7">
          <cell r="D7" t="str">
            <v>ANO</v>
          </cell>
          <cell r="E7" t="str">
            <v>até dez</v>
          </cell>
          <cell r="F7" t="str">
            <v>até dez</v>
          </cell>
          <cell r="H7" t="str">
            <v>até dez</v>
          </cell>
          <cell r="L7" t="str">
            <v>até dez</v>
          </cell>
        </row>
        <row r="8">
          <cell r="A8" t="str">
            <v>NORTE</v>
          </cell>
          <cell r="B8">
            <v>4</v>
          </cell>
          <cell r="C8" t="str">
            <v>Recife</v>
          </cell>
          <cell r="D8">
            <v>4378.3300190628661</v>
          </cell>
          <cell r="E8">
            <v>4378.3300190628661</v>
          </cell>
          <cell r="F8">
            <v>8847.691197675802</v>
          </cell>
          <cell r="G8">
            <v>5</v>
          </cell>
          <cell r="H8">
            <v>0.40523503562734253</v>
          </cell>
          <cell r="I8">
            <v>5</v>
          </cell>
          <cell r="L8">
            <v>5</v>
          </cell>
        </row>
        <row r="9">
          <cell r="B9">
            <v>103</v>
          </cell>
          <cell r="C9" t="str">
            <v>Maceió</v>
          </cell>
          <cell r="D9">
            <v>1919.105023051362</v>
          </cell>
          <cell r="E9">
            <v>1919.105023051362</v>
          </cell>
          <cell r="F9">
            <v>2250</v>
          </cell>
          <cell r="G9">
            <v>4</v>
          </cell>
          <cell r="H9">
            <v>0.39516908212560387</v>
          </cell>
          <cell r="I9">
            <v>5</v>
          </cell>
          <cell r="L9">
            <v>4.3</v>
          </cell>
        </row>
        <row r="10">
          <cell r="B10">
            <v>2</v>
          </cell>
          <cell r="C10" t="str">
            <v>Fortaleza</v>
          </cell>
          <cell r="D10">
            <v>2665.0394893652428</v>
          </cell>
          <cell r="E10">
            <v>2665.0394893652428</v>
          </cell>
          <cell r="F10">
            <v>5828.4927077226821</v>
          </cell>
          <cell r="G10">
            <v>5</v>
          </cell>
          <cell r="H10">
            <v>0.61008815862740162</v>
          </cell>
          <cell r="I10">
            <v>0</v>
          </cell>
          <cell r="L10">
            <v>3.5</v>
          </cell>
        </row>
        <row r="11">
          <cell r="B11">
            <v>70</v>
          </cell>
          <cell r="C11" t="str">
            <v>Salvador</v>
          </cell>
          <cell r="D11">
            <v>2146.0691606618971</v>
          </cell>
          <cell r="E11">
            <v>2146.0691606618971</v>
          </cell>
          <cell r="F11">
            <v>4106.0763608464367</v>
          </cell>
          <cell r="G11">
            <v>5</v>
          </cell>
          <cell r="H11">
            <v>0.46665850206379517</v>
          </cell>
          <cell r="I11">
            <v>5</v>
          </cell>
          <cell r="L11">
            <v>5</v>
          </cell>
        </row>
        <row r="12">
          <cell r="B12">
            <v>26</v>
          </cell>
          <cell r="C12" t="str">
            <v>Natal</v>
          </cell>
          <cell r="D12">
            <v>5051.7898443456052</v>
          </cell>
          <cell r="E12">
            <v>5051.7898443456052</v>
          </cell>
          <cell r="F12">
            <v>8933.9779057663618</v>
          </cell>
          <cell r="G12">
            <v>5</v>
          </cell>
          <cell r="H12">
            <v>0.30792955535029198</v>
          </cell>
          <cell r="I12">
            <v>5</v>
          </cell>
          <cell r="L12">
            <v>5</v>
          </cell>
        </row>
        <row r="13">
          <cell r="B13">
            <v>3</v>
          </cell>
          <cell r="C13" t="str">
            <v>Joao Pessoa</v>
          </cell>
          <cell r="D13">
            <v>4787.5927137013823</v>
          </cell>
          <cell r="E13">
            <v>4787.5927137013823</v>
          </cell>
          <cell r="F13">
            <v>9427.1568033892709</v>
          </cell>
          <cell r="G13">
            <v>5</v>
          </cell>
          <cell r="H13">
            <v>0.33108017686075614</v>
          </cell>
          <cell r="I13">
            <v>5</v>
          </cell>
          <cell r="L13">
            <v>5</v>
          </cell>
        </row>
        <row r="14">
          <cell r="B14">
            <v>34</v>
          </cell>
          <cell r="C14" t="str">
            <v>Belem</v>
          </cell>
          <cell r="D14">
            <v>2835.6666433563437</v>
          </cell>
          <cell r="E14">
            <v>2835.6666433563437</v>
          </cell>
          <cell r="F14">
            <v>4083</v>
          </cell>
          <cell r="G14">
            <v>5</v>
          </cell>
          <cell r="H14">
            <v>0.36275940337224383</v>
          </cell>
          <cell r="I14">
            <v>5</v>
          </cell>
          <cell r="L14">
            <v>5</v>
          </cell>
        </row>
        <row r="15">
          <cell r="A15" t="str">
            <v>CENTRO</v>
          </cell>
          <cell r="B15">
            <v>60</v>
          </cell>
          <cell r="C15" t="str">
            <v>Brasilia</v>
          </cell>
          <cell r="D15">
            <v>4487.1637225191234</v>
          </cell>
          <cell r="E15">
            <v>4487.1637225191234</v>
          </cell>
          <cell r="F15">
            <v>7826.4450001747136</v>
          </cell>
          <cell r="G15">
            <v>5</v>
          </cell>
          <cell r="H15">
            <v>0.38258792259516422</v>
          </cell>
          <cell r="I15">
            <v>5</v>
          </cell>
          <cell r="L15">
            <v>5</v>
          </cell>
        </row>
        <row r="16">
          <cell r="B16">
            <v>9</v>
          </cell>
          <cell r="C16" t="str">
            <v>Goiania</v>
          </cell>
          <cell r="D16">
            <v>2939.9563538720481</v>
          </cell>
          <cell r="E16">
            <v>2939.9563538720481</v>
          </cell>
          <cell r="F16">
            <v>4957.4287049892755</v>
          </cell>
          <cell r="G16">
            <v>5</v>
          </cell>
          <cell r="H16">
            <v>0.51763852172602121</v>
          </cell>
          <cell r="I16">
            <v>5</v>
          </cell>
          <cell r="L16">
            <v>5</v>
          </cell>
        </row>
        <row r="17">
          <cell r="B17">
            <v>78</v>
          </cell>
          <cell r="C17" t="str">
            <v>Bauru</v>
          </cell>
          <cell r="D17">
            <v>2190.8200108032302</v>
          </cell>
          <cell r="E17">
            <v>2190.8200108032302</v>
          </cell>
          <cell r="F17">
            <v>4306</v>
          </cell>
          <cell r="G17">
            <v>5</v>
          </cell>
          <cell r="H17">
            <v>0.40762238528091116</v>
          </cell>
          <cell r="I17">
            <v>5</v>
          </cell>
          <cell r="L17">
            <v>5</v>
          </cell>
        </row>
        <row r="18">
          <cell r="B18">
            <v>82</v>
          </cell>
          <cell r="C18" t="str">
            <v>P. Prudente</v>
          </cell>
          <cell r="D18">
            <v>1695.3114272312309</v>
          </cell>
          <cell r="E18">
            <v>1695.3114272312309</v>
          </cell>
          <cell r="F18">
            <v>2606</v>
          </cell>
          <cell r="G18">
            <v>5</v>
          </cell>
          <cell r="H18">
            <v>0.41942926533090469</v>
          </cell>
          <cell r="I18">
            <v>5</v>
          </cell>
          <cell r="L18">
            <v>5</v>
          </cell>
        </row>
        <row r="19">
          <cell r="B19">
            <v>75</v>
          </cell>
          <cell r="C19" t="str">
            <v>Rio Preto</v>
          </cell>
          <cell r="D19">
            <v>2032.3981261336555</v>
          </cell>
          <cell r="E19">
            <v>2032.3981261336555</v>
          </cell>
          <cell r="F19">
            <v>2805.4325947964362</v>
          </cell>
          <cell r="G19">
            <v>5</v>
          </cell>
          <cell r="H19">
            <v>0.39246806631174369</v>
          </cell>
          <cell r="I19">
            <v>5</v>
          </cell>
          <cell r="L19">
            <v>5</v>
          </cell>
        </row>
        <row r="20">
          <cell r="B20">
            <v>48</v>
          </cell>
          <cell r="C20" t="str">
            <v>Campo Grande</v>
          </cell>
          <cell r="D20">
            <v>1414.3680119815033</v>
          </cell>
          <cell r="E20">
            <v>1414.3680119815033</v>
          </cell>
          <cell r="F20">
            <v>1157.7418827258509</v>
          </cell>
          <cell r="G20">
            <v>1.5</v>
          </cell>
          <cell r="H20">
            <v>0.52218011272871989</v>
          </cell>
          <cell r="I20">
            <v>1.5</v>
          </cell>
          <cell r="L20">
            <v>1.4999999999999998</v>
          </cell>
        </row>
        <row r="21">
          <cell r="B21">
            <v>25</v>
          </cell>
          <cell r="C21" t="str">
            <v>Uberlandia</v>
          </cell>
          <cell r="D21">
            <v>1705.3358583538331</v>
          </cell>
          <cell r="E21">
            <v>1705.3358583538331</v>
          </cell>
          <cell r="F21">
            <v>2572.5841943224741</v>
          </cell>
          <cell r="G21">
            <v>5</v>
          </cell>
          <cell r="H21">
            <v>0.42577143256500999</v>
          </cell>
          <cell r="I21">
            <v>5</v>
          </cell>
          <cell r="L21">
            <v>5</v>
          </cell>
        </row>
        <row r="22">
          <cell r="B22">
            <v>27</v>
          </cell>
          <cell r="C22" t="str">
            <v>Ribeirão Preto</v>
          </cell>
          <cell r="D22">
            <v>3182.0865864055372</v>
          </cell>
          <cell r="E22">
            <v>3182.0865864055372</v>
          </cell>
          <cell r="F22">
            <v>5158</v>
          </cell>
          <cell r="G22">
            <v>5</v>
          </cell>
          <cell r="H22">
            <v>0.40350083968479522</v>
          </cell>
          <cell r="I22">
            <v>5</v>
          </cell>
          <cell r="L22">
            <v>5</v>
          </cell>
        </row>
        <row r="23">
          <cell r="B23">
            <v>107</v>
          </cell>
          <cell r="C23" t="str">
            <v>Araraquara</v>
          </cell>
          <cell r="D23">
            <v>1682.8469402612582</v>
          </cell>
          <cell r="E23">
            <v>1682.8469402612582</v>
          </cell>
          <cell r="F23">
            <v>2565</v>
          </cell>
          <cell r="G23">
            <v>5</v>
          </cell>
          <cell r="H23">
            <v>0.41661756040070713</v>
          </cell>
          <cell r="I23">
            <v>5</v>
          </cell>
          <cell r="L23">
            <v>5</v>
          </cell>
        </row>
        <row r="24">
          <cell r="A24" t="str">
            <v>SP</v>
          </cell>
          <cell r="B24">
            <v>29</v>
          </cell>
          <cell r="C24" t="str">
            <v>Rev. SP</v>
          </cell>
          <cell r="D24">
            <v>4921.4198970127081</v>
          </cell>
          <cell r="E24">
            <v>4921.4198970127081</v>
          </cell>
          <cell r="F24">
            <v>8475.9917167860913</v>
          </cell>
          <cell r="G24">
            <v>5</v>
          </cell>
          <cell r="H24">
            <v>0.48211648482163738</v>
          </cell>
          <cell r="I24">
            <v>4.5</v>
          </cell>
          <cell r="L24">
            <v>4.8499999999999996</v>
          </cell>
        </row>
        <row r="25">
          <cell r="B25">
            <v>90</v>
          </cell>
          <cell r="C25" t="str">
            <v>Santos</v>
          </cell>
          <cell r="D25">
            <v>3133.5044610284608</v>
          </cell>
          <cell r="E25">
            <v>3133.5044610284608</v>
          </cell>
          <cell r="F25">
            <v>6083</v>
          </cell>
          <cell r="G25">
            <v>5</v>
          </cell>
          <cell r="H25">
            <v>0.48032863536169929</v>
          </cell>
          <cell r="I25">
            <v>0</v>
          </cell>
          <cell r="L25">
            <v>3.5</v>
          </cell>
        </row>
        <row r="26">
          <cell r="B26">
            <v>21</v>
          </cell>
          <cell r="C26" t="str">
            <v>Santo Andre</v>
          </cell>
          <cell r="D26">
            <v>3775.4033529824924</v>
          </cell>
          <cell r="E26">
            <v>3775.4033529824924</v>
          </cell>
          <cell r="F26">
            <v>7614.9044378559256</v>
          </cell>
          <cell r="G26">
            <v>5</v>
          </cell>
          <cell r="H26">
            <v>0.38988278401214893</v>
          </cell>
          <cell r="I26">
            <v>5</v>
          </cell>
          <cell r="L26">
            <v>5</v>
          </cell>
        </row>
        <row r="27">
          <cell r="B27">
            <v>16</v>
          </cell>
          <cell r="C27" t="str">
            <v>Vila Matilde</v>
          </cell>
          <cell r="D27">
            <v>3580.4399804518857</v>
          </cell>
          <cell r="E27">
            <v>3580.4399804518857</v>
          </cell>
          <cell r="F27">
            <v>6903</v>
          </cell>
          <cell r="G27">
            <v>5</v>
          </cell>
          <cell r="H27">
            <v>0.4559504357298475</v>
          </cell>
          <cell r="I27">
            <v>2.5</v>
          </cell>
          <cell r="L27">
            <v>4.25</v>
          </cell>
        </row>
        <row r="28">
          <cell r="B28">
            <v>102</v>
          </cell>
          <cell r="C28" t="str">
            <v>Suzano</v>
          </cell>
          <cell r="D28">
            <v>2062.0360619755511</v>
          </cell>
          <cell r="E28">
            <v>2062.0360619755511</v>
          </cell>
          <cell r="F28">
            <v>3418</v>
          </cell>
          <cell r="G28">
            <v>5</v>
          </cell>
          <cell r="H28">
            <v>0.41785896780786919</v>
          </cell>
          <cell r="I28">
            <v>5</v>
          </cell>
          <cell r="L28">
            <v>5</v>
          </cell>
        </row>
        <row r="29">
          <cell r="B29">
            <v>35</v>
          </cell>
          <cell r="C29" t="str">
            <v>São Bernardo</v>
          </cell>
          <cell r="D29">
            <v>3932.5059441385883</v>
          </cell>
          <cell r="E29">
            <v>3932.5059441385883</v>
          </cell>
          <cell r="F29">
            <v>6924</v>
          </cell>
          <cell r="G29">
            <v>5</v>
          </cell>
          <cell r="H29">
            <v>0.37436684574059864</v>
          </cell>
          <cell r="I29">
            <v>5</v>
          </cell>
          <cell r="L29">
            <v>5</v>
          </cell>
        </row>
        <row r="30">
          <cell r="B30">
            <v>42</v>
          </cell>
          <cell r="C30" t="str">
            <v>Lapa</v>
          </cell>
          <cell r="D30">
            <v>3488.7052788734818</v>
          </cell>
          <cell r="E30">
            <v>3488.7052788734818</v>
          </cell>
          <cell r="F30">
            <v>5912</v>
          </cell>
          <cell r="G30">
            <v>5</v>
          </cell>
          <cell r="H30">
            <v>0.38507440695447176</v>
          </cell>
          <cell r="I30">
            <v>5</v>
          </cell>
          <cell r="L30">
            <v>5</v>
          </cell>
        </row>
        <row r="31">
          <cell r="B31">
            <v>17</v>
          </cell>
          <cell r="C31" t="str">
            <v>Ipiranga</v>
          </cell>
          <cell r="D31">
            <v>2560.4009547884348</v>
          </cell>
          <cell r="E31">
            <v>2560.4009547884348</v>
          </cell>
          <cell r="F31">
            <v>4372</v>
          </cell>
          <cell r="G31">
            <v>5</v>
          </cell>
          <cell r="H31">
            <v>0.43070320881693164</v>
          </cell>
          <cell r="I31">
            <v>4.5</v>
          </cell>
          <cell r="L31">
            <v>4.8499999999999996</v>
          </cell>
        </row>
        <row r="32">
          <cell r="B32">
            <v>15</v>
          </cell>
          <cell r="C32" t="str">
            <v>Santana</v>
          </cell>
          <cell r="D32">
            <v>3218.5063335493514</v>
          </cell>
          <cell r="E32">
            <v>3218.5063335493514</v>
          </cell>
          <cell r="F32">
            <v>4265</v>
          </cell>
          <cell r="G32">
            <v>5</v>
          </cell>
          <cell r="H32">
            <v>0.4211630695443645</v>
          </cell>
          <cell r="I32">
            <v>5</v>
          </cell>
          <cell r="L32">
            <v>5</v>
          </cell>
        </row>
        <row r="33">
          <cell r="B33">
            <v>19</v>
          </cell>
          <cell r="C33" t="str">
            <v>Osasco</v>
          </cell>
          <cell r="D33">
            <v>3493.3530275344906</v>
          </cell>
          <cell r="E33">
            <v>3493.3530275344906</v>
          </cell>
          <cell r="F33">
            <v>5532</v>
          </cell>
          <cell r="G33">
            <v>5</v>
          </cell>
          <cell r="H33">
            <v>0.37525585626563568</v>
          </cell>
          <cell r="I33">
            <v>5</v>
          </cell>
          <cell r="L33">
            <v>5</v>
          </cell>
        </row>
        <row r="34">
          <cell r="B34">
            <v>65</v>
          </cell>
          <cell r="C34" t="str">
            <v>Parque</v>
          </cell>
          <cell r="D34">
            <v>2141.1147926743756</v>
          </cell>
          <cell r="E34">
            <v>2141.1147926743756</v>
          </cell>
          <cell r="F34">
            <v>5102.4097488246098</v>
          </cell>
          <cell r="G34">
            <v>5</v>
          </cell>
          <cell r="H34">
            <v>0.43673002122792415</v>
          </cell>
          <cell r="I34">
            <v>4</v>
          </cell>
          <cell r="L34">
            <v>4.7</v>
          </cell>
        </row>
        <row r="35">
          <cell r="B35">
            <v>18</v>
          </cell>
          <cell r="C35" t="str">
            <v>Santo Amaro</v>
          </cell>
          <cell r="D35">
            <v>3040.5497923977005</v>
          </cell>
          <cell r="E35">
            <v>3040.5497923977005</v>
          </cell>
          <cell r="F35">
            <v>6511.0237053737501</v>
          </cell>
          <cell r="G35">
            <v>5</v>
          </cell>
          <cell r="H35">
            <v>0.40590681059199391</v>
          </cell>
          <cell r="I35">
            <v>5</v>
          </cell>
          <cell r="L35">
            <v>5</v>
          </cell>
        </row>
        <row r="36">
          <cell r="B36">
            <v>29.2</v>
          </cell>
          <cell r="C36" t="str">
            <v>Pesados</v>
          </cell>
          <cell r="D36">
            <v>3203.5153451365877</v>
          </cell>
          <cell r="E36">
            <v>3203.5153451365877</v>
          </cell>
          <cell r="F36">
            <v>5657.0260459699984</v>
          </cell>
          <cell r="G36">
            <v>5</v>
          </cell>
          <cell r="H36">
            <v>0.36035888841578484</v>
          </cell>
          <cell r="I36">
            <v>5</v>
          </cell>
          <cell r="L36">
            <v>5</v>
          </cell>
        </row>
        <row r="37">
          <cell r="B37">
            <v>84</v>
          </cell>
          <cell r="C37" t="str">
            <v>Guarulhos</v>
          </cell>
          <cell r="D37">
            <v>2011.0886931711657</v>
          </cell>
          <cell r="E37">
            <v>2011.0886931711657</v>
          </cell>
          <cell r="F37">
            <v>2715</v>
          </cell>
          <cell r="G37">
            <v>5</v>
          </cell>
          <cell r="H37">
            <v>0.44799785004031173</v>
          </cell>
          <cell r="I37">
            <v>3</v>
          </cell>
          <cell r="L37">
            <v>4.4000000000000004</v>
          </cell>
        </row>
        <row r="38">
          <cell r="A38" t="str">
            <v>INTERIOR</v>
          </cell>
          <cell r="B38">
            <v>80</v>
          </cell>
          <cell r="C38" t="str">
            <v>Campinas</v>
          </cell>
          <cell r="D38">
            <v>2713.0226861408128</v>
          </cell>
          <cell r="E38">
            <v>2713.0226861408128</v>
          </cell>
          <cell r="F38">
            <v>7336.2749780005024</v>
          </cell>
          <cell r="G38">
            <v>5</v>
          </cell>
          <cell r="H38">
            <v>0.3944568826284266</v>
          </cell>
          <cell r="I38">
            <v>5</v>
          </cell>
          <cell r="L38">
            <v>5</v>
          </cell>
        </row>
        <row r="39">
          <cell r="B39">
            <v>86.1</v>
          </cell>
          <cell r="C39" t="str">
            <v>Rev. Campinas</v>
          </cell>
          <cell r="D39">
            <v>2587.5156910251972</v>
          </cell>
          <cell r="E39">
            <v>2587.5156910251972</v>
          </cell>
          <cell r="F39">
            <v>3689.7356500000001</v>
          </cell>
          <cell r="G39">
            <v>5</v>
          </cell>
          <cell r="H39">
            <v>0.40647635279079675</v>
          </cell>
          <cell r="I39">
            <v>5</v>
          </cell>
          <cell r="L39">
            <v>5</v>
          </cell>
        </row>
        <row r="40">
          <cell r="B40">
            <v>86</v>
          </cell>
          <cell r="C40" t="str">
            <v>Cambuí</v>
          </cell>
          <cell r="D40">
            <v>2500.6280769396199</v>
          </cell>
          <cell r="E40">
            <v>2500.6280769396199</v>
          </cell>
          <cell r="F40">
            <v>3855.8622800000003</v>
          </cell>
          <cell r="G40">
            <v>5</v>
          </cell>
          <cell r="H40">
            <v>0.35882815572158866</v>
          </cell>
          <cell r="I40">
            <v>5</v>
          </cell>
          <cell r="L40">
            <v>5</v>
          </cell>
        </row>
        <row r="41">
          <cell r="B41">
            <v>61</v>
          </cell>
          <cell r="C41" t="str">
            <v>Americana</v>
          </cell>
          <cell r="D41">
            <v>2601.280727427129</v>
          </cell>
          <cell r="E41">
            <v>2601.280727427129</v>
          </cell>
          <cell r="F41">
            <v>5678</v>
          </cell>
          <cell r="G41">
            <v>5</v>
          </cell>
          <cell r="H41">
            <v>0.37677512133740787</v>
          </cell>
          <cell r="I41">
            <v>5</v>
          </cell>
          <cell r="L41">
            <v>5</v>
          </cell>
        </row>
        <row r="42">
          <cell r="B42">
            <v>100</v>
          </cell>
          <cell r="C42" t="str">
            <v>Piracicaba</v>
          </cell>
          <cell r="D42">
            <v>1627.9645379510691</v>
          </cell>
          <cell r="E42">
            <v>1627.9645379510691</v>
          </cell>
          <cell r="F42">
            <v>1672</v>
          </cell>
          <cell r="G42">
            <v>3</v>
          </cell>
          <cell r="H42">
            <v>0.41204707339733665</v>
          </cell>
          <cell r="I42">
            <v>5</v>
          </cell>
          <cell r="L42">
            <v>3.5999999999999996</v>
          </cell>
        </row>
        <row r="43">
          <cell r="B43">
            <v>12</v>
          </cell>
          <cell r="C43" t="str">
            <v>São José</v>
          </cell>
          <cell r="D43">
            <v>1956.2969331598094</v>
          </cell>
          <cell r="E43">
            <v>1956.2969331598094</v>
          </cell>
          <cell r="F43">
            <v>3697</v>
          </cell>
          <cell r="G43">
            <v>5</v>
          </cell>
          <cell r="H43">
            <v>0.42101226993865032</v>
          </cell>
          <cell r="I43">
            <v>5</v>
          </cell>
          <cell r="L43">
            <v>5</v>
          </cell>
        </row>
        <row r="44">
          <cell r="B44">
            <v>13</v>
          </cell>
          <cell r="C44" t="str">
            <v>Taubaté</v>
          </cell>
          <cell r="D44">
            <v>1964.2260179131508</v>
          </cell>
          <cell r="E44">
            <v>1964.2260179131508</v>
          </cell>
          <cell r="F44">
            <v>3732</v>
          </cell>
          <cell r="G44">
            <v>5</v>
          </cell>
          <cell r="H44">
            <v>0.47219413549039435</v>
          </cell>
          <cell r="I44">
            <v>1</v>
          </cell>
          <cell r="L44">
            <v>3.8</v>
          </cell>
        </row>
        <row r="45">
          <cell r="B45">
            <v>46</v>
          </cell>
          <cell r="C45" t="str">
            <v>Jundiai</v>
          </cell>
          <cell r="D45">
            <v>2185.2827952345397</v>
          </cell>
          <cell r="E45">
            <v>2185.2827952345397</v>
          </cell>
          <cell r="F45">
            <v>3818</v>
          </cell>
          <cell r="G45">
            <v>5</v>
          </cell>
          <cell r="H45">
            <v>0.43055821983502779</v>
          </cell>
          <cell r="I45">
            <v>4.5</v>
          </cell>
          <cell r="L45">
            <v>4.8499999999999996</v>
          </cell>
        </row>
        <row r="46">
          <cell r="B46">
            <v>62</v>
          </cell>
          <cell r="C46" t="str">
            <v>Sorocaba</v>
          </cell>
          <cell r="D46">
            <v>1339.236837988544</v>
          </cell>
          <cell r="E46">
            <v>1339.236837988544</v>
          </cell>
          <cell r="F46">
            <v>4999</v>
          </cell>
          <cell r="G46">
            <v>5</v>
          </cell>
          <cell r="H46">
            <v>0.3809669835428805</v>
          </cell>
          <cell r="I46">
            <v>5</v>
          </cell>
          <cell r="L46">
            <v>5</v>
          </cell>
        </row>
        <row r="47">
          <cell r="B47">
            <v>47</v>
          </cell>
          <cell r="C47" t="str">
            <v>Limeira</v>
          </cell>
          <cell r="D47">
            <v>1763.1640701122312</v>
          </cell>
          <cell r="E47">
            <v>1763.1640701122312</v>
          </cell>
          <cell r="F47">
            <v>3769</v>
          </cell>
          <cell r="G47">
            <v>5</v>
          </cell>
          <cell r="H47">
            <v>0.39890290729566646</v>
          </cell>
          <cell r="I47">
            <v>5</v>
          </cell>
          <cell r="L47">
            <v>5</v>
          </cell>
        </row>
        <row r="48">
          <cell r="B48">
            <v>101</v>
          </cell>
          <cell r="C48" t="str">
            <v>Mogi Guaçu</v>
          </cell>
          <cell r="D48">
            <v>1415.552397694443</v>
          </cell>
          <cell r="E48">
            <v>1415.552397694443</v>
          </cell>
          <cell r="F48">
            <v>2651</v>
          </cell>
          <cell r="G48">
            <v>5</v>
          </cell>
          <cell r="H48">
            <v>0.38892242680350136</v>
          </cell>
          <cell r="I48">
            <v>5</v>
          </cell>
          <cell r="L48">
            <v>5</v>
          </cell>
        </row>
        <row r="49">
          <cell r="A49" t="str">
            <v>RJ</v>
          </cell>
          <cell r="B49">
            <v>1</v>
          </cell>
          <cell r="C49" t="str">
            <v>Rev Rio</v>
          </cell>
          <cell r="D49">
            <v>2791.3518162533978</v>
          </cell>
          <cell r="E49">
            <v>2791.3518162533978</v>
          </cell>
          <cell r="F49">
            <v>3547.6576827547615</v>
          </cell>
          <cell r="G49">
            <v>4.5</v>
          </cell>
          <cell r="H49">
            <v>0.60441694004704871</v>
          </cell>
          <cell r="I49">
            <v>0</v>
          </cell>
          <cell r="L49">
            <v>3.15</v>
          </cell>
        </row>
        <row r="50">
          <cell r="B50">
            <v>38</v>
          </cell>
          <cell r="C50" t="str">
            <v>Intendente</v>
          </cell>
          <cell r="D50">
            <v>2715.8270102273773</v>
          </cell>
          <cell r="E50">
            <v>2715.8270102273773</v>
          </cell>
          <cell r="F50">
            <v>3523.256810710875</v>
          </cell>
          <cell r="G50">
            <v>4.5</v>
          </cell>
          <cell r="H50">
            <v>0.50267481669160097</v>
          </cell>
          <cell r="I50">
            <v>0</v>
          </cell>
          <cell r="L50">
            <v>3.15</v>
          </cell>
        </row>
        <row r="51">
          <cell r="B51">
            <v>32</v>
          </cell>
          <cell r="C51" t="str">
            <v>Tijuca</v>
          </cell>
          <cell r="D51">
            <v>3161.8200400196333</v>
          </cell>
          <cell r="E51">
            <v>3161.8200400196333</v>
          </cell>
          <cell r="F51">
            <v>5391.1269414684284</v>
          </cell>
          <cell r="G51">
            <v>5</v>
          </cell>
          <cell r="H51">
            <v>0.44820161814256643</v>
          </cell>
          <cell r="I51">
            <v>3</v>
          </cell>
          <cell r="L51">
            <v>4.4000000000000004</v>
          </cell>
        </row>
        <row r="52">
          <cell r="B52">
            <v>31</v>
          </cell>
          <cell r="C52" t="str">
            <v>Niteroi</v>
          </cell>
          <cell r="D52">
            <v>2447.0366025696753</v>
          </cell>
          <cell r="E52">
            <v>2447.0366025696753</v>
          </cell>
          <cell r="F52">
            <v>4788.1229543140444</v>
          </cell>
          <cell r="G52">
            <v>5</v>
          </cell>
          <cell r="H52">
            <v>0.43234685560990888</v>
          </cell>
          <cell r="I52">
            <v>4.5</v>
          </cell>
          <cell r="L52">
            <v>4.8499999999999996</v>
          </cell>
        </row>
        <row r="53">
          <cell r="B53">
            <v>40</v>
          </cell>
          <cell r="C53" t="str">
            <v>Belo Horizonte</v>
          </cell>
          <cell r="D53">
            <v>4154.7234973140494</v>
          </cell>
          <cell r="E53">
            <v>4154.7234973140494</v>
          </cell>
          <cell r="F53">
            <v>6995.0308333581843</v>
          </cell>
          <cell r="G53">
            <v>5</v>
          </cell>
          <cell r="H53">
            <v>0.46161498953002894</v>
          </cell>
          <cell r="I53">
            <v>2</v>
          </cell>
          <cell r="L53">
            <v>4.0999999999999996</v>
          </cell>
        </row>
        <row r="54">
          <cell r="B54">
            <v>108</v>
          </cell>
          <cell r="C54" t="str">
            <v>Ipatinga</v>
          </cell>
          <cell r="D54">
            <v>808.11143991029007</v>
          </cell>
          <cell r="E54">
            <v>808.11143991029007</v>
          </cell>
          <cell r="F54">
            <v>1334</v>
          </cell>
          <cell r="G54">
            <v>5</v>
          </cell>
          <cell r="H54">
            <v>0.4541254125412541</v>
          </cell>
          <cell r="I54">
            <v>4.5</v>
          </cell>
          <cell r="L54">
            <v>4.8499999999999996</v>
          </cell>
        </row>
        <row r="55">
          <cell r="B55">
            <v>83</v>
          </cell>
          <cell r="C55" t="str">
            <v>Duque de Caxias</v>
          </cell>
          <cell r="D55">
            <v>1356.0728685678623</v>
          </cell>
          <cell r="E55">
            <v>1356.0728685678623</v>
          </cell>
          <cell r="F55">
            <v>1151</v>
          </cell>
          <cell r="G55">
            <v>1.5</v>
          </cell>
          <cell r="H55">
            <v>0.57450523864959258</v>
          </cell>
          <cell r="I55">
            <v>0</v>
          </cell>
          <cell r="L55">
            <v>1.0499999999999998</v>
          </cell>
        </row>
        <row r="56">
          <cell r="B56">
            <v>11</v>
          </cell>
          <cell r="C56" t="str">
            <v>Juiz de Fora</v>
          </cell>
          <cell r="D56">
            <v>1526.9237838305273</v>
          </cell>
          <cell r="E56">
            <v>1526.9237838305273</v>
          </cell>
          <cell r="F56">
            <v>3121.2454309311779</v>
          </cell>
          <cell r="G56">
            <v>5</v>
          </cell>
          <cell r="H56">
            <v>0.47529096994396769</v>
          </cell>
          <cell r="I56">
            <v>0.5</v>
          </cell>
          <cell r="L56">
            <v>3.65</v>
          </cell>
        </row>
        <row r="57">
          <cell r="B57">
            <v>49</v>
          </cell>
          <cell r="C57" t="str">
            <v>Vitoria</v>
          </cell>
          <cell r="D57">
            <v>2379.9286776669665</v>
          </cell>
          <cell r="E57">
            <v>2379.9286776669665</v>
          </cell>
          <cell r="F57">
            <v>5886</v>
          </cell>
          <cell r="G57">
            <v>5</v>
          </cell>
          <cell r="H57">
            <v>0.38764874489707285</v>
          </cell>
          <cell r="I57">
            <v>5</v>
          </cell>
          <cell r="L57">
            <v>5</v>
          </cell>
        </row>
        <row r="58">
          <cell r="A58" t="str">
            <v>SUL</v>
          </cell>
          <cell r="B58">
            <v>24</v>
          </cell>
          <cell r="C58" t="str">
            <v>Porto Alegre</v>
          </cell>
          <cell r="D58">
            <v>786.901764841253</v>
          </cell>
          <cell r="E58">
            <v>786.901764841253</v>
          </cell>
          <cell r="F58">
            <v>-1993.3824582132006</v>
          </cell>
          <cell r="G58">
            <v>0</v>
          </cell>
          <cell r="H58">
            <v>1.0292989345300856</v>
          </cell>
          <cell r="I58">
            <v>0</v>
          </cell>
          <cell r="L58">
            <v>0</v>
          </cell>
        </row>
        <row r="59">
          <cell r="B59">
            <v>106</v>
          </cell>
          <cell r="C59" t="str">
            <v>Itajaí</v>
          </cell>
          <cell r="D59">
            <v>3199.703972761929</v>
          </cell>
          <cell r="E59">
            <v>3199.703972761929</v>
          </cell>
          <cell r="F59">
            <v>6432</v>
          </cell>
          <cell r="G59">
            <v>5</v>
          </cell>
          <cell r="H59">
            <v>0.30156267316856922</v>
          </cell>
          <cell r="I59">
            <v>5</v>
          </cell>
          <cell r="L59">
            <v>5</v>
          </cell>
        </row>
        <row r="60">
          <cell r="B60">
            <v>23</v>
          </cell>
          <cell r="C60" t="str">
            <v>Curitiba</v>
          </cell>
          <cell r="D60">
            <v>4909.8265867989294</v>
          </cell>
          <cell r="E60">
            <v>4909.8265867989294</v>
          </cell>
          <cell r="F60">
            <v>5800.5955707066159</v>
          </cell>
          <cell r="G60">
            <v>4</v>
          </cell>
          <cell r="H60">
            <v>0.35104268022536739</v>
          </cell>
          <cell r="I60">
            <v>5</v>
          </cell>
          <cell r="L60">
            <v>4.3</v>
          </cell>
        </row>
        <row r="61">
          <cell r="B61">
            <v>10</v>
          </cell>
          <cell r="C61" t="str">
            <v>Blumenau</v>
          </cell>
          <cell r="D61">
            <v>3203.2665501494457</v>
          </cell>
          <cell r="E61">
            <v>3203.2665501494457</v>
          </cell>
          <cell r="F61">
            <v>9150</v>
          </cell>
          <cell r="G61">
            <v>5</v>
          </cell>
          <cell r="H61">
            <v>0.43120353901582525</v>
          </cell>
          <cell r="I61">
            <v>4.5</v>
          </cell>
          <cell r="L61">
            <v>4.8499999999999996</v>
          </cell>
        </row>
        <row r="62">
          <cell r="B62">
            <v>8</v>
          </cell>
          <cell r="C62" t="str">
            <v>Joinville</v>
          </cell>
          <cell r="D62">
            <v>3372.2684779393476</v>
          </cell>
          <cell r="E62">
            <v>3372.2684779393476</v>
          </cell>
          <cell r="F62">
            <v>4424</v>
          </cell>
          <cell r="G62">
            <v>5</v>
          </cell>
          <cell r="H62">
            <v>0.38223576283102884</v>
          </cell>
          <cell r="I62">
            <v>5</v>
          </cell>
          <cell r="L62">
            <v>5</v>
          </cell>
        </row>
        <row r="63">
          <cell r="B63">
            <v>20</v>
          </cell>
          <cell r="C63" t="str">
            <v>N.Hamburgo</v>
          </cell>
          <cell r="D63">
            <v>529.24076108443148</v>
          </cell>
          <cell r="E63">
            <v>529.24076108443148</v>
          </cell>
          <cell r="F63">
            <v>-887.46238242132131</v>
          </cell>
          <cell r="G63">
            <v>0</v>
          </cell>
          <cell r="H63">
            <v>0.75697159814245152</v>
          </cell>
          <cell r="I63">
            <v>0</v>
          </cell>
          <cell r="L63">
            <v>0</v>
          </cell>
        </row>
        <row r="64">
          <cell r="B64">
            <v>28</v>
          </cell>
          <cell r="C64" t="str">
            <v>Florianopolis</v>
          </cell>
          <cell r="D64">
            <v>1608.485814537624</v>
          </cell>
          <cell r="E64">
            <v>1608.485814537624</v>
          </cell>
          <cell r="F64">
            <v>328.00000000000006</v>
          </cell>
          <cell r="G64">
            <v>0</v>
          </cell>
          <cell r="H64">
            <v>0.51976829716807649</v>
          </cell>
          <cell r="I64">
            <v>0</v>
          </cell>
          <cell r="L64">
            <v>0</v>
          </cell>
        </row>
        <row r="65">
          <cell r="B65">
            <v>39</v>
          </cell>
          <cell r="C65" t="str">
            <v>Londrina</v>
          </cell>
          <cell r="D65">
            <v>2770.6842622935974</v>
          </cell>
          <cell r="E65">
            <v>2770.6842622935974</v>
          </cell>
          <cell r="F65">
            <v>5141.6762495439089</v>
          </cell>
          <cell r="G65">
            <v>5</v>
          </cell>
          <cell r="H65">
            <v>0.39006855491724257</v>
          </cell>
          <cell r="I65">
            <v>5</v>
          </cell>
          <cell r="L65">
            <v>5</v>
          </cell>
        </row>
        <row r="66">
          <cell r="B66">
            <v>110</v>
          </cell>
          <cell r="C66" t="str">
            <v>Cascavel</v>
          </cell>
          <cell r="D66">
            <v>1384.4625634656193</v>
          </cell>
          <cell r="E66">
            <v>1384.4625634656193</v>
          </cell>
          <cell r="F66">
            <v>724</v>
          </cell>
          <cell r="G66">
            <v>0</v>
          </cell>
          <cell r="H66">
            <v>0.35332165476350896</v>
          </cell>
          <cell r="I66">
            <v>5</v>
          </cell>
          <cell r="L66">
            <v>1.5</v>
          </cell>
        </row>
        <row r="67">
          <cell r="B67">
            <v>109</v>
          </cell>
          <cell r="C67" t="str">
            <v>Maringá</v>
          </cell>
          <cell r="D67">
            <v>1116.0297138156623</v>
          </cell>
          <cell r="E67">
            <v>1116.0297138156623</v>
          </cell>
          <cell r="F67">
            <v>833</v>
          </cell>
          <cell r="G67">
            <v>1</v>
          </cell>
          <cell r="H67">
            <v>0.49284129864892118</v>
          </cell>
          <cell r="I67">
            <v>2</v>
          </cell>
          <cell r="L67">
            <v>1.2999999999999998</v>
          </cell>
        </row>
        <row r="68">
          <cell r="B68">
            <v>7</v>
          </cell>
          <cell r="C68" t="str">
            <v>Caxias do Sul</v>
          </cell>
          <cell r="D68">
            <v>1002.4048171570664</v>
          </cell>
          <cell r="E68">
            <v>1002.4048171570664</v>
          </cell>
          <cell r="F68">
            <v>953</v>
          </cell>
          <cell r="G68">
            <v>2.5</v>
          </cell>
          <cell r="H68">
            <v>0.58318711118200672</v>
          </cell>
          <cell r="I68">
            <v>0</v>
          </cell>
          <cell r="L68">
            <v>1.75</v>
          </cell>
        </row>
        <row r="70">
          <cell r="B70" t="str">
            <v>A</v>
          </cell>
          <cell r="C70" t="str">
            <v>NORTE</v>
          </cell>
          <cell r="D70">
            <v>23783.592893544701</v>
          </cell>
          <cell r="E70">
            <v>23783.592893544701</v>
          </cell>
          <cell r="F70">
            <v>43476.394975400544</v>
          </cell>
          <cell r="G70">
            <v>5</v>
          </cell>
          <cell r="H70">
            <v>0.40459417392335256</v>
          </cell>
          <cell r="I70">
            <v>5</v>
          </cell>
          <cell r="L70">
            <v>5</v>
          </cell>
        </row>
        <row r="71">
          <cell r="B71" t="str">
            <v>B</v>
          </cell>
          <cell r="C71" t="str">
            <v>SP</v>
          </cell>
          <cell r="D71">
            <v>44562.54391571528</v>
          </cell>
          <cell r="E71">
            <v>44562.54391571528</v>
          </cell>
          <cell r="F71">
            <v>79485.355654810381</v>
          </cell>
          <cell r="G71">
            <v>5</v>
          </cell>
          <cell r="H71">
            <v>0.42241358606144014</v>
          </cell>
          <cell r="I71">
            <v>5</v>
          </cell>
          <cell r="L71">
            <v>5</v>
          </cell>
        </row>
        <row r="72">
          <cell r="B72" t="str">
            <v>C</v>
          </cell>
          <cell r="C72" t="str">
            <v>INTERIOR</v>
          </cell>
          <cell r="D72">
            <v>22654.170771586545</v>
          </cell>
          <cell r="E72">
            <v>22654.170771586545</v>
          </cell>
          <cell r="F72">
            <v>44897.872908000507</v>
          </cell>
          <cell r="G72">
            <v>5</v>
          </cell>
          <cell r="H72">
            <v>0.40062016928736488</v>
          </cell>
          <cell r="I72">
            <v>5</v>
          </cell>
          <cell r="L72">
            <v>5</v>
          </cell>
        </row>
        <row r="73">
          <cell r="B73" t="str">
            <v>F</v>
          </cell>
          <cell r="C73" t="str">
            <v>CENTRO</v>
          </cell>
          <cell r="D73">
            <v>21330.287037561418</v>
          </cell>
          <cell r="E73">
            <v>21330.287037561418</v>
          </cell>
          <cell r="F73">
            <v>33954.632377008747</v>
          </cell>
          <cell r="G73">
            <v>5</v>
          </cell>
          <cell r="H73">
            <v>0.4266225159794671</v>
          </cell>
          <cell r="I73">
            <v>5</v>
          </cell>
          <cell r="L73">
            <v>5</v>
          </cell>
        </row>
        <row r="74">
          <cell r="B74" t="str">
            <v>D</v>
          </cell>
          <cell r="C74" t="str">
            <v>RIO</v>
          </cell>
          <cell r="D74">
            <v>21341.795736359778</v>
          </cell>
          <cell r="E74">
            <v>21341.795736359778</v>
          </cell>
          <cell r="F74">
            <v>35737.440653537473</v>
          </cell>
          <cell r="G74">
            <v>5</v>
          </cell>
          <cell r="H74">
            <v>0.47812521938083702</v>
          </cell>
          <cell r="I74">
            <v>0</v>
          </cell>
          <cell r="L74">
            <v>3.5</v>
          </cell>
        </row>
        <row r="75">
          <cell r="B75" t="str">
            <v>E</v>
          </cell>
          <cell r="C75" t="str">
            <v>SUL</v>
          </cell>
          <cell r="D75">
            <v>23883.275284844902</v>
          </cell>
          <cell r="E75">
            <v>23883.275284844902</v>
          </cell>
          <cell r="F75">
            <v>30905.426979616004</v>
          </cell>
          <cell r="G75">
            <v>4.5</v>
          </cell>
          <cell r="H75">
            <v>0.45856507517061373</v>
          </cell>
          <cell r="I75">
            <v>2</v>
          </cell>
          <cell r="L75">
            <v>3.75</v>
          </cell>
        </row>
        <row r="77">
          <cell r="B77" t="str">
            <v>BR</v>
          </cell>
          <cell r="C77" t="str">
            <v>Brasil</v>
          </cell>
          <cell r="D77">
            <v>157555.66563961265</v>
          </cell>
          <cell r="E77">
            <v>157555.66563961265</v>
          </cell>
          <cell r="F77">
            <v>263649</v>
          </cell>
          <cell r="G77">
            <v>5</v>
          </cell>
          <cell r="H77">
            <v>0.43858852231828632</v>
          </cell>
          <cell r="I77">
            <v>4</v>
          </cell>
          <cell r="L77">
            <v>4.7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fil"/>
      <sheetName val="depara"/>
      <sheetName val="administrador"/>
      <sheetName val="CAPA"/>
      <sheetName val="DRE"/>
      <sheetName val="Grafico 1"/>
      <sheetName val="Grafico 2"/>
      <sheetName val="Grafico 3"/>
      <sheetName val="Grafico 4"/>
      <sheetName val="Grafico 6"/>
      <sheetName val="Grafico 5"/>
      <sheetName val="Grafico 7"/>
      <sheetName val="Grafico 8"/>
      <sheetName val="Grafico 9"/>
      <sheetName val="Spread Bruto"/>
      <sheetName val="Spread Bruto (impac com)"/>
      <sheetName val="Spread Liq"/>
      <sheetName val="Spread Oper (antes pdd)"/>
      <sheetName val="Spread Operacional"/>
      <sheetName val="REFERENCIA"/>
      <sheetName val="METAS RO"/>
      <sheetName val="METAS ER"/>
      <sheetName val="NOTA"/>
      <sheetName val="Comissao$"/>
      <sheetName val="Com Plus"/>
      <sheetName val="Prod(#)"/>
      <sheetName val="Sd final"/>
      <sheetName val="Saldo medio"/>
      <sheetName val="Contr med cart"/>
      <sheetName val="Prod$"/>
      <sheetName val="Contr med prod"/>
      <sheetName val="Rec Operac"/>
      <sheetName val="Preju"/>
      <sheetName val="Recup"/>
      <sheetName val="Pdd%"/>
      <sheetName val="CDI Com"/>
      <sheetName val="BBJ"/>
      <sheetName val="BBJ-com"/>
      <sheetName val="Com Recebidas"/>
      <sheetName val="Com Pagas"/>
      <sheetName val="Serasa"/>
      <sheetName val="Outras Rec_Desp"/>
      <sheetName val="Com Loj"/>
      <sheetName val="Com adic"/>
      <sheetName val="Cartorio"/>
      <sheetName val="Juro contr"/>
      <sheetName val="Mora"/>
      <sheetName val="Desc"/>
      <sheetName val="Desagio"/>
      <sheetName val="Tac"/>
      <sheetName val="Tel"/>
      <sheetName val="Seguros"/>
      <sheetName val="Mitisub"/>
      <sheetName val="Outras Com"/>
      <sheetName val="Aditamento"/>
      <sheetName val="Serv Garant"/>
      <sheetName val="Adm_cart"/>
      <sheetName val="Funding N"/>
      <sheetName val="Descasa"/>
      <sheetName val="Serv Cob"/>
      <sheetName val="Gravames"/>
      <sheetName val="GCA"/>
      <sheetName val="Imposto"/>
      <sheetName val="Desp_tot"/>
      <sheetName val="Pdd_saldo"/>
      <sheetName val="Tecno"/>
      <sheetName val="Oper_serv"/>
      <sheetName val="Franquia"/>
      <sheetName val="Ovh Consum"/>
      <sheetName val="Ovh Seg"/>
      <sheetName val="Ovh"/>
      <sheetName val="Desp_ccusto"/>
      <sheetName val="Desp_cobrança"/>
      <sheetName val="DESPESAS"/>
      <sheetName val="PDD"/>
      <sheetName val="Lucro"/>
      <sheetName val="ER%"/>
      <sheetName val="de_para"/>
    </sheetNames>
    <sheetDataSet>
      <sheetData sheetId="0" refreshError="1"/>
      <sheetData sheetId="1" refreshError="1"/>
      <sheetData sheetId="2" refreshError="1"/>
      <sheetData sheetId="3" refreshError="1">
        <row r="1">
          <cell r="D1">
            <v>2</v>
          </cell>
        </row>
      </sheetData>
      <sheetData sheetId="4" refreshError="1"/>
      <sheetData sheetId="5" refreshError="1">
        <row r="1">
          <cell r="C1">
            <v>999</v>
          </cell>
        </row>
        <row r="2">
          <cell r="C2" t="e">
            <v>#N/A</v>
          </cell>
        </row>
        <row r="3">
          <cell r="J3" t="e">
            <v>#N/A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ÍCIO"/>
      <sheetName val="Convenios"/>
      <sheetName val="Licitações"/>
      <sheetName val="Empresas"/>
      <sheetName val="rel. comite"/>
      <sheetName val="PABjul."/>
      <sheetName val="PAEjul."/>
      <sheetName val="Sheet1"/>
      <sheetName val="Sheet2 (2)"/>
      <sheetName val="Portada"/>
      <sheetName val="Clientes"/>
    </sheetNames>
    <sheetDataSet>
      <sheetData sheetId="0" refreshError="1"/>
      <sheetData sheetId="1" refreshError="1">
        <row r="5">
          <cell r="E5" t="str">
            <v>PM de Carapicuíba</v>
          </cell>
        </row>
        <row r="16">
          <cell r="E16" t="str">
            <v>PM de Adamantina</v>
          </cell>
        </row>
        <row r="17">
          <cell r="E17" t="str">
            <v>PM de Guariba</v>
          </cell>
        </row>
        <row r="19">
          <cell r="E19" t="str">
            <v>PM de Poá</v>
          </cell>
        </row>
        <row r="20">
          <cell r="E20" t="str">
            <v>PM de Porto Velho</v>
          </cell>
        </row>
        <row r="21">
          <cell r="E21" t="str">
            <v>PM de Mococa</v>
          </cell>
        </row>
        <row r="22">
          <cell r="E22" t="str">
            <v>PM de Buri</v>
          </cell>
        </row>
        <row r="23">
          <cell r="E23" t="str">
            <v>PM de Mauá</v>
          </cell>
        </row>
        <row r="27">
          <cell r="E27" t="str">
            <v>PM de Guararema</v>
          </cell>
        </row>
        <row r="31">
          <cell r="E31" t="str">
            <v>PM de Divinolândia</v>
          </cell>
        </row>
        <row r="32">
          <cell r="E32" t="str">
            <v>PM de Itaporanga</v>
          </cell>
        </row>
        <row r="34">
          <cell r="E34" t="str">
            <v>PM de Arapongas</v>
          </cell>
        </row>
        <row r="36">
          <cell r="E36" t="str">
            <v>PM de Lindóia</v>
          </cell>
        </row>
        <row r="37">
          <cell r="E37" t="str">
            <v>PM de Monte Alegre do Sul</v>
          </cell>
        </row>
        <row r="42">
          <cell r="E42" t="str">
            <v>CMT - Companhia Municipal de Trânsito - Cubatão</v>
          </cell>
        </row>
        <row r="44">
          <cell r="E44" t="str">
            <v>PM de Ibirá</v>
          </cell>
        </row>
        <row r="45">
          <cell r="E45" t="str">
            <v>PM de Lavrinhas</v>
          </cell>
        </row>
        <row r="46">
          <cell r="E46" t="str">
            <v>PM de Macaubal</v>
          </cell>
        </row>
        <row r="47">
          <cell r="E47" t="str">
            <v>PM de Potim</v>
          </cell>
        </row>
        <row r="49">
          <cell r="E49" t="str">
            <v>PM de Álvares Machado</v>
          </cell>
        </row>
        <row r="51">
          <cell r="E51" t="str">
            <v>PM de Americana</v>
          </cell>
        </row>
        <row r="52">
          <cell r="E52" t="str">
            <v>PM de Americana</v>
          </cell>
        </row>
        <row r="54">
          <cell r="E54" t="str">
            <v>PM de Arapongas</v>
          </cell>
        </row>
        <row r="55">
          <cell r="E55" t="str">
            <v>PM de Barra Bonita</v>
          </cell>
        </row>
        <row r="56">
          <cell r="E56" t="str">
            <v>PM de Barra Bonita</v>
          </cell>
        </row>
        <row r="57">
          <cell r="E57" t="str">
            <v>PM de Barra Bonita</v>
          </cell>
        </row>
      </sheetData>
      <sheetData sheetId="2" refreshError="1">
        <row r="5">
          <cell r="E5" t="str">
            <v>PM de Santa Bárbara d`Oeste</v>
          </cell>
        </row>
        <row r="6">
          <cell r="E6" t="str">
            <v>PM de Pindamonhangaba</v>
          </cell>
        </row>
        <row r="9">
          <cell r="E9" t="str">
            <v>PM de Ituverava</v>
          </cell>
        </row>
        <row r="10">
          <cell r="E10" t="str">
            <v>PM de Blumenau</v>
          </cell>
        </row>
        <row r="11">
          <cell r="E11" t="str">
            <v>PM de São Joaquim da Barra</v>
          </cell>
        </row>
        <row r="14">
          <cell r="E14" t="str">
            <v>DAE de Sta Bárbara D´Oeste</v>
          </cell>
        </row>
        <row r="15">
          <cell r="E15" t="str">
            <v>PM de Urânia</v>
          </cell>
        </row>
        <row r="16">
          <cell r="E16" t="str">
            <v>PM de Apiaí</v>
          </cell>
        </row>
        <row r="17">
          <cell r="E17" t="str">
            <v>PM de Apiaí</v>
          </cell>
        </row>
        <row r="19">
          <cell r="E19" t="str">
            <v>PM de Araçatuba</v>
          </cell>
        </row>
        <row r="23">
          <cell r="E23" t="str">
            <v>PM de Avanhandava</v>
          </cell>
        </row>
        <row r="24">
          <cell r="E24" t="str">
            <v>PM de Chapecó</v>
          </cell>
        </row>
        <row r="25">
          <cell r="E25" t="str">
            <v>PM de Chapecó</v>
          </cell>
        </row>
        <row r="26">
          <cell r="E26" t="str">
            <v>PM de Eldorado</v>
          </cell>
        </row>
        <row r="29">
          <cell r="E29" t="str">
            <v>PM de Embu-Guaçu</v>
          </cell>
        </row>
        <row r="32">
          <cell r="E32" t="str">
            <v>PM de Garça</v>
          </cell>
        </row>
        <row r="35">
          <cell r="E35" t="str">
            <v>PM de Hortolândia</v>
          </cell>
        </row>
        <row r="36">
          <cell r="E36" t="str">
            <v>PM de Hortolândia</v>
          </cell>
        </row>
        <row r="37">
          <cell r="E37" t="str">
            <v>PM de Hortolândia</v>
          </cell>
        </row>
        <row r="41">
          <cell r="E41" t="str">
            <v>PM de Orlândia</v>
          </cell>
        </row>
        <row r="42">
          <cell r="E42" t="str">
            <v>PM de Orlândia</v>
          </cell>
        </row>
        <row r="48">
          <cell r="E48" t="str">
            <v>PM de Passos</v>
          </cell>
        </row>
        <row r="51">
          <cell r="E51" t="str">
            <v>PM de Penápolis</v>
          </cell>
        </row>
        <row r="52">
          <cell r="E52" t="str">
            <v>PM de Penápolis</v>
          </cell>
        </row>
        <row r="53">
          <cell r="E53" t="str">
            <v>PM de Penápolis</v>
          </cell>
        </row>
        <row r="54">
          <cell r="E54" t="str">
            <v>PM de Penápolis</v>
          </cell>
        </row>
        <row r="55">
          <cell r="E55" t="str">
            <v>PM de Pouso Alegre</v>
          </cell>
        </row>
        <row r="56">
          <cell r="E56" t="str">
            <v>PM de Pouso Alegre</v>
          </cell>
        </row>
        <row r="57">
          <cell r="E57" t="str">
            <v>PM de Pouso Alegre</v>
          </cell>
        </row>
        <row r="58">
          <cell r="E58" t="str">
            <v>PM de Santa Bárbara d`Oeste</v>
          </cell>
        </row>
        <row r="59">
          <cell r="E59" t="str">
            <v>PM de Santa Bárbara d`Oeste</v>
          </cell>
        </row>
        <row r="60">
          <cell r="E60" t="str">
            <v>PM de Santo Anastácio</v>
          </cell>
        </row>
        <row r="61">
          <cell r="E61" t="str">
            <v>PM de Santo Anastácio</v>
          </cell>
        </row>
        <row r="62">
          <cell r="E62" t="str">
            <v>PM de São Bento do Sul</v>
          </cell>
        </row>
        <row r="63">
          <cell r="E63" t="str">
            <v>PM de São Bento do Sul</v>
          </cell>
        </row>
        <row r="64">
          <cell r="E64" t="str">
            <v>PM de São Bernardo do Campo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"/>
      <sheetName val="IOF"/>
      <sheetName val="INPUT"/>
      <sheetName val="INPUT2"/>
      <sheetName val="PROPOSTA"/>
      <sheetName val="TR e Dólar diário"/>
      <sheetName val="Cálculos"/>
      <sheetName val="Cod Comissão"/>
      <sheetName val="ANÁLISE"/>
      <sheetName val="BUSCA E APREENS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1"/>
      <sheetName val="Cascada SH"/>
      <sheetName val="Cascada CH"/>
      <sheetName val="Cascada SH 2007"/>
      <sheetName val="Cascada CH-2007"/>
      <sheetName val="Linha 491 - GRUPO SANTANDER"/>
      <sheetName val="Linha 491 - SANTANDER 2007"/>
      <sheetName val="Cascada"/>
      <sheetName val="Nota Imposto"/>
      <sheetName val="LCorBSB"/>
      <sheetName val="PartBSB"/>
      <sheetName val="PymesBSB"/>
      <sheetName val="Cascada_SH"/>
      <sheetName val="Cascada_CH"/>
      <sheetName val="Cascada_SH_2007"/>
      <sheetName val="Cascada_CH-2007"/>
      <sheetName val="Linha_491_-_GRUPO_SANTANDER1"/>
      <sheetName val="Linha_491_-_SANTANDER_2007"/>
      <sheetName val="Nota_Imposto"/>
      <sheetName val="Linha_491_-_GRUPO_SANTAN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5" t="str">
            <v>012 - BANCO SANTANDER S/A.</v>
          </cell>
        </row>
        <row r="40">
          <cell r="B40" t="str">
            <v>385 - SANTANDER SEGUROS S/A</v>
          </cell>
        </row>
        <row r="75">
          <cell r="B75" t="str">
            <v>922 - SANTANDER BRASIL ARRENDAMENTO MERCANTIL S/A.</v>
          </cell>
        </row>
        <row r="110">
          <cell r="B110" t="str">
            <v>673 - SANTANDER CAPITALIZAÇÃO S/A.</v>
          </cell>
        </row>
        <row r="145">
          <cell r="B145" t="str">
            <v>903 - SANTANDER BRASIL S/A - CTVM</v>
          </cell>
        </row>
        <row r="215">
          <cell r="B215" t="str">
            <v>1221 - REB Empreendimentos e Adm. De Bens Ltda.</v>
          </cell>
        </row>
        <row r="250">
          <cell r="B250" t="str">
            <v xml:space="preserve">905 - SANTANDER ASSET MANAGEMENT LTDA </v>
          </cell>
        </row>
        <row r="285">
          <cell r="B285" t="str">
            <v>935 - SANTANDER INVESTIMENTOS EM PARTICIPAÇÕES S/A</v>
          </cell>
        </row>
        <row r="355">
          <cell r="B355" t="str">
            <v>1015 - SANTANDER ADMINISTRADORA CONSÓRCIOS LTDA.</v>
          </cell>
        </row>
        <row r="390">
          <cell r="B390" t="str">
            <v>1005 - SANTANDER BANESPA SEGUROS S.A.</v>
          </cell>
        </row>
        <row r="425">
          <cell r="B425" t="str">
            <v>663 - AGROPECUÁRIA TAPIRAPÉ S.A.</v>
          </cell>
        </row>
        <row r="460">
          <cell r="B460" t="str">
            <v>396 - SANTANDER S/A - CORRETORA DE CÂMBIO E TÍTULOS</v>
          </cell>
        </row>
        <row r="495">
          <cell r="B495" t="str">
            <v>398 - SANTANDER S/A - SERV. TÉC. ADM. E DE CORRETAGEM DE SEGUROS</v>
          </cell>
        </row>
        <row r="530">
          <cell r="B530" t="str">
            <v>923 - NORCHEM PARTICIPAÇÕES E CONSULTORIA S/A (Considerado 50% da Cascada)</v>
          </cell>
        </row>
        <row r="567">
          <cell r="B567" t="str">
            <v>CONSOLIDADO GRUPO SANTANDER</v>
          </cell>
        </row>
        <row r="604">
          <cell r="B604" t="str">
            <v>RESUMO PARA COMPARATIVO COM A PRÉVIA</v>
          </cell>
        </row>
        <row r="619">
          <cell r="B619" t="str">
            <v>DEMAIS EMPRESAS (CÁLCULO DE  PRÉVIA)</v>
          </cell>
        </row>
        <row r="629">
          <cell r="B629" t="str">
            <v>COMPARATIVO EFETIVO VERSUS PRÉVIA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NIA"/>
      <sheetName val="Colagem"/>
      <sheetName val="Redoma"/>
      <sheetName val="input"/>
      <sheetName val="dias"/>
      <sheetName val="INPUT_ATX"/>
    </sheetNames>
    <sheetDataSet>
      <sheetData sheetId="0"/>
      <sheetData sheetId="1"/>
      <sheetData sheetId="2" refreshError="1">
        <row r="2">
          <cell r="B2">
            <v>39940</v>
          </cell>
        </row>
      </sheetData>
      <sheetData sheetId="3" refreshError="1">
        <row r="3">
          <cell r="A3">
            <v>32</v>
          </cell>
          <cell r="B3">
            <v>0.90541348822101853</v>
          </cell>
          <cell r="C3">
            <v>0.10671997070087148</v>
          </cell>
          <cell r="D3">
            <v>1.2293507168468221</v>
          </cell>
        </row>
        <row r="4">
          <cell r="A4">
            <v>60</v>
          </cell>
          <cell r="B4">
            <v>1.6557954042372813</v>
          </cell>
          <cell r="C4">
            <v>0.10355213938544017</v>
          </cell>
          <cell r="D4">
            <v>1.2018772079416262</v>
          </cell>
        </row>
        <row r="5">
          <cell r="A5">
            <v>90</v>
          </cell>
          <cell r="B5">
            <v>2.5245830693830573</v>
          </cell>
          <cell r="C5">
            <v>0.10487220271682984</v>
          </cell>
          <cell r="D5">
            <v>1.1874929925927979</v>
          </cell>
        </row>
        <row r="6">
          <cell r="A6">
            <v>120</v>
          </cell>
          <cell r="B6">
            <v>3.391062681924728</v>
          </cell>
          <cell r="C6">
            <v>0.10522066715939161</v>
          </cell>
          <cell r="D6">
            <v>1.1772310810089781</v>
          </cell>
        </row>
        <row r="7">
          <cell r="A7">
            <v>151</v>
          </cell>
          <cell r="B7">
            <v>4.1846691527777757</v>
          </cell>
          <cell r="C7">
            <v>0.10267159202795927</v>
          </cell>
          <cell r="D7">
            <v>1.1715087779742284</v>
          </cell>
        </row>
        <row r="8">
          <cell r="A8">
            <v>180</v>
          </cell>
          <cell r="B8">
            <v>4.9454198440684216</v>
          </cell>
          <cell r="C8">
            <v>0.10135411462477893</v>
          </cell>
          <cell r="D8">
            <v>1.1680551882760071</v>
          </cell>
        </row>
        <row r="9">
          <cell r="A9">
            <v>210</v>
          </cell>
          <cell r="B9">
            <v>5.8742009858803401</v>
          </cell>
          <cell r="C9">
            <v>0.10280161340903882</v>
          </cell>
          <cell r="D9">
            <v>1.1731352088455438</v>
          </cell>
        </row>
        <row r="10">
          <cell r="A10">
            <v>242</v>
          </cell>
          <cell r="B10">
            <v>6.7256784878528597</v>
          </cell>
          <cell r="C10">
            <v>0.10167360788031488</v>
          </cell>
          <cell r="D10">
            <v>1.1765849538938333</v>
          </cell>
        </row>
        <row r="11">
          <cell r="A11">
            <v>270</v>
          </cell>
          <cell r="B11">
            <v>7.5840038708919089</v>
          </cell>
          <cell r="C11">
            <v>0.10237732286617351</v>
          </cell>
          <cell r="D11">
            <v>1.1792928210643261</v>
          </cell>
        </row>
        <row r="12">
          <cell r="A12">
            <v>300</v>
          </cell>
          <cell r="B12">
            <v>8.4492322080616624</v>
          </cell>
          <cell r="C12">
            <v>0.10222885974507823</v>
          </cell>
          <cell r="D12">
            <v>1.1814748905620842</v>
          </cell>
        </row>
        <row r="13">
          <cell r="A13">
            <v>333</v>
          </cell>
          <cell r="B13">
            <v>9.4090225625953483</v>
          </cell>
          <cell r="C13">
            <v>0.10209646356005853</v>
          </cell>
          <cell r="D13">
            <v>1.1834330121729408</v>
          </cell>
        </row>
        <row r="14">
          <cell r="A14">
            <v>361</v>
          </cell>
          <cell r="B14">
            <v>10.244765456018268</v>
          </cell>
          <cell r="C14">
            <v>0.10214984199507636</v>
          </cell>
          <cell r="D14">
            <v>1.1848434082502024</v>
          </cell>
        </row>
        <row r="15">
          <cell r="A15">
            <v>390</v>
          </cell>
          <cell r="B15">
            <v>11.424120822942418</v>
          </cell>
          <cell r="C15">
            <v>0.10500802024775768</v>
          </cell>
          <cell r="D15">
            <v>1.2111433955954709</v>
          </cell>
        </row>
        <row r="16">
          <cell r="A16">
            <v>420</v>
          </cell>
          <cell r="B16">
            <v>12.616092472152097</v>
          </cell>
          <cell r="C16">
            <v>0.10720735164617645</v>
          </cell>
          <cell r="D16">
            <v>1.2336214221155828</v>
          </cell>
        </row>
        <row r="17">
          <cell r="A17">
            <v>452</v>
          </cell>
          <cell r="B17">
            <v>13.878503499354133</v>
          </cell>
          <cell r="C17">
            <v>0.10905633599828568</v>
          </cell>
          <cell r="D17">
            <v>1.2539140861353992</v>
          </cell>
        </row>
        <row r="18">
          <cell r="A18">
            <v>480</v>
          </cell>
          <cell r="B18">
            <v>15.038425917427389</v>
          </cell>
          <cell r="C18">
            <v>0.1107906052058143</v>
          </cell>
          <cell r="D18">
            <v>1.2700212420411194</v>
          </cell>
        </row>
        <row r="19">
          <cell r="A19">
            <v>510</v>
          </cell>
          <cell r="B19">
            <v>16.269061988419352</v>
          </cell>
          <cell r="C19">
            <v>0.11226943102046771</v>
          </cell>
          <cell r="D19">
            <v>1.2849639095657839</v>
          </cell>
        </row>
        <row r="20">
          <cell r="A20">
            <v>540</v>
          </cell>
          <cell r="B20">
            <v>17.512862922605056</v>
          </cell>
          <cell r="C20">
            <v>0.11358559559494252</v>
          </cell>
          <cell r="D20">
            <v>1.2982240870178519</v>
          </cell>
        </row>
        <row r="21">
          <cell r="A21">
            <v>571</v>
          </cell>
          <cell r="B21">
            <v>18.649667968013439</v>
          </cell>
          <cell r="C21">
            <v>0.11384056240816576</v>
          </cell>
          <cell r="D21">
            <v>1.3089972189270771</v>
          </cell>
        </row>
        <row r="22">
          <cell r="A22">
            <v>600</v>
          </cell>
          <cell r="B22">
            <v>19.918935693542529</v>
          </cell>
          <cell r="C22">
            <v>0.11514838366478819</v>
          </cell>
          <cell r="D22">
            <v>1.3197511688283203</v>
          </cell>
        </row>
        <row r="23">
          <cell r="A23">
            <v>630</v>
          </cell>
          <cell r="B23">
            <v>21.263210596592398</v>
          </cell>
          <cell r="C23">
            <v>0.11646516877180613</v>
          </cell>
          <cell r="D23">
            <v>1.3299035921403579</v>
          </cell>
        </row>
        <row r="24">
          <cell r="A24">
            <v>662</v>
          </cell>
          <cell r="B24">
            <v>22.622554637844019</v>
          </cell>
          <cell r="C24">
            <v>0.11728804101902646</v>
          </cell>
          <cell r="D24">
            <v>1.3390785687887874</v>
          </cell>
        </row>
        <row r="25">
          <cell r="A25">
            <v>690</v>
          </cell>
          <cell r="B25">
            <v>23.74607163730311</v>
          </cell>
          <cell r="C25">
            <v>0.11757650544010789</v>
          </cell>
          <cell r="D25">
            <v>1.3459532347452896</v>
          </cell>
        </row>
        <row r="26">
          <cell r="A26">
            <v>720</v>
          </cell>
          <cell r="B26">
            <v>25.006501290219951</v>
          </cell>
          <cell r="C26">
            <v>0.11806306302560564</v>
          </cell>
          <cell r="D26">
            <v>1.3530053775756556</v>
          </cell>
        </row>
        <row r="27">
          <cell r="A27">
            <v>750</v>
          </cell>
          <cell r="B27">
            <v>26.560835403050852</v>
          </cell>
          <cell r="C27">
            <v>0.11970516044778434</v>
          </cell>
          <cell r="D27">
            <v>1.3671562150048278</v>
          </cell>
        </row>
        <row r="28">
          <cell r="A28">
            <v>781</v>
          </cell>
          <cell r="B28">
            <v>27.990631160402167</v>
          </cell>
          <cell r="C28">
            <v>0.1204784669421306</v>
          </cell>
          <cell r="D28">
            <v>1.3790145100400775</v>
          </cell>
        </row>
        <row r="29">
          <cell r="A29">
            <v>810</v>
          </cell>
          <cell r="B29">
            <v>29.509304455576203</v>
          </cell>
          <cell r="C29">
            <v>0.12178994420048639</v>
          </cell>
          <cell r="D29">
            <v>1.3905508909513031</v>
          </cell>
        </row>
        <row r="30">
          <cell r="A30">
            <v>840</v>
          </cell>
          <cell r="B30">
            <v>31.11962654096083</v>
          </cell>
          <cell r="C30">
            <v>0.12312738275562762</v>
          </cell>
          <cell r="D30">
            <v>1.4017406545043798</v>
          </cell>
        </row>
        <row r="31">
          <cell r="A31">
            <v>872</v>
          </cell>
          <cell r="B31">
            <v>32.675426942096372</v>
          </cell>
          <cell r="C31">
            <v>0.12381111498874264</v>
          </cell>
          <cell r="D31">
            <v>1.411657619438289</v>
          </cell>
        </row>
        <row r="32">
          <cell r="A32">
            <v>900</v>
          </cell>
          <cell r="B32">
            <v>34.098956786069046</v>
          </cell>
          <cell r="C32">
            <v>0.12452770525642309</v>
          </cell>
          <cell r="D32">
            <v>1.4200512666675547</v>
          </cell>
        </row>
        <row r="33">
          <cell r="A33">
            <v>930</v>
          </cell>
          <cell r="B33">
            <v>35.613912964000072</v>
          </cell>
          <cell r="C33">
            <v>0.12516068112362455</v>
          </cell>
          <cell r="D33">
            <v>1.4283482995809393</v>
          </cell>
        </row>
        <row r="34">
          <cell r="A34">
            <v>960</v>
          </cell>
          <cell r="B34">
            <v>37.300139911549394</v>
          </cell>
          <cell r="C34">
            <v>0.12622877009123923</v>
          </cell>
          <cell r="D34">
            <v>1.4368960221267102</v>
          </cell>
        </row>
        <row r="35">
          <cell r="A35">
            <v>991</v>
          </cell>
          <cell r="B35">
            <v>38.929275216351542</v>
          </cell>
          <cell r="C35">
            <v>0.12686686982894546</v>
          </cell>
          <cell r="D35">
            <v>1.4445415499395597</v>
          </cell>
        </row>
        <row r="36">
          <cell r="A36">
            <v>1021</v>
          </cell>
          <cell r="B36">
            <v>40.49880095188918</v>
          </cell>
          <cell r="C36">
            <v>0.12737577827585955</v>
          </cell>
          <cell r="D36">
            <v>1.4513983563342325</v>
          </cell>
        </row>
        <row r="37">
          <cell r="A37">
            <v>1050</v>
          </cell>
          <cell r="B37">
            <v>42.165889980790048</v>
          </cell>
          <cell r="C37">
            <v>0.12820234238148465</v>
          </cell>
          <cell r="D37">
            <v>1.4581903036907651</v>
          </cell>
        </row>
        <row r="38">
          <cell r="A38">
            <v>1082</v>
          </cell>
          <cell r="B38">
            <v>43.852759860572775</v>
          </cell>
          <cell r="C38">
            <v>0.12860533603025881</v>
          </cell>
          <cell r="D38">
            <v>1.4645993634117005</v>
          </cell>
        </row>
        <row r="39">
          <cell r="A39">
            <v>1110</v>
          </cell>
          <cell r="B39">
            <v>45.518852165231351</v>
          </cell>
          <cell r="C39">
            <v>0.12937632402607901</v>
          </cell>
          <cell r="D39">
            <v>1.4734067042709853</v>
          </cell>
        </row>
        <row r="40">
          <cell r="A40">
            <v>1140</v>
          </cell>
          <cell r="B40">
            <v>47.382781999789692</v>
          </cell>
          <cell r="C40">
            <v>0.13029995557294338</v>
          </cell>
          <cell r="D40">
            <v>1.4826451395357765</v>
          </cell>
        </row>
        <row r="41">
          <cell r="A41">
            <v>1170</v>
          </cell>
          <cell r="B41">
            <v>49.361082807128945</v>
          </cell>
          <cell r="C41">
            <v>0.13138788541751012</v>
          </cell>
          <cell r="D41">
            <v>1.4918078288557179</v>
          </cell>
        </row>
        <row r="42">
          <cell r="A42">
            <v>1201</v>
          </cell>
          <cell r="B42">
            <v>51.274227215731315</v>
          </cell>
          <cell r="C42">
            <v>0.13209944917822436</v>
          </cell>
          <cell r="D42">
            <v>1.5000998453598147</v>
          </cell>
        </row>
        <row r="43">
          <cell r="A43">
            <v>1230</v>
          </cell>
          <cell r="B43">
            <v>53.119047494846903</v>
          </cell>
          <cell r="C43">
            <v>0.13280431156594208</v>
          </cell>
          <cell r="D43">
            <v>1.5076152035582435</v>
          </cell>
        </row>
        <row r="44">
          <cell r="A44">
            <v>1260</v>
          </cell>
          <cell r="B44">
            <v>55.080327127129451</v>
          </cell>
          <cell r="C44">
            <v>0.13356068203829996</v>
          </cell>
          <cell r="D44">
            <v>1.5151340398997792</v>
          </cell>
        </row>
        <row r="45">
          <cell r="A45">
            <v>1292</v>
          </cell>
          <cell r="B45">
            <v>56.971563576600872</v>
          </cell>
          <cell r="C45">
            <v>0.13386962845275807</v>
          </cell>
          <cell r="D45">
            <v>1.521964602285486</v>
          </cell>
        </row>
        <row r="46">
          <cell r="A46">
            <v>1320</v>
          </cell>
          <cell r="B46">
            <v>58.885864043114758</v>
          </cell>
          <cell r="C46">
            <v>0.13459648705268901</v>
          </cell>
          <cell r="D46">
            <v>1.5284946044018533</v>
          </cell>
        </row>
        <row r="47">
          <cell r="A47">
            <v>1350</v>
          </cell>
          <cell r="B47">
            <v>60.823509797097209</v>
          </cell>
          <cell r="C47">
            <v>0.13508018657981324</v>
          </cell>
          <cell r="D47">
            <v>1.5347434571890695</v>
          </cell>
        </row>
        <row r="48">
          <cell r="A48">
            <v>1380</v>
          </cell>
          <cell r="B48">
            <v>62.784785539125124</v>
          </cell>
          <cell r="C48">
            <v>0.13554304864802513</v>
          </cell>
          <cell r="D48">
            <v>1.5407289353341902</v>
          </cell>
        </row>
        <row r="49">
          <cell r="A49">
            <v>1411</v>
          </cell>
          <cell r="B49">
            <v>64.869872205655724</v>
          </cell>
          <cell r="C49">
            <v>0.13605940324652255</v>
          </cell>
          <cell r="D49">
            <v>1.5467480552646684</v>
          </cell>
        </row>
        <row r="50">
          <cell r="A50">
            <v>1440</v>
          </cell>
          <cell r="B50">
            <v>66.880494168553838</v>
          </cell>
          <cell r="C50">
            <v>0.13658362368892552</v>
          </cell>
          <cell r="D50">
            <v>1.5522431546102222</v>
          </cell>
        </row>
        <row r="51">
          <cell r="A51">
            <v>1470</v>
          </cell>
          <cell r="B51">
            <v>69.063025493899659</v>
          </cell>
          <cell r="C51">
            <v>0.1372308848454824</v>
          </cell>
          <cell r="D51">
            <v>1.5585690820607567</v>
          </cell>
        </row>
      </sheetData>
      <sheetData sheetId="4" refreshError="1">
        <row r="4">
          <cell r="H4">
            <v>0</v>
          </cell>
          <cell r="I4">
            <v>0</v>
          </cell>
        </row>
        <row r="5">
          <cell r="H5">
            <v>32</v>
          </cell>
          <cell r="I5">
            <v>22</v>
          </cell>
        </row>
        <row r="6">
          <cell r="H6">
            <v>60</v>
          </cell>
          <cell r="I6">
            <v>41</v>
          </cell>
        </row>
        <row r="7">
          <cell r="H7">
            <v>90</v>
          </cell>
          <cell r="I7">
            <v>63</v>
          </cell>
        </row>
        <row r="8">
          <cell r="H8">
            <v>120</v>
          </cell>
          <cell r="I8">
            <v>85</v>
          </cell>
        </row>
        <row r="9">
          <cell r="H9">
            <v>151</v>
          </cell>
          <cell r="I9">
            <v>105</v>
          </cell>
        </row>
        <row r="10">
          <cell r="H10">
            <v>180</v>
          </cell>
          <cell r="I10">
            <v>124</v>
          </cell>
        </row>
        <row r="11">
          <cell r="H11">
            <v>210</v>
          </cell>
          <cell r="I11">
            <v>146</v>
          </cell>
        </row>
        <row r="12">
          <cell r="H12">
            <v>242</v>
          </cell>
          <cell r="I12">
            <v>166</v>
          </cell>
        </row>
        <row r="13">
          <cell r="H13">
            <v>270</v>
          </cell>
          <cell r="I13">
            <v>186</v>
          </cell>
        </row>
        <row r="14">
          <cell r="H14">
            <v>300</v>
          </cell>
          <cell r="I14">
            <v>206</v>
          </cell>
        </row>
        <row r="15">
          <cell r="H15">
            <v>333</v>
          </cell>
          <cell r="I15">
            <v>228</v>
          </cell>
        </row>
        <row r="16">
          <cell r="H16">
            <v>361</v>
          </cell>
          <cell r="I16">
            <v>247</v>
          </cell>
        </row>
        <row r="17">
          <cell r="H17">
            <v>390</v>
          </cell>
          <cell r="I17">
            <v>268</v>
          </cell>
        </row>
        <row r="18">
          <cell r="H18">
            <v>420</v>
          </cell>
          <cell r="I18">
            <v>289</v>
          </cell>
        </row>
        <row r="19">
          <cell r="H19">
            <v>452</v>
          </cell>
          <cell r="I19">
            <v>311</v>
          </cell>
        </row>
        <row r="20">
          <cell r="H20">
            <v>480</v>
          </cell>
          <cell r="I20">
            <v>331</v>
          </cell>
        </row>
        <row r="21">
          <cell r="H21">
            <v>510</v>
          </cell>
          <cell r="I21">
            <v>352</v>
          </cell>
        </row>
        <row r="22">
          <cell r="H22">
            <v>540</v>
          </cell>
          <cell r="I22">
            <v>373</v>
          </cell>
        </row>
        <row r="23">
          <cell r="H23">
            <v>571</v>
          </cell>
          <cell r="I23">
            <v>392</v>
          </cell>
        </row>
        <row r="24">
          <cell r="H24">
            <v>600</v>
          </cell>
          <cell r="I24">
            <v>413</v>
          </cell>
        </row>
        <row r="25">
          <cell r="H25">
            <v>630</v>
          </cell>
          <cell r="I25">
            <v>435</v>
          </cell>
        </row>
        <row r="26">
          <cell r="H26">
            <v>662</v>
          </cell>
          <cell r="I26">
            <v>457</v>
          </cell>
        </row>
        <row r="27">
          <cell r="H27">
            <v>690</v>
          </cell>
          <cell r="I27">
            <v>475</v>
          </cell>
        </row>
        <row r="28">
          <cell r="H28">
            <v>720</v>
          </cell>
          <cell r="I28">
            <v>495</v>
          </cell>
        </row>
        <row r="29">
          <cell r="H29">
            <v>750</v>
          </cell>
          <cell r="I29">
            <v>517</v>
          </cell>
        </row>
        <row r="30">
          <cell r="H30">
            <v>781</v>
          </cell>
          <cell r="I30">
            <v>537</v>
          </cell>
        </row>
        <row r="31">
          <cell r="H31">
            <v>810</v>
          </cell>
          <cell r="I31">
            <v>558</v>
          </cell>
        </row>
        <row r="32">
          <cell r="H32">
            <v>840</v>
          </cell>
          <cell r="I32">
            <v>580</v>
          </cell>
        </row>
        <row r="33">
          <cell r="H33">
            <v>872</v>
          </cell>
          <cell r="I33">
            <v>601</v>
          </cell>
        </row>
        <row r="34">
          <cell r="H34">
            <v>900</v>
          </cell>
          <cell r="I34">
            <v>620</v>
          </cell>
        </row>
        <row r="35">
          <cell r="H35">
            <v>930</v>
          </cell>
          <cell r="I35">
            <v>640</v>
          </cell>
        </row>
        <row r="36">
          <cell r="H36">
            <v>960</v>
          </cell>
          <cell r="I36">
            <v>662</v>
          </cell>
        </row>
        <row r="37">
          <cell r="H37">
            <v>991</v>
          </cell>
          <cell r="I37">
            <v>683</v>
          </cell>
        </row>
        <row r="38">
          <cell r="H38">
            <v>1021</v>
          </cell>
          <cell r="I38">
            <v>703</v>
          </cell>
        </row>
        <row r="39">
          <cell r="H39">
            <v>1050</v>
          </cell>
          <cell r="I39">
            <v>724</v>
          </cell>
        </row>
        <row r="40">
          <cell r="H40">
            <v>1082</v>
          </cell>
          <cell r="I40">
            <v>745</v>
          </cell>
        </row>
        <row r="41">
          <cell r="H41">
            <v>1110</v>
          </cell>
          <cell r="I41">
            <v>764</v>
          </cell>
        </row>
        <row r="42">
          <cell r="H42">
            <v>1140</v>
          </cell>
          <cell r="I42">
            <v>785</v>
          </cell>
        </row>
        <row r="43">
          <cell r="H43">
            <v>1170</v>
          </cell>
          <cell r="I43">
            <v>807</v>
          </cell>
        </row>
        <row r="44">
          <cell r="H44">
            <v>1201</v>
          </cell>
          <cell r="I44">
            <v>828</v>
          </cell>
        </row>
        <row r="45">
          <cell r="H45">
            <v>1230</v>
          </cell>
          <cell r="I45">
            <v>848</v>
          </cell>
        </row>
        <row r="46">
          <cell r="H46">
            <v>1260</v>
          </cell>
          <cell r="I46">
            <v>869</v>
          </cell>
        </row>
        <row r="47">
          <cell r="H47">
            <v>1292</v>
          </cell>
          <cell r="I47">
            <v>889</v>
          </cell>
        </row>
        <row r="48">
          <cell r="H48">
            <v>1320</v>
          </cell>
          <cell r="I48">
            <v>909</v>
          </cell>
        </row>
        <row r="49">
          <cell r="H49">
            <v>1350</v>
          </cell>
          <cell r="I49">
            <v>929</v>
          </cell>
        </row>
        <row r="50">
          <cell r="H50">
            <v>1380</v>
          </cell>
          <cell r="I50">
            <v>949</v>
          </cell>
        </row>
        <row r="51">
          <cell r="H51">
            <v>1411</v>
          </cell>
          <cell r="I51">
            <v>970</v>
          </cell>
        </row>
        <row r="52">
          <cell r="H52">
            <v>1440</v>
          </cell>
          <cell r="I52">
            <v>990</v>
          </cell>
        </row>
        <row r="53">
          <cell r="H53">
            <v>1470</v>
          </cell>
          <cell r="I53">
            <v>1011</v>
          </cell>
        </row>
        <row r="54">
          <cell r="H54">
            <v>1502</v>
          </cell>
          <cell r="I54">
            <v>1032</v>
          </cell>
        </row>
        <row r="55">
          <cell r="H55">
            <v>1530</v>
          </cell>
          <cell r="I55">
            <v>1052</v>
          </cell>
        </row>
        <row r="56">
          <cell r="H56">
            <v>1560</v>
          </cell>
          <cell r="I56">
            <v>1074</v>
          </cell>
        </row>
        <row r="57">
          <cell r="H57">
            <v>1590</v>
          </cell>
          <cell r="I57">
            <v>1096</v>
          </cell>
        </row>
        <row r="58">
          <cell r="H58">
            <v>1621</v>
          </cell>
          <cell r="I58">
            <v>1117</v>
          </cell>
        </row>
        <row r="59">
          <cell r="H59">
            <v>1650</v>
          </cell>
          <cell r="I59">
            <v>1138</v>
          </cell>
        </row>
        <row r="60">
          <cell r="H60">
            <v>1680</v>
          </cell>
          <cell r="I60">
            <v>1159</v>
          </cell>
        </row>
        <row r="61">
          <cell r="H61">
            <v>1712</v>
          </cell>
          <cell r="I61">
            <v>1179</v>
          </cell>
        </row>
        <row r="62">
          <cell r="H62">
            <v>1740</v>
          </cell>
          <cell r="I62">
            <v>1199</v>
          </cell>
        </row>
        <row r="63">
          <cell r="H63">
            <v>1770</v>
          </cell>
          <cell r="I63">
            <v>1219</v>
          </cell>
        </row>
        <row r="64">
          <cell r="H64">
            <v>1800</v>
          </cell>
          <cell r="I64">
            <v>1241</v>
          </cell>
        </row>
        <row r="65">
          <cell r="H65">
            <v>1831</v>
          </cell>
          <cell r="I65">
            <v>1259</v>
          </cell>
        </row>
        <row r="66">
          <cell r="H66">
            <v>1860</v>
          </cell>
          <cell r="I66">
            <v>1280</v>
          </cell>
        </row>
        <row r="67">
          <cell r="H67">
            <v>1890</v>
          </cell>
          <cell r="I67">
            <v>1301</v>
          </cell>
        </row>
        <row r="68">
          <cell r="H68">
            <v>1922</v>
          </cell>
          <cell r="I68">
            <v>1323</v>
          </cell>
        </row>
        <row r="69">
          <cell r="H69">
            <v>1950</v>
          </cell>
          <cell r="I69">
            <v>1343</v>
          </cell>
        </row>
        <row r="70">
          <cell r="H70">
            <v>1980</v>
          </cell>
          <cell r="I70">
            <v>1365</v>
          </cell>
        </row>
        <row r="71">
          <cell r="H71">
            <v>2010</v>
          </cell>
          <cell r="I71">
            <v>1387</v>
          </cell>
        </row>
        <row r="72">
          <cell r="H72">
            <v>2041</v>
          </cell>
          <cell r="I72">
            <v>1408</v>
          </cell>
        </row>
        <row r="73">
          <cell r="H73">
            <v>2070</v>
          </cell>
          <cell r="I73">
            <v>1427</v>
          </cell>
        </row>
        <row r="74">
          <cell r="H74">
            <v>2100</v>
          </cell>
          <cell r="I74">
            <v>1449</v>
          </cell>
        </row>
        <row r="75">
          <cell r="H75">
            <v>2132</v>
          </cell>
          <cell r="I75">
            <v>1469</v>
          </cell>
        </row>
        <row r="76">
          <cell r="H76">
            <v>2160</v>
          </cell>
          <cell r="I76">
            <v>1488</v>
          </cell>
        </row>
      </sheetData>
      <sheetData sheetId="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"/>
      <sheetName val="Cálculos"/>
      <sheetName val="#REF"/>
      <sheetName val="DEMOFIL"/>
      <sheetName val="RESUMO"/>
      <sheetName val="FINAL"/>
      <sheetName val="PPAMIS"/>
      <sheetName val="YTD_PARCIAL"/>
      <sheetName val="YTD_99"/>
      <sheetName val="5a la"/>
      <sheetName val="CA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Fontes"/>
      <sheetName val="Bca Comercial"/>
      <sheetName val="Cargabal"/>
      <sheetName val="Santander"/>
      <sheetName val="Cred Imobiliario"/>
      <sheetName val="Apoio"/>
      <sheetName val="Convenios"/>
      <sheetName val="Licita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S"/>
      <sheetName val="Conceito"/>
      <sheetName val="GRUPO I"/>
      <sheetName val="Santander I"/>
      <sheetName val="banespa I"/>
      <sheetName val="Apoio"/>
      <sheetName val="Grupo"/>
      <sheetName val="Santander"/>
      <sheetName val="Santander SC"/>
      <sheetName val="Santander VS"/>
      <sheetName val="Santander SH"/>
      <sheetName val="Banco Santander"/>
      <sheetName val="Super Cartão"/>
      <sheetName val="Varig Smiles"/>
      <sheetName val="Shopping"/>
      <sheetName val=" Banespa "/>
      <sheetName val="Banespa Visa"/>
      <sheetName val=" Banespa  VS "/>
      <sheetName val=" Banespa  MC"/>
      <sheetName val="Banespa Mastercard"/>
      <sheetName val="Orçado"/>
      <sheetName val="Considera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_PARA"/>
      <sheetName val="Resumo"/>
      <sheetName val="FILIAIS"/>
      <sheetName val="EIS"/>
      <sheetName val="funcion"/>
      <sheetName val="Func input"/>
      <sheetName val="MAPA"/>
      <sheetName val="INPUT DADOS"/>
      <sheetName val="QUERY"/>
      <sheetName val="BUDGET NOTA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ront"/>
      <sheetName val="Front Geografia"/>
      <sheetName val="Front Producto"/>
      <sheetName val="HojaDatos"/>
      <sheetName val="Mapa Geográfico"/>
      <sheetName val="Mapa Gestores"/>
      <sheetName val="VarAnaBolado"/>
      <sheetName val="VarVTello"/>
      <sheetName val="VarRAlonso"/>
      <sheetName val="VarMAOlmo"/>
      <sheetName val="VarJMartinez"/>
      <sheetName val="VarEValdes"/>
      <sheetName val="VarDKeane"/>
      <sheetName val="VarMParga"/>
      <sheetName val="VarBShapiro"/>
      <sheetName val="VarPPanaget"/>
      <sheetName val="VarCSfondrini"/>
      <sheetName val="VarVAmatriain"/>
      <sheetName val="VarJAAguirre"/>
      <sheetName val="VarJSobrini"/>
      <sheetName val="VarEduardoPi"/>
      <sheetName val="VarJGuibert"/>
      <sheetName val="AnaBolado"/>
      <sheetName val="VTello"/>
      <sheetName val="RAlonso"/>
      <sheetName val="MAOlmo"/>
      <sheetName val="JMartinez"/>
      <sheetName val="EValdes"/>
      <sheetName val="DKeane"/>
      <sheetName val="MParga"/>
      <sheetName val="BShapiro"/>
      <sheetName val="PPanaget"/>
      <sheetName val="JJanssens"/>
      <sheetName val="CSfondrini"/>
      <sheetName val="VAmatriain"/>
      <sheetName val="JAAguirre"/>
      <sheetName val="JSobrini"/>
      <sheetName val="EduardoPi"/>
      <sheetName val="JGuibert"/>
      <sheetName val="ResumenPaisProductoAgregado"/>
      <sheetName val="CMPaisProductoGNDR"/>
      <sheetName val="CMPais"/>
      <sheetName val="CuadroMandoResumen"/>
      <sheetName val="Animacion"/>
      <sheetName val="CMProducto"/>
      <sheetName val="ResumenAgregado"/>
      <sheetName val="CargaCombo"/>
      <sheetName val="Configurador"/>
      <sheetName val="ResumenGNDR"/>
      <sheetName val="DBClientes"/>
      <sheetName val="Globales"/>
      <sheetName val="Local España"/>
      <sheetName val="Lista Equipo local España"/>
      <sheetName val="Base equipos"/>
      <sheetName val="Lista Equipo 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G3" t="str">
            <v>Euro</v>
          </cell>
          <cell r="H3" t="str">
            <v>ACUMULADO</v>
          </cell>
          <cell r="I3" t="str">
            <v>TOTAL BCG</v>
          </cell>
        </row>
        <row r="4">
          <cell r="G4" t="str">
            <v>Total España</v>
          </cell>
          <cell r="H4" t="str">
            <v>Brasil</v>
          </cell>
          <cell r="I4" t="str">
            <v>Méjico</v>
          </cell>
          <cell r="J4" t="str">
            <v>Chile</v>
          </cell>
          <cell r="K4" t="str">
            <v>Venezuela</v>
          </cell>
          <cell r="L4" t="str">
            <v>Puerto Rico</v>
          </cell>
          <cell r="M4" t="str">
            <v>Argentina</v>
          </cell>
          <cell r="N4" t="str">
            <v>Bolivia</v>
          </cell>
          <cell r="O4" t="str">
            <v>Colombia</v>
          </cell>
          <cell r="P4" t="str">
            <v>Perú</v>
          </cell>
          <cell r="Q4" t="str">
            <v>Paraguay</v>
          </cell>
          <cell r="R4" t="str">
            <v>Panamá</v>
          </cell>
          <cell r="S4" t="str">
            <v>Uruguay</v>
          </cell>
          <cell r="T4" t="str">
            <v>Resto Latinoamérica Investment</v>
          </cell>
          <cell r="U4" t="str">
            <v>Total Latam</v>
          </cell>
          <cell r="V4" t="str">
            <v>Alemania</v>
          </cell>
          <cell r="W4" t="str">
            <v>Londres</v>
          </cell>
          <cell r="X4" t="str">
            <v>París</v>
          </cell>
          <cell r="Y4" t="str">
            <v>Italia</v>
          </cell>
          <cell r="Z4" t="str">
            <v>Bruselas</v>
          </cell>
          <cell r="AA4" t="str">
            <v>Total USA</v>
          </cell>
          <cell r="AB4" t="str">
            <v>Portugal</v>
          </cell>
          <cell r="AC4" t="str">
            <v>Resto Otros</v>
          </cell>
          <cell r="AD4" t="str">
            <v>Total Geográfica</v>
          </cell>
        </row>
        <row r="5">
          <cell r="C5" t="str">
            <v>Financiación Básica</v>
          </cell>
          <cell r="D5" t="str">
            <v>Margen Ordinario</v>
          </cell>
          <cell r="E5" t="str">
            <v>Real</v>
          </cell>
          <cell r="F5" t="str">
            <v>Abr 03</v>
          </cell>
          <cell r="G5">
            <v>41695.861850000045</v>
          </cell>
          <cell r="H5">
            <v>4038.4690922609589</v>
          </cell>
          <cell r="I5">
            <v>2449.0503220023711</v>
          </cell>
          <cell r="J5">
            <v>1280.5805747457343</v>
          </cell>
          <cell r="K5">
            <v>1921.8897524736985</v>
          </cell>
          <cell r="L5">
            <v>83.430800297928499</v>
          </cell>
          <cell r="M5">
            <v>67.071830567960617</v>
          </cell>
          <cell r="N5">
            <v>187.93821871607</v>
          </cell>
          <cell r="O5">
            <v>498.94392491833707</v>
          </cell>
          <cell r="P5" t="str">
            <v>0</v>
          </cell>
          <cell r="Q5" t="str">
            <v>0</v>
          </cell>
          <cell r="R5" t="str">
            <v>0</v>
          </cell>
          <cell r="S5">
            <v>4.714021457394665</v>
          </cell>
          <cell r="T5" t="str">
            <v>0</v>
          </cell>
          <cell r="U5">
            <v>10532.088537440452</v>
          </cell>
          <cell r="V5">
            <v>100.39514167083334</v>
          </cell>
          <cell r="W5">
            <v>607.94965748583343</v>
          </cell>
          <cell r="X5">
            <v>869.02736579452448</v>
          </cell>
          <cell r="Y5">
            <v>241.78443999999999</v>
          </cell>
          <cell r="Z5">
            <v>174.24017999999998</v>
          </cell>
          <cell r="AA5">
            <v>1699.342465876711</v>
          </cell>
          <cell r="AB5">
            <v>208.71395981000001</v>
          </cell>
          <cell r="AC5" t="str">
            <v>0</v>
          </cell>
          <cell r="AD5">
            <v>56129.403598078403</v>
          </cell>
        </row>
        <row r="6">
          <cell r="C6" t="str">
            <v>Financiación Básica</v>
          </cell>
          <cell r="D6" t="str">
            <v>Límite según Riesgos</v>
          </cell>
          <cell r="E6" t="str">
            <v>Real</v>
          </cell>
          <cell r="F6" t="str">
            <v>Abr 03</v>
          </cell>
          <cell r="G6">
            <v>25304610.202497531</v>
          </cell>
          <cell r="H6">
            <v>729851.79444891249</v>
          </cell>
          <cell r="I6">
            <v>1075074.4179059952</v>
          </cell>
          <cell r="J6">
            <v>1264494.9851765353</v>
          </cell>
          <cell r="K6">
            <v>329050.43241683888</v>
          </cell>
          <cell r="L6">
            <v>129110.89527445876</v>
          </cell>
          <cell r="M6">
            <v>280017.86057031073</v>
          </cell>
          <cell r="N6">
            <v>38379.058485311092</v>
          </cell>
          <cell r="O6">
            <v>100891.31504372534</v>
          </cell>
          <cell r="P6" t="str">
            <v>0</v>
          </cell>
          <cell r="Q6">
            <v>2695.1756356122437</v>
          </cell>
          <cell r="R6" t="str">
            <v>0</v>
          </cell>
          <cell r="S6">
            <v>134.6001167909445</v>
          </cell>
          <cell r="T6" t="str">
            <v>0</v>
          </cell>
          <cell r="U6">
            <v>3949700.5350744906</v>
          </cell>
          <cell r="V6">
            <v>559297.05324768624</v>
          </cell>
          <cell r="W6">
            <v>1349868.0180054894</v>
          </cell>
          <cell r="X6">
            <v>1349932.9510268776</v>
          </cell>
          <cell r="Y6">
            <v>268895.24481178698</v>
          </cell>
          <cell r="Z6">
            <v>207490.22963561222</v>
          </cell>
          <cell r="AA6">
            <v>2380435.3256670539</v>
          </cell>
          <cell r="AB6">
            <v>734436.24286227673</v>
          </cell>
          <cell r="AC6">
            <v>72170.68637139519</v>
          </cell>
          <cell r="AD6">
            <v>36176836.489200197</v>
          </cell>
        </row>
        <row r="7">
          <cell r="C7" t="str">
            <v>Financiación Básica</v>
          </cell>
          <cell r="D7" t="str">
            <v>Dispuesto según Riesgos</v>
          </cell>
          <cell r="E7" t="str">
            <v>Real</v>
          </cell>
          <cell r="F7" t="str">
            <v>Abr 03</v>
          </cell>
          <cell r="G7">
            <v>15869728.417662384</v>
          </cell>
          <cell r="H7">
            <v>338891.50899393554</v>
          </cell>
          <cell r="I7">
            <v>544215.22339124652</v>
          </cell>
          <cell r="J7">
            <v>711767.67496181861</v>
          </cell>
          <cell r="K7">
            <v>93482.214918973623</v>
          </cell>
          <cell r="L7">
            <v>125473.30655826072</v>
          </cell>
          <cell r="M7">
            <v>276027.75441290363</v>
          </cell>
          <cell r="N7">
            <v>35234.686910430144</v>
          </cell>
          <cell r="O7">
            <v>76431.846727840413</v>
          </cell>
          <cell r="P7" t="str">
            <v>0</v>
          </cell>
          <cell r="Q7" t="str">
            <v>0</v>
          </cell>
          <cell r="R7" t="str">
            <v>0</v>
          </cell>
          <cell r="S7">
            <v>134.60011679094418</v>
          </cell>
          <cell r="T7" t="str">
            <v>0</v>
          </cell>
          <cell r="U7">
            <v>2201658.8169922004</v>
          </cell>
          <cell r="V7">
            <v>50947.169301949507</v>
          </cell>
          <cell r="W7">
            <v>233965.73788690017</v>
          </cell>
          <cell r="X7">
            <v>179216.0795394046</v>
          </cell>
          <cell r="Y7">
            <v>62570.457281466159</v>
          </cell>
          <cell r="Z7">
            <v>72739.381999999998</v>
          </cell>
          <cell r="AA7">
            <v>426360.59622675367</v>
          </cell>
          <cell r="AB7">
            <v>300076.50870541728</v>
          </cell>
          <cell r="AC7">
            <v>51158.534183811003</v>
          </cell>
          <cell r="AD7">
            <v>19448421.699780289</v>
          </cell>
        </row>
        <row r="8">
          <cell r="G8">
            <v>24998479.540792964</v>
          </cell>
          <cell r="H8">
            <v>710787.22091092542</v>
          </cell>
          <cell r="I8">
            <v>1091812.6635738513</v>
          </cell>
          <cell r="J8">
            <v>1425088.5541648893</v>
          </cell>
          <cell r="K8">
            <v>347396.17224431963</v>
          </cell>
          <cell r="L8">
            <v>155823.03424922493</v>
          </cell>
          <cell r="M8">
            <v>273728.55188113829</v>
          </cell>
          <cell r="N8">
            <v>36215.615055826784</v>
          </cell>
          <cell r="O8">
            <v>99709.266965118746</v>
          </cell>
          <cell r="P8">
            <v>0</v>
          </cell>
          <cell r="Q8">
            <v>2777.9301464034343</v>
          </cell>
          <cell r="R8">
            <v>0</v>
          </cell>
          <cell r="S8">
            <v>707.94260631194106</v>
          </cell>
          <cell r="T8">
            <v>0</v>
          </cell>
          <cell r="U8">
            <v>4144046.9517980097</v>
          </cell>
          <cell r="V8">
            <v>457233.5270704694</v>
          </cell>
          <cell r="W8">
            <v>1334694.0106620409</v>
          </cell>
          <cell r="X8">
            <v>1357486.4772299761</v>
          </cell>
          <cell r="Y8">
            <v>262202.62272719725</v>
          </cell>
          <cell r="Z8">
            <v>178410.1150055886</v>
          </cell>
          <cell r="AA8">
            <v>2374086.0741999773</v>
          </cell>
          <cell r="AB8">
            <v>768432.86350048694</v>
          </cell>
          <cell r="AC8">
            <v>64682.353770230744</v>
          </cell>
          <cell r="AD8">
            <v>35939754.53675694</v>
          </cell>
        </row>
        <row r="9">
          <cell r="G9">
            <v>15592440.060313981</v>
          </cell>
          <cell r="H9">
            <v>380110.54320203135</v>
          </cell>
          <cell r="I9">
            <v>547536.71730447095</v>
          </cell>
          <cell r="J9">
            <v>731419.01961116656</v>
          </cell>
          <cell r="K9">
            <v>126870.73542502186</v>
          </cell>
          <cell r="L9">
            <v>151191.23331155122</v>
          </cell>
          <cell r="M9">
            <v>271367.83234187681</v>
          </cell>
          <cell r="N9">
            <v>34643.42926838631</v>
          </cell>
          <cell r="O9">
            <v>67224.18205342193</v>
          </cell>
          <cell r="P9">
            <v>0</v>
          </cell>
          <cell r="Q9">
            <v>0</v>
          </cell>
          <cell r="R9">
            <v>0</v>
          </cell>
          <cell r="S9">
            <v>469.55221821238865</v>
          </cell>
          <cell r="T9">
            <v>0</v>
          </cell>
          <cell r="U9">
            <v>2310833.2447361397</v>
          </cell>
          <cell r="V9">
            <v>50013.583698192859</v>
          </cell>
          <cell r="W9">
            <v>230007.869227708</v>
          </cell>
          <cell r="X9">
            <v>202128.04005268996</v>
          </cell>
          <cell r="Y9">
            <v>94355.228799354125</v>
          </cell>
          <cell r="Z9">
            <v>56479.691050576621</v>
          </cell>
          <cell r="AA9">
            <v>349107.19852340792</v>
          </cell>
          <cell r="AB9">
            <v>344151.10880107328</v>
          </cell>
          <cell r="AC9">
            <v>47370.445303023953</v>
          </cell>
          <cell r="AD9">
            <v>19276886.470506147</v>
          </cell>
        </row>
        <row r="11">
          <cell r="G11">
            <v>0.62714771303199379</v>
          </cell>
          <cell r="H11">
            <v>0.46432921254899645</v>
          </cell>
          <cell r="I11">
            <v>0.50621167644492571</v>
          </cell>
          <cell r="J11">
            <v>0.5628869100358268</v>
          </cell>
          <cell r="K11">
            <v>0.28409692165531325</v>
          </cell>
          <cell r="L11">
            <v>0.9718258578529303</v>
          </cell>
          <cell r="M11">
            <v>0.98575052980806122</v>
          </cell>
          <cell r="N11">
            <v>0.91807064323674326</v>
          </cell>
          <cell r="O11">
            <v>0.75756616607401317</v>
          </cell>
          <cell r="P11" t="str">
            <v>N/A</v>
          </cell>
          <cell r="Q11">
            <v>0</v>
          </cell>
          <cell r="R11" t="str">
            <v>N/A</v>
          </cell>
          <cell r="S11">
            <v>0.99999999999999767</v>
          </cell>
          <cell r="T11" t="str">
            <v>N/A</v>
          </cell>
          <cell r="U11">
            <v>0.55742423949381203</v>
          </cell>
          <cell r="V11">
            <v>9.109143165713661E-2</v>
          </cell>
          <cell r="W11">
            <v>0.17332489900205097</v>
          </cell>
          <cell r="X11">
            <v>0.13275924511886097</v>
          </cell>
          <cell r="Y11">
            <v>0.23269454737015638</v>
          </cell>
          <cell r="Z11">
            <v>0.35056774541983299</v>
          </cell>
          <cell r="AA11">
            <v>0.17911034659480926</v>
          </cell>
          <cell r="AB11">
            <v>0.40858074696306668</v>
          </cell>
          <cell r="AC11">
            <v>0.70885475469286463</v>
          </cell>
          <cell r="AD11">
            <v>0.53759321121365022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 t="str">
            <v>N/A</v>
          </cell>
          <cell r="Q12" t="str">
            <v>N/A</v>
          </cell>
          <cell r="R12" t="str">
            <v>N/A</v>
          </cell>
          <cell r="S12">
            <v>0</v>
          </cell>
          <cell r="T12" t="str">
            <v>N/A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 t="str">
            <v>N/A</v>
          </cell>
          <cell r="AD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 t="str">
            <v>N/A</v>
          </cell>
          <cell r="Q14">
            <v>0</v>
          </cell>
          <cell r="R14" t="str">
            <v>N/A</v>
          </cell>
          <cell r="S14">
            <v>0</v>
          </cell>
          <cell r="T14" t="str">
            <v>N/A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G16">
            <v>1.6679359151407587E-3</v>
          </cell>
          <cell r="H16">
            <v>5.6816850014345614E-3</v>
          </cell>
          <cell r="I16">
            <v>2.2431048875966027E-3</v>
          </cell>
          <cell r="J16">
            <v>8.9859719313805199E-4</v>
          </cell>
          <cell r="K16">
            <v>5.5322709517998262E-3</v>
          </cell>
          <cell r="L16">
            <v>5.3542020087022843E-4</v>
          </cell>
          <cell r="M16">
            <v>2.4503045117882095E-4</v>
          </cell>
          <cell r="N16">
            <v>5.189425015324497E-3</v>
          </cell>
          <cell r="O16">
            <v>5.0039874938894342E-3</v>
          </cell>
          <cell r="P16" t="str">
            <v>N/A</v>
          </cell>
          <cell r="Q16">
            <v>0</v>
          </cell>
          <cell r="R16" t="str">
            <v>N/A</v>
          </cell>
          <cell r="S16">
            <v>6.6587621868848552E-3</v>
          </cell>
          <cell r="T16" t="str">
            <v>N/A</v>
          </cell>
          <cell r="U16">
            <v>2.5414983613713193E-3</v>
          </cell>
          <cell r="V16">
            <v>2.1957082262552528E-4</v>
          </cell>
          <cell r="W16">
            <v>4.5549740437081566E-4</v>
          </cell>
          <cell r="X16">
            <v>6.4017386572264164E-4</v>
          </cell>
          <cell r="Y16">
            <v>9.2212822848671168E-4</v>
          </cell>
          <cell r="Z16">
            <v>9.7662725005553648E-4</v>
          </cell>
          <cell r="AA16">
            <v>7.1578806023254982E-4</v>
          </cell>
          <cell r="AB16">
            <v>2.7160988255920391E-4</v>
          </cell>
          <cell r="AC16">
            <v>0</v>
          </cell>
          <cell r="AD16">
            <v>1.5617636881930495E-3</v>
          </cell>
        </row>
        <row r="17">
          <cell r="G17">
            <v>2.6741075603763089E-3</v>
          </cell>
          <cell r="H17">
            <v>1.0624459553900048E-2</v>
          </cell>
          <cell r="I17">
            <v>4.4728513076877693E-3</v>
          </cell>
          <cell r="J17">
            <v>1.7508166186688862E-3</v>
          </cell>
          <cell r="K17">
            <v>1.5148408701465265E-2</v>
          </cell>
          <cell r="L17">
            <v>5.5182300236950488E-4</v>
          </cell>
          <cell r="M17">
            <v>2.4716205303015296E-4</v>
          </cell>
          <cell r="N17">
            <v>5.4249311539020214E-3</v>
          </cell>
          <cell r="O17">
            <v>7.4220899336764666E-3</v>
          </cell>
          <cell r="P17" t="str">
            <v>N/A</v>
          </cell>
          <cell r="Q17" t="str">
            <v>N/A</v>
          </cell>
          <cell r="R17" t="str">
            <v>N/A</v>
          </cell>
          <cell r="S17">
            <v>1.0039397695406927E-2</v>
          </cell>
          <cell r="T17" t="str">
            <v>N/A</v>
          </cell>
          <cell r="U17">
            <v>4.5577016694872104E-3</v>
          </cell>
          <cell r="V17">
            <v>2.0073574866513897E-3</v>
          </cell>
          <cell r="W17">
            <v>2.6431689469022589E-3</v>
          </cell>
          <cell r="X17">
            <v>4.299390453536233E-3</v>
          </cell>
          <cell r="Y17">
            <v>2.5624911631993738E-3</v>
          </cell>
          <cell r="Z17">
            <v>3.0850058978539882E-3</v>
          </cell>
          <cell r="AA17">
            <v>4.8676809675202637E-3</v>
          </cell>
          <cell r="AB17">
            <v>6.0646022770957035E-4</v>
          </cell>
          <cell r="AC17">
            <v>0</v>
          </cell>
          <cell r="AD17">
            <v>2.9117463384949133E-3</v>
          </cell>
        </row>
        <row r="18">
          <cell r="G18">
            <v>0.21279517382757057</v>
          </cell>
          <cell r="H18">
            <v>0.21785198395690034</v>
          </cell>
          <cell r="I18">
            <v>-8.8336184240056945E-2</v>
          </cell>
          <cell r="J18">
            <v>-0.52412538887333604</v>
          </cell>
          <cell r="K18">
            <v>-0.20799032927603872</v>
          </cell>
          <cell r="L18">
            <v>-0.8089301645092345</v>
          </cell>
          <cell r="M18">
            <v>-0.90531427086779592</v>
          </cell>
          <cell r="N18">
            <v>1.8410381345311748</v>
          </cell>
          <cell r="O18">
            <v>-0.19337035816907053</v>
          </cell>
          <cell r="P18" t="str">
            <v>N/A</v>
          </cell>
          <cell r="Q18" t="str">
            <v>N/A</v>
          </cell>
          <cell r="R18" t="str">
            <v>N/A</v>
          </cell>
          <cell r="S18" t="str">
            <v>N/A</v>
          </cell>
          <cell r="T18" t="str">
            <v>N/A</v>
          </cell>
          <cell r="U18">
            <v>-0.18669454981406058</v>
          </cell>
          <cell r="V18">
            <v>-0.10891886090976319</v>
          </cell>
          <cell r="W18">
            <v>0.11082600395185717</v>
          </cell>
          <cell r="X18">
            <v>0.27810672486693461</v>
          </cell>
          <cell r="Y18">
            <v>-0.2895657982370225</v>
          </cell>
          <cell r="Z18">
            <v>0.14280835155225172</v>
          </cell>
          <cell r="AA18">
            <v>-0.23391421682456071</v>
          </cell>
          <cell r="AB18">
            <v>-0.68901267536008737</v>
          </cell>
          <cell r="AC18">
            <v>-1</v>
          </cell>
          <cell r="AD18">
            <v>7.7989607400089769E-2</v>
          </cell>
        </row>
        <row r="19">
          <cell r="G19">
            <v>0.12911750410838146</v>
          </cell>
          <cell r="H19">
            <v>0.52705942564968034</v>
          </cell>
          <cell r="I19">
            <v>0.16659946812983151</v>
          </cell>
          <cell r="J19">
            <v>0.17621031606001411</v>
          </cell>
          <cell r="K19">
            <v>6.9427306020122842E-2</v>
          </cell>
          <cell r="L19">
            <v>0.72009901452646363</v>
          </cell>
          <cell r="M19">
            <v>-0.57462165539913757</v>
          </cell>
          <cell r="N19">
            <v>15.084385114247617</v>
          </cell>
          <cell r="O19">
            <v>-2.300663665527275E-2</v>
          </cell>
          <cell r="P19" t="str">
            <v>N/A</v>
          </cell>
          <cell r="Q19" t="str">
            <v>N/A</v>
          </cell>
          <cell r="R19" t="str">
            <v>N/A</v>
          </cell>
          <cell r="S19">
            <v>-0.85779263003809314</v>
          </cell>
          <cell r="T19" t="str">
            <v>N/A</v>
          </cell>
          <cell r="U19">
            <v>0.2550941742058212</v>
          </cell>
          <cell r="V19">
            <v>-5.997058360642938E-2</v>
          </cell>
          <cell r="W19">
            <v>-0.38388539161303376</v>
          </cell>
          <cell r="X19">
            <v>0.1939599765200877</v>
          </cell>
          <cell r="Y19">
            <v>9.9020181818181771E-2</v>
          </cell>
          <cell r="Z19">
            <v>1.0748630552898515</v>
          </cell>
          <cell r="AA19">
            <v>5.2632989893502881E-2</v>
          </cell>
          <cell r="AB19">
            <v>-0.66496431934007671</v>
          </cell>
          <cell r="AC19" t="str">
            <v>N/A</v>
          </cell>
          <cell r="AD19">
            <v>0.1297730667970815</v>
          </cell>
        </row>
        <row r="21">
          <cell r="C21" t="str">
            <v>Financiación Valor Añadido</v>
          </cell>
          <cell r="D21" t="str">
            <v>Margen Ordinario</v>
          </cell>
          <cell r="E21" t="str">
            <v>Real</v>
          </cell>
          <cell r="F21" t="str">
            <v>Abr 03</v>
          </cell>
          <cell r="G21">
            <v>10852.920249999999</v>
          </cell>
          <cell r="H21">
            <v>195.46217003402131</v>
          </cell>
          <cell r="I21" t="str">
            <v>0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0</v>
          </cell>
          <cell r="U21">
            <v>195.46217003402131</v>
          </cell>
          <cell r="V21" t="str">
            <v>0</v>
          </cell>
          <cell r="W21">
            <v>0.68803918333333347</v>
          </cell>
          <cell r="X21">
            <v>109.89817471423828</v>
          </cell>
          <cell r="Y21" t="str">
            <v>0</v>
          </cell>
          <cell r="Z21" t="str">
            <v>0</v>
          </cell>
          <cell r="AA21">
            <v>62.346584687590337</v>
          </cell>
          <cell r="AB21" t="str">
            <v>0</v>
          </cell>
          <cell r="AC21" t="str">
            <v>0</v>
          </cell>
          <cell r="AD21">
            <v>11221.315218619184</v>
          </cell>
        </row>
        <row r="22">
          <cell r="C22" t="str">
            <v>Financiación Valor Añadido</v>
          </cell>
          <cell r="D22" t="str">
            <v>Límite según Riesgos</v>
          </cell>
          <cell r="E22" t="str">
            <v>Real</v>
          </cell>
          <cell r="F22" t="str">
            <v>Abr 03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0</v>
          </cell>
          <cell r="U22" t="str">
            <v>0</v>
          </cell>
          <cell r="V22" t="str">
            <v>0</v>
          </cell>
          <cell r="W22" t="str">
            <v>0</v>
          </cell>
          <cell r="X22" t="str">
            <v>0</v>
          </cell>
          <cell r="Y22" t="str">
            <v>0</v>
          </cell>
          <cell r="Z22" t="str">
            <v>0</v>
          </cell>
          <cell r="AA22" t="str">
            <v>0</v>
          </cell>
          <cell r="AB22" t="str">
            <v>0</v>
          </cell>
          <cell r="AC22" t="str">
            <v>0</v>
          </cell>
          <cell r="AD22" t="str">
            <v>0</v>
          </cell>
        </row>
        <row r="23">
          <cell r="C23" t="str">
            <v>Financiación Valor Añadido</v>
          </cell>
          <cell r="D23" t="str">
            <v>Dispuesto según Riesgos</v>
          </cell>
          <cell r="E23" t="str">
            <v>Real</v>
          </cell>
          <cell r="F23" t="str">
            <v>Abr 03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0</v>
          </cell>
          <cell r="U23" t="str">
            <v>0</v>
          </cell>
          <cell r="V23" t="str">
            <v>0</v>
          </cell>
          <cell r="W23" t="str">
            <v>0</v>
          </cell>
          <cell r="X23" t="str">
            <v>0</v>
          </cell>
          <cell r="Y23" t="str">
            <v>0</v>
          </cell>
          <cell r="Z23" t="str">
            <v>0</v>
          </cell>
          <cell r="AA23" t="str">
            <v>0</v>
          </cell>
          <cell r="AB23" t="str">
            <v>0</v>
          </cell>
          <cell r="AC23" t="str">
            <v>0</v>
          </cell>
          <cell r="AD23" t="str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7"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</row>
        <row r="28">
          <cell r="G28">
            <v>0</v>
          </cell>
          <cell r="H28">
            <v>0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>
            <v>0</v>
          </cell>
          <cell r="V28" t="str">
            <v>N/A</v>
          </cell>
          <cell r="W28">
            <v>0</v>
          </cell>
          <cell r="X28">
            <v>0</v>
          </cell>
          <cell r="Y28" t="str">
            <v>N/A</v>
          </cell>
          <cell r="Z28" t="str">
            <v>N/A</v>
          </cell>
          <cell r="AA28">
            <v>0</v>
          </cell>
          <cell r="AB28" t="str">
            <v>N/A</v>
          </cell>
          <cell r="AC28" t="str">
            <v>N/A</v>
          </cell>
          <cell r="AD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</row>
        <row r="33">
          <cell r="G33" t="str">
            <v>N/A</v>
          </cell>
          <cell r="H33" t="str">
            <v>N/A</v>
          </cell>
          <cell r="I33" t="str">
            <v>N/A</v>
          </cell>
          <cell r="J33" t="str">
            <v>N/A</v>
          </cell>
          <cell r="K33" t="str">
            <v>N/A</v>
          </cell>
          <cell r="L33" t="str">
            <v>N/A</v>
          </cell>
          <cell r="M33" t="str">
            <v>N/A</v>
          </cell>
          <cell r="N33" t="str">
            <v>N/A</v>
          </cell>
          <cell r="O33" t="str">
            <v>N/A</v>
          </cell>
          <cell r="P33" t="str">
            <v>N/A</v>
          </cell>
          <cell r="Q33" t="str">
            <v>N/A</v>
          </cell>
          <cell r="R33" t="str">
            <v>N/A</v>
          </cell>
          <cell r="S33" t="str">
            <v>N/A</v>
          </cell>
          <cell r="T33" t="str">
            <v>N/A</v>
          </cell>
          <cell r="U33" t="str">
            <v>N/A</v>
          </cell>
          <cell r="V33" t="str">
            <v>N/A</v>
          </cell>
          <cell r="W33" t="str">
            <v>N/A</v>
          </cell>
          <cell r="X33" t="str">
            <v>N/A</v>
          </cell>
          <cell r="Y33" t="str">
            <v>N/A</v>
          </cell>
          <cell r="Z33" t="str">
            <v>N/A</v>
          </cell>
          <cell r="AA33" t="str">
            <v>N/A</v>
          </cell>
          <cell r="AB33" t="str">
            <v>N/A</v>
          </cell>
          <cell r="AC33" t="str">
            <v>N/A</v>
          </cell>
          <cell r="AD33" t="str">
            <v>N/A</v>
          </cell>
        </row>
        <row r="34">
          <cell r="G34">
            <v>-5.9606854201945503E-2</v>
          </cell>
          <cell r="H34">
            <v>-0.59184629052120297</v>
          </cell>
          <cell r="I34">
            <v>-1</v>
          </cell>
          <cell r="J34">
            <v>-1</v>
          </cell>
          <cell r="K34">
            <v>-1</v>
          </cell>
          <cell r="L34">
            <v>-1</v>
          </cell>
          <cell r="M34">
            <v>-1</v>
          </cell>
          <cell r="N34" t="str">
            <v>N/A</v>
          </cell>
          <cell r="O34" t="str">
            <v>N/A</v>
          </cell>
          <cell r="P34" t="str">
            <v>N/A</v>
          </cell>
          <cell r="Q34" t="str">
            <v>N/A</v>
          </cell>
          <cell r="R34" t="str">
            <v>N/A</v>
          </cell>
          <cell r="S34" t="str">
            <v>N/A</v>
          </cell>
          <cell r="T34" t="str">
            <v>N/A</v>
          </cell>
          <cell r="U34">
            <v>-0.90553503107397315</v>
          </cell>
          <cell r="V34" t="str">
            <v>N/A</v>
          </cell>
          <cell r="W34">
            <v>-0.99911331411235982</v>
          </cell>
          <cell r="X34">
            <v>-0.70964815134943648</v>
          </cell>
          <cell r="Y34">
            <v>-1</v>
          </cell>
          <cell r="Z34" t="str">
            <v>N/A</v>
          </cell>
          <cell r="AA34">
            <v>-0.91375009406781682</v>
          </cell>
          <cell r="AB34" t="str">
            <v>N/A</v>
          </cell>
          <cell r="AC34" t="str">
            <v>N/A</v>
          </cell>
          <cell r="AD34">
            <v>-0.28325676256782584</v>
          </cell>
        </row>
        <row r="35">
          <cell r="G35">
            <v>0.36590126736236717</v>
          </cell>
          <cell r="H35" t="str">
            <v>N/A</v>
          </cell>
          <cell r="I35" t="str">
            <v>N/A</v>
          </cell>
          <cell r="J35" t="str">
            <v>N/A</v>
          </cell>
          <cell r="K35" t="str">
            <v>N/A</v>
          </cell>
          <cell r="L35" t="str">
            <v>N/A</v>
          </cell>
          <cell r="M35" t="str">
            <v>N/A</v>
          </cell>
          <cell r="N35" t="str">
            <v>N/A</v>
          </cell>
          <cell r="O35" t="str">
            <v>N/A</v>
          </cell>
          <cell r="P35" t="str">
            <v>N/A</v>
          </cell>
          <cell r="Q35" t="str">
            <v>N/A</v>
          </cell>
          <cell r="R35" t="str">
            <v>N/A</v>
          </cell>
          <cell r="S35" t="str">
            <v>N/A</v>
          </cell>
          <cell r="T35" t="str">
            <v>N/A</v>
          </cell>
          <cell r="U35" t="str">
            <v>N/A</v>
          </cell>
          <cell r="V35" t="str">
            <v>N/A</v>
          </cell>
          <cell r="W35" t="str">
            <v>N/A</v>
          </cell>
          <cell r="X35">
            <v>0.21179059899669073</v>
          </cell>
          <cell r="Y35">
            <v>-1</v>
          </cell>
          <cell r="Z35" t="str">
            <v>N/A</v>
          </cell>
          <cell r="AA35">
            <v>-0.92279291527219354</v>
          </cell>
          <cell r="AB35" t="str">
            <v>N/A</v>
          </cell>
          <cell r="AC35" t="str">
            <v>N/A</v>
          </cell>
          <cell r="AD35">
            <v>0.25839573524638582</v>
          </cell>
        </row>
        <row r="37">
          <cell r="C37" t="str">
            <v>Recursos de Clientes</v>
          </cell>
          <cell r="D37" t="str">
            <v>Margen Ordinario</v>
          </cell>
          <cell r="E37" t="str">
            <v>Real</v>
          </cell>
          <cell r="F37" t="str">
            <v>Abr 03</v>
          </cell>
          <cell r="G37">
            <v>4241.999060000001</v>
          </cell>
          <cell r="H37">
            <v>251.90039887551376</v>
          </cell>
          <cell r="I37">
            <v>1177.2178016522919</v>
          </cell>
          <cell r="J37">
            <v>732.485390554427</v>
          </cell>
          <cell r="K37">
            <v>1277.7530967765294</v>
          </cell>
          <cell r="L37">
            <v>-5.337024401163406</v>
          </cell>
          <cell r="M37">
            <v>3758.0058579361239</v>
          </cell>
          <cell r="N37">
            <v>36.502803975764181</v>
          </cell>
          <cell r="O37">
            <v>60.998370252838008</v>
          </cell>
          <cell r="P37" t="str">
            <v>0</v>
          </cell>
          <cell r="Q37" t="str">
            <v>0</v>
          </cell>
          <cell r="R37" t="str">
            <v>0</v>
          </cell>
          <cell r="S37">
            <v>28.766998897133327</v>
          </cell>
          <cell r="T37" t="str">
            <v>0</v>
          </cell>
          <cell r="U37">
            <v>7318.2936945194569</v>
          </cell>
          <cell r="V37">
            <v>0.5</v>
          </cell>
          <cell r="W37">
            <v>177.07300344000001</v>
          </cell>
          <cell r="X37">
            <v>16.636228483721116</v>
          </cell>
          <cell r="Y37">
            <v>7.1227800000000006</v>
          </cell>
          <cell r="Z37">
            <v>27.920987999999998</v>
          </cell>
          <cell r="AA37">
            <v>64.233950289554215</v>
          </cell>
          <cell r="AB37">
            <v>0.36235734999999997</v>
          </cell>
          <cell r="AC37" t="str">
            <v>0</v>
          </cell>
          <cell r="AD37">
            <v>11854.142062082732</v>
          </cell>
        </row>
        <row r="38">
          <cell r="C38" t="str">
            <v>Recursos de Clientes</v>
          </cell>
          <cell r="D38" t="str">
            <v>Límite según Riesgos</v>
          </cell>
          <cell r="E38" t="str">
            <v>Real</v>
          </cell>
          <cell r="F38" t="str">
            <v>Abr 03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 t="str">
            <v>0</v>
          </cell>
          <cell r="AB38" t="str">
            <v>0</v>
          </cell>
          <cell r="AC38" t="str">
            <v>0</v>
          </cell>
          <cell r="AD38" t="str">
            <v>0</v>
          </cell>
        </row>
        <row r="39">
          <cell r="C39" t="str">
            <v>Recursos de Clientes</v>
          </cell>
          <cell r="D39" t="str">
            <v>Dispuesto según Riesgos</v>
          </cell>
          <cell r="E39" t="str">
            <v>Real</v>
          </cell>
          <cell r="F39" t="str">
            <v>Abr 03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C39" t="str">
            <v>0</v>
          </cell>
          <cell r="AD39" t="str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3">
          <cell r="G43" t="str">
            <v>N/A</v>
          </cell>
          <cell r="H43" t="str">
            <v>N/A</v>
          </cell>
          <cell r="I43" t="str">
            <v>N/A</v>
          </cell>
          <cell r="J43" t="str">
            <v>N/A</v>
          </cell>
          <cell r="K43" t="str">
            <v>N/A</v>
          </cell>
          <cell r="L43" t="str">
            <v>N/A</v>
          </cell>
          <cell r="M43" t="str">
            <v>N/A</v>
          </cell>
          <cell r="N43" t="str">
            <v>N/A</v>
          </cell>
          <cell r="O43" t="str">
            <v>N/A</v>
          </cell>
          <cell r="P43" t="str">
            <v>N/A</v>
          </cell>
          <cell r="Q43" t="str">
            <v>N/A</v>
          </cell>
          <cell r="R43" t="str">
            <v>N/A</v>
          </cell>
          <cell r="S43" t="str">
            <v>N/A</v>
          </cell>
          <cell r="T43" t="str">
            <v>N/A</v>
          </cell>
          <cell r="U43" t="str">
            <v>N/A</v>
          </cell>
          <cell r="V43" t="str">
            <v>N/A</v>
          </cell>
          <cell r="W43" t="str">
            <v>N/A</v>
          </cell>
          <cell r="X43" t="str">
            <v>N/A</v>
          </cell>
          <cell r="Y43" t="str">
            <v>N/A</v>
          </cell>
          <cell r="Z43" t="str">
            <v>N/A</v>
          </cell>
          <cell r="AA43" t="str">
            <v>N/A</v>
          </cell>
          <cell r="AB43" t="str">
            <v>N/A</v>
          </cell>
          <cell r="AC43" t="str">
            <v>N/A</v>
          </cell>
          <cell r="AD43" t="str">
            <v>N/A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 t="str">
            <v>N/A</v>
          </cell>
          <cell r="Q44" t="str">
            <v>N/A</v>
          </cell>
          <cell r="R44" t="str">
            <v>N/A</v>
          </cell>
          <cell r="S44">
            <v>0</v>
          </cell>
          <cell r="T44" t="str">
            <v>N/A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 t="str">
            <v>N/A</v>
          </cell>
          <cell r="AD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G46" t="str">
            <v>N/A</v>
          </cell>
          <cell r="H46" t="str">
            <v>N/A</v>
          </cell>
          <cell r="I46" t="str">
            <v>N/A</v>
          </cell>
          <cell r="J46" t="str">
            <v>N/A</v>
          </cell>
          <cell r="K46" t="str">
            <v>N/A</v>
          </cell>
          <cell r="L46" t="str">
            <v>N/A</v>
          </cell>
          <cell r="M46" t="str">
            <v>N/A</v>
          </cell>
          <cell r="N46" t="str">
            <v>N/A</v>
          </cell>
          <cell r="O46" t="str">
            <v>N/A</v>
          </cell>
          <cell r="P46" t="str">
            <v>N/A</v>
          </cell>
          <cell r="Q46" t="str">
            <v>N/A</v>
          </cell>
          <cell r="R46" t="str">
            <v>N/A</v>
          </cell>
          <cell r="S46" t="str">
            <v>N/A</v>
          </cell>
          <cell r="T46" t="str">
            <v>N/A</v>
          </cell>
          <cell r="U46" t="str">
            <v>N/A</v>
          </cell>
          <cell r="V46" t="str">
            <v>N/A</v>
          </cell>
          <cell r="W46" t="str">
            <v>N/A</v>
          </cell>
          <cell r="X46" t="str">
            <v>N/A</v>
          </cell>
          <cell r="Y46" t="str">
            <v>N/A</v>
          </cell>
          <cell r="Z46" t="str">
            <v>N/A</v>
          </cell>
          <cell r="AA46" t="str">
            <v>N/A</v>
          </cell>
          <cell r="AB46" t="str">
            <v>N/A</v>
          </cell>
          <cell r="AC46" t="str">
            <v>N/A</v>
          </cell>
          <cell r="AD46" t="str">
            <v>N/A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G48" t="str">
            <v>N/A</v>
          </cell>
          <cell r="H48" t="str">
            <v>N/A</v>
          </cell>
          <cell r="I48" t="str">
            <v>N/A</v>
          </cell>
          <cell r="J48" t="str">
            <v>N/A</v>
          </cell>
          <cell r="K48" t="str">
            <v>N/A</v>
          </cell>
          <cell r="L48" t="str">
            <v>N/A</v>
          </cell>
          <cell r="M48" t="str">
            <v>N/A</v>
          </cell>
          <cell r="N48" t="str">
            <v>N/A</v>
          </cell>
          <cell r="O48" t="str">
            <v>N/A</v>
          </cell>
          <cell r="P48" t="str">
            <v>N/A</v>
          </cell>
          <cell r="Q48" t="str">
            <v>N/A</v>
          </cell>
          <cell r="R48" t="str">
            <v>N/A</v>
          </cell>
          <cell r="S48" t="str">
            <v>N/A</v>
          </cell>
          <cell r="T48" t="str">
            <v>N/A</v>
          </cell>
          <cell r="U48" t="str">
            <v>N/A</v>
          </cell>
          <cell r="V48" t="str">
            <v>N/A</v>
          </cell>
          <cell r="W48" t="str">
            <v>N/A</v>
          </cell>
          <cell r="X48" t="str">
            <v>N/A</v>
          </cell>
          <cell r="Y48" t="str">
            <v>N/A</v>
          </cell>
          <cell r="Z48" t="str">
            <v>N/A</v>
          </cell>
          <cell r="AA48" t="str">
            <v>N/A</v>
          </cell>
          <cell r="AB48" t="str">
            <v>N/A</v>
          </cell>
          <cell r="AC48" t="str">
            <v>N/A</v>
          </cell>
          <cell r="AD48" t="str">
            <v>N/A</v>
          </cell>
        </row>
        <row r="49">
          <cell r="G49" t="str">
            <v>N/A</v>
          </cell>
          <cell r="H49" t="str">
            <v>N/A</v>
          </cell>
          <cell r="I49" t="str">
            <v>N/A</v>
          </cell>
          <cell r="J49" t="str">
            <v>N/A</v>
          </cell>
          <cell r="K49" t="str">
            <v>N/A</v>
          </cell>
          <cell r="L49" t="str">
            <v>N/A</v>
          </cell>
          <cell r="M49" t="str">
            <v>N/A</v>
          </cell>
          <cell r="N49" t="str">
            <v>N/A</v>
          </cell>
          <cell r="O49" t="str">
            <v>N/A</v>
          </cell>
          <cell r="P49" t="str">
            <v>N/A</v>
          </cell>
          <cell r="Q49" t="str">
            <v>N/A</v>
          </cell>
          <cell r="R49" t="str">
            <v>N/A</v>
          </cell>
          <cell r="S49" t="str">
            <v>N/A</v>
          </cell>
          <cell r="T49" t="str">
            <v>N/A</v>
          </cell>
          <cell r="U49" t="str">
            <v>N/A</v>
          </cell>
          <cell r="V49" t="str">
            <v>N/A</v>
          </cell>
          <cell r="W49" t="str">
            <v>N/A</v>
          </cell>
          <cell r="X49" t="str">
            <v>N/A</v>
          </cell>
          <cell r="Y49" t="str">
            <v>N/A</v>
          </cell>
          <cell r="Z49" t="str">
            <v>N/A</v>
          </cell>
          <cell r="AA49" t="str">
            <v>N/A</v>
          </cell>
          <cell r="AB49" t="str">
            <v>N/A</v>
          </cell>
          <cell r="AC49" t="str">
            <v>N/A</v>
          </cell>
          <cell r="AD49" t="str">
            <v>N/A</v>
          </cell>
        </row>
        <row r="50">
          <cell r="G50">
            <v>6.5634392731676164E-2</v>
          </cell>
          <cell r="H50">
            <v>-0.48691833244641036</v>
          </cell>
          <cell r="I50">
            <v>0.13821852719387842</v>
          </cell>
          <cell r="J50">
            <v>5.0877274638477816</v>
          </cell>
          <cell r="K50">
            <v>1.6236305345610655</v>
          </cell>
          <cell r="L50">
            <v>-1.1319321908567206</v>
          </cell>
          <cell r="M50">
            <v>8.6771604233406379</v>
          </cell>
          <cell r="N50" t="str">
            <v>N/A</v>
          </cell>
          <cell r="O50">
            <v>-0.47898733789464909</v>
          </cell>
          <cell r="P50" t="str">
            <v>N/A</v>
          </cell>
          <cell r="Q50" t="str">
            <v>N/A</v>
          </cell>
          <cell r="R50" t="str">
            <v>N/A</v>
          </cell>
          <cell r="S50" t="str">
            <v>N/A</v>
          </cell>
          <cell r="T50" t="str">
            <v>N/A</v>
          </cell>
          <cell r="U50">
            <v>1.7323123400746792</v>
          </cell>
          <cell r="V50">
            <v>-0.94000000000000006</v>
          </cell>
          <cell r="W50">
            <v>-0.40538512101199098</v>
          </cell>
          <cell r="X50" t="str">
            <v>N/A</v>
          </cell>
          <cell r="Y50" t="str">
            <v>N/A</v>
          </cell>
          <cell r="Z50">
            <v>0.13193194594594596</v>
          </cell>
          <cell r="AA50" t="str">
            <v>N/A</v>
          </cell>
          <cell r="AB50">
            <v>-0.99576962092556276</v>
          </cell>
          <cell r="AC50">
            <v>-1</v>
          </cell>
          <cell r="AD50">
            <v>0.67511524762571951</v>
          </cell>
        </row>
        <row r="51">
          <cell r="G51">
            <v>8.6663833768889614E-2</v>
          </cell>
          <cell r="H51">
            <v>0.60925717471918728</v>
          </cell>
          <cell r="I51">
            <v>0.83506853916991031</v>
          </cell>
          <cell r="J51">
            <v>-0.29707255757679657</v>
          </cell>
          <cell r="K51">
            <v>-1.2118740036539299E-2</v>
          </cell>
          <cell r="L51">
            <v>-0.58621217313849983</v>
          </cell>
          <cell r="M51">
            <v>22.293424739273494</v>
          </cell>
          <cell r="N51">
            <v>11.478593657194027</v>
          </cell>
          <cell r="O51">
            <v>-0.20484142003572423</v>
          </cell>
          <cell r="P51" t="str">
            <v>N/A</v>
          </cell>
          <cell r="Q51" t="str">
            <v>N/A</v>
          </cell>
          <cell r="R51" t="str">
            <v>N/A</v>
          </cell>
          <cell r="S51">
            <v>-0.47270889018144557</v>
          </cell>
          <cell r="T51" t="str">
            <v>N/A</v>
          </cell>
          <cell r="U51">
            <v>1.1422633691029287</v>
          </cell>
          <cell r="V51">
            <v>2.0000000000000004</v>
          </cell>
          <cell r="W51">
            <v>1.8880871096927712</v>
          </cell>
          <cell r="X51">
            <v>-0.26208353503962084</v>
          </cell>
          <cell r="Y51" t="str">
            <v>N/A</v>
          </cell>
          <cell r="Z51">
            <v>-0.45014135580391823</v>
          </cell>
          <cell r="AA51">
            <v>-0.11960395909731791</v>
          </cell>
          <cell r="AB51">
            <v>-0.5471026877423969</v>
          </cell>
          <cell r="AC51" t="str">
            <v>N/A</v>
          </cell>
          <cell r="AD51">
            <v>0.5745893000007406</v>
          </cell>
        </row>
        <row r="53">
          <cell r="C53" t="str">
            <v>Banca Transaccional</v>
          </cell>
          <cell r="D53" t="str">
            <v>Margen Ordinario</v>
          </cell>
          <cell r="E53" t="str">
            <v>Real</v>
          </cell>
          <cell r="F53" t="str">
            <v>Abr 03</v>
          </cell>
          <cell r="G53">
            <v>7919.2629600000009</v>
          </cell>
          <cell r="H53">
            <v>233.88857450710208</v>
          </cell>
          <cell r="I53">
            <v>594.39326178572958</v>
          </cell>
          <cell r="J53">
            <v>1717.1168533899327</v>
          </cell>
          <cell r="K53">
            <v>360.51452578477392</v>
          </cell>
          <cell r="L53" t="str">
            <v>0</v>
          </cell>
          <cell r="M53">
            <v>708.67011472107629</v>
          </cell>
          <cell r="N53" t="str">
            <v>0</v>
          </cell>
          <cell r="O53">
            <v>26.044152932392887</v>
          </cell>
          <cell r="P53" t="str">
            <v>0</v>
          </cell>
          <cell r="Q53" t="str">
            <v>0</v>
          </cell>
          <cell r="R53" t="str">
            <v>0</v>
          </cell>
          <cell r="S53">
            <v>4.5511221242933324</v>
          </cell>
          <cell r="T53" t="str">
            <v>0</v>
          </cell>
          <cell r="U53">
            <v>3645.1786052453012</v>
          </cell>
          <cell r="V53" t="str">
            <v>0</v>
          </cell>
          <cell r="W53">
            <v>4.2938900000000002</v>
          </cell>
          <cell r="X53">
            <v>31.927965044247113</v>
          </cell>
          <cell r="Y53" t="str">
            <v>0</v>
          </cell>
          <cell r="Z53">
            <v>148.66310999999999</v>
          </cell>
          <cell r="AA53">
            <v>7.1918237413734944</v>
          </cell>
          <cell r="AB53">
            <v>0.16010326000000002</v>
          </cell>
          <cell r="AC53" t="str">
            <v>0</v>
          </cell>
          <cell r="AD53">
            <v>11756.678457290922</v>
          </cell>
        </row>
        <row r="54">
          <cell r="C54" t="str">
            <v>Banca Transaccional</v>
          </cell>
          <cell r="D54" t="str">
            <v>Límite según Riesgos</v>
          </cell>
          <cell r="E54" t="str">
            <v>Real</v>
          </cell>
          <cell r="F54" t="str">
            <v>Abr 03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C54" t="str">
            <v>0</v>
          </cell>
          <cell r="AD54" t="str">
            <v>0</v>
          </cell>
        </row>
        <row r="55">
          <cell r="C55" t="str">
            <v>Banca Transaccional</v>
          </cell>
          <cell r="D55" t="str">
            <v>Dispuesto según Riesgos</v>
          </cell>
          <cell r="E55" t="str">
            <v>Real</v>
          </cell>
          <cell r="F55" t="str">
            <v>Abr 03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C55" t="str">
            <v>0</v>
          </cell>
          <cell r="AD55" t="str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9">
          <cell r="G59" t="str">
            <v>N/A</v>
          </cell>
          <cell r="H59" t="str">
            <v>N/A</v>
          </cell>
          <cell r="I59" t="str">
            <v>N/A</v>
          </cell>
          <cell r="J59" t="str">
            <v>N/A</v>
          </cell>
          <cell r="K59" t="str">
            <v>N/A</v>
          </cell>
          <cell r="L59" t="str">
            <v>N/A</v>
          </cell>
          <cell r="M59" t="str">
            <v>N/A</v>
          </cell>
          <cell r="N59" t="str">
            <v>N/A</v>
          </cell>
          <cell r="O59" t="str">
            <v>N/A</v>
          </cell>
          <cell r="P59" t="str">
            <v>N/A</v>
          </cell>
          <cell r="Q59" t="str">
            <v>N/A</v>
          </cell>
          <cell r="R59" t="str">
            <v>N/A</v>
          </cell>
          <cell r="S59" t="str">
            <v>N/A</v>
          </cell>
          <cell r="T59" t="str">
            <v>N/A</v>
          </cell>
          <cell r="U59" t="str">
            <v>N/A</v>
          </cell>
          <cell r="V59" t="str">
            <v>N/A</v>
          </cell>
          <cell r="W59" t="str">
            <v>N/A</v>
          </cell>
          <cell r="X59" t="str">
            <v>N/A</v>
          </cell>
          <cell r="Y59" t="str">
            <v>N/A</v>
          </cell>
          <cell r="Z59" t="str">
            <v>N/A</v>
          </cell>
          <cell r="AA59" t="str">
            <v>N/A</v>
          </cell>
          <cell r="AB59" t="str">
            <v>N/A</v>
          </cell>
          <cell r="AC59" t="str">
            <v>N/A</v>
          </cell>
          <cell r="AD59" t="str">
            <v>N/A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 t="str">
            <v>N/A</v>
          </cell>
          <cell r="M60">
            <v>0</v>
          </cell>
          <cell r="N60" t="str">
            <v>N/A</v>
          </cell>
          <cell r="O60">
            <v>0</v>
          </cell>
          <cell r="P60" t="str">
            <v>N/A</v>
          </cell>
          <cell r="Q60" t="str">
            <v>N/A</v>
          </cell>
          <cell r="R60" t="str">
            <v>N/A</v>
          </cell>
          <cell r="S60">
            <v>0</v>
          </cell>
          <cell r="T60" t="str">
            <v>N/A</v>
          </cell>
          <cell r="U60">
            <v>0</v>
          </cell>
          <cell r="V60" t="str">
            <v>N/A</v>
          </cell>
          <cell r="W60">
            <v>0</v>
          </cell>
          <cell r="X60">
            <v>0</v>
          </cell>
          <cell r="Y60" t="str">
            <v>N/A</v>
          </cell>
          <cell r="Z60">
            <v>0</v>
          </cell>
          <cell r="AA60">
            <v>0</v>
          </cell>
          <cell r="AB60">
            <v>0</v>
          </cell>
          <cell r="AC60" t="str">
            <v>N/A</v>
          </cell>
          <cell r="AD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G62" t="str">
            <v>N/A</v>
          </cell>
          <cell r="H62" t="str">
            <v>N/A</v>
          </cell>
          <cell r="I62" t="str">
            <v>N/A</v>
          </cell>
          <cell r="J62" t="str">
            <v>N/A</v>
          </cell>
          <cell r="K62" t="str">
            <v>N/A</v>
          </cell>
          <cell r="L62" t="str">
            <v>N/A</v>
          </cell>
          <cell r="M62" t="str">
            <v>N/A</v>
          </cell>
          <cell r="N62" t="str">
            <v>N/A</v>
          </cell>
          <cell r="O62" t="str">
            <v>N/A</v>
          </cell>
          <cell r="P62" t="str">
            <v>N/A</v>
          </cell>
          <cell r="Q62" t="str">
            <v>N/A</v>
          </cell>
          <cell r="R62" t="str">
            <v>N/A</v>
          </cell>
          <cell r="S62" t="str">
            <v>N/A</v>
          </cell>
          <cell r="T62" t="str">
            <v>N/A</v>
          </cell>
          <cell r="U62" t="str">
            <v>N/A</v>
          </cell>
          <cell r="V62" t="str">
            <v>N/A</v>
          </cell>
          <cell r="W62" t="str">
            <v>N/A</v>
          </cell>
          <cell r="X62" t="str">
            <v>N/A</v>
          </cell>
          <cell r="Y62" t="str">
            <v>N/A</v>
          </cell>
          <cell r="Z62" t="str">
            <v>N/A</v>
          </cell>
          <cell r="AA62" t="str">
            <v>N/A</v>
          </cell>
          <cell r="AB62" t="str">
            <v>N/A</v>
          </cell>
          <cell r="AC62" t="str">
            <v>N/A</v>
          </cell>
          <cell r="AD62" t="str">
            <v>N/A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G64" t="str">
            <v>N/A</v>
          </cell>
          <cell r="H64" t="str">
            <v>N/A</v>
          </cell>
          <cell r="I64" t="str">
            <v>N/A</v>
          </cell>
          <cell r="J64" t="str">
            <v>N/A</v>
          </cell>
          <cell r="K64" t="str">
            <v>N/A</v>
          </cell>
          <cell r="L64" t="str">
            <v>N/A</v>
          </cell>
          <cell r="M64" t="str">
            <v>N/A</v>
          </cell>
          <cell r="N64" t="str">
            <v>N/A</v>
          </cell>
          <cell r="O64" t="str">
            <v>N/A</v>
          </cell>
          <cell r="P64" t="str">
            <v>N/A</v>
          </cell>
          <cell r="Q64" t="str">
            <v>N/A</v>
          </cell>
          <cell r="R64" t="str">
            <v>N/A</v>
          </cell>
          <cell r="S64" t="str">
            <v>N/A</v>
          </cell>
          <cell r="T64" t="str">
            <v>N/A</v>
          </cell>
          <cell r="U64" t="str">
            <v>N/A</v>
          </cell>
          <cell r="V64" t="str">
            <v>N/A</v>
          </cell>
          <cell r="W64" t="str">
            <v>N/A</v>
          </cell>
          <cell r="X64" t="str">
            <v>N/A</v>
          </cell>
          <cell r="Y64" t="str">
            <v>N/A</v>
          </cell>
          <cell r="Z64" t="str">
            <v>N/A</v>
          </cell>
          <cell r="AA64" t="str">
            <v>N/A</v>
          </cell>
          <cell r="AB64" t="str">
            <v>N/A</v>
          </cell>
          <cell r="AC64" t="str">
            <v>N/A</v>
          </cell>
          <cell r="AD64" t="str">
            <v>N/A</v>
          </cell>
        </row>
        <row r="65">
          <cell r="G65" t="str">
            <v>N/A</v>
          </cell>
          <cell r="H65" t="str">
            <v>N/A</v>
          </cell>
          <cell r="I65" t="str">
            <v>N/A</v>
          </cell>
          <cell r="J65" t="str">
            <v>N/A</v>
          </cell>
          <cell r="K65" t="str">
            <v>N/A</v>
          </cell>
          <cell r="L65" t="str">
            <v>N/A</v>
          </cell>
          <cell r="M65" t="str">
            <v>N/A</v>
          </cell>
          <cell r="N65" t="str">
            <v>N/A</v>
          </cell>
          <cell r="O65" t="str">
            <v>N/A</v>
          </cell>
          <cell r="P65" t="str">
            <v>N/A</v>
          </cell>
          <cell r="Q65" t="str">
            <v>N/A</v>
          </cell>
          <cell r="R65" t="str">
            <v>N/A</v>
          </cell>
          <cell r="S65" t="str">
            <v>N/A</v>
          </cell>
          <cell r="T65" t="str">
            <v>N/A</v>
          </cell>
          <cell r="U65" t="str">
            <v>N/A</v>
          </cell>
          <cell r="V65" t="str">
            <v>N/A</v>
          </cell>
          <cell r="W65" t="str">
            <v>N/A</v>
          </cell>
          <cell r="X65" t="str">
            <v>N/A</v>
          </cell>
          <cell r="Y65" t="str">
            <v>N/A</v>
          </cell>
          <cell r="Z65" t="str">
            <v>N/A</v>
          </cell>
          <cell r="AA65" t="str">
            <v>N/A</v>
          </cell>
          <cell r="AB65" t="str">
            <v>N/A</v>
          </cell>
          <cell r="AC65" t="str">
            <v>N/A</v>
          </cell>
          <cell r="AD65" t="str">
            <v>N/A</v>
          </cell>
        </row>
        <row r="66">
          <cell r="G66">
            <v>-0.24712610725206638</v>
          </cell>
          <cell r="H66">
            <v>-0.87204688526562901</v>
          </cell>
          <cell r="I66">
            <v>-0.27904510401761712</v>
          </cell>
          <cell r="J66">
            <v>-3.833420175528944E-2</v>
          </cell>
          <cell r="K66">
            <v>-0.40010943477007399</v>
          </cell>
          <cell r="L66">
            <v>-1</v>
          </cell>
          <cell r="M66">
            <v>-0.69680856218718334</v>
          </cell>
          <cell r="N66">
            <v>-1</v>
          </cell>
          <cell r="O66">
            <v>-0.8762239204672384</v>
          </cell>
          <cell r="P66" t="str">
            <v>N/A</v>
          </cell>
          <cell r="Q66" t="str">
            <v>N/A</v>
          </cell>
          <cell r="R66" t="str">
            <v>N/A</v>
          </cell>
          <cell r="S66">
            <v>-0.75958083119211661</v>
          </cell>
          <cell r="T66" t="str">
            <v>N/A</v>
          </cell>
          <cell r="U66">
            <v>-0.53663491270259089</v>
          </cell>
          <cell r="V66" t="str">
            <v>N/A</v>
          </cell>
          <cell r="W66">
            <v>-0.81169251479177562</v>
          </cell>
          <cell r="X66">
            <v>-2.2613314972027083E-2</v>
          </cell>
          <cell r="Y66" t="str">
            <v>N/A</v>
          </cell>
          <cell r="Z66">
            <v>-8.7209721653704567E-2</v>
          </cell>
          <cell r="AA66">
            <v>-0.90285449091976511</v>
          </cell>
          <cell r="AB66">
            <v>-0.99942991290414462</v>
          </cell>
          <cell r="AC66" t="str">
            <v>N/A</v>
          </cell>
          <cell r="AD66">
            <v>-0.3798785626622741</v>
          </cell>
        </row>
        <row r="67">
          <cell r="G67">
            <v>-0.14658454497926762</v>
          </cell>
          <cell r="H67">
            <v>-0.4158196999610772</v>
          </cell>
          <cell r="I67">
            <v>1.1281660365408559</v>
          </cell>
          <cell r="J67">
            <v>0.6102711727664244</v>
          </cell>
          <cell r="K67">
            <v>0.13412555199057311</v>
          </cell>
          <cell r="L67" t="str">
            <v>N/A</v>
          </cell>
          <cell r="M67">
            <v>-0.55848654631033456</v>
          </cell>
          <cell r="N67" t="str">
            <v>N/A</v>
          </cell>
          <cell r="O67">
            <v>-0.48281229631822353</v>
          </cell>
          <cell r="P67" t="str">
            <v>N/A</v>
          </cell>
          <cell r="Q67" t="str">
            <v>N/A</v>
          </cell>
          <cell r="R67" t="str">
            <v>N/A</v>
          </cell>
          <cell r="S67">
            <v>-0.52370737360733632</v>
          </cell>
          <cell r="T67" t="str">
            <v>N/A</v>
          </cell>
          <cell r="U67">
            <v>-2.2453555815196567E-2</v>
          </cell>
          <cell r="V67">
            <v>-1</v>
          </cell>
          <cell r="W67" t="str">
            <v>N/A</v>
          </cell>
          <cell r="X67">
            <v>0.34673770841925738</v>
          </cell>
          <cell r="Y67" t="str">
            <v>N/A</v>
          </cell>
          <cell r="Z67">
            <v>5.7484552057321496E-2</v>
          </cell>
          <cell r="AA67">
            <v>1.3633151121995031</v>
          </cell>
          <cell r="AB67">
            <v>-1.0098660921457399</v>
          </cell>
          <cell r="AC67" t="str">
            <v>N/A</v>
          </cell>
          <cell r="AD67">
            <v>-0.10664922380881092</v>
          </cell>
        </row>
        <row r="69">
          <cell r="C69" t="str">
            <v>Banca de Inversión</v>
          </cell>
          <cell r="D69" t="str">
            <v>Margen Ordinario</v>
          </cell>
          <cell r="E69" t="str">
            <v>Real</v>
          </cell>
          <cell r="F69" t="str">
            <v>Abr 03</v>
          </cell>
          <cell r="G69">
            <v>13412.705260000001</v>
          </cell>
          <cell r="H69">
            <v>875.73672024466964</v>
          </cell>
          <cell r="I69">
            <v>10.20721324063264</v>
          </cell>
          <cell r="J69">
            <v>761.24820168233271</v>
          </cell>
          <cell r="K69" t="str">
            <v>0</v>
          </cell>
          <cell r="L69" t="str">
            <v>0</v>
          </cell>
          <cell r="M69">
            <v>0.1125343520675699</v>
          </cell>
          <cell r="N69" t="str">
            <v>0</v>
          </cell>
          <cell r="O69" t="str">
            <v>0</v>
          </cell>
          <cell r="P69" t="str">
            <v>0</v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>
            <v>1647.3046695197027</v>
          </cell>
          <cell r="V69" t="str">
            <v>0</v>
          </cell>
          <cell r="W69" t="str">
            <v>0</v>
          </cell>
          <cell r="X69" t="str">
            <v>0</v>
          </cell>
          <cell r="Y69" t="str">
            <v>0</v>
          </cell>
          <cell r="Z69" t="str">
            <v>0</v>
          </cell>
          <cell r="AA69" t="str">
            <v>0</v>
          </cell>
          <cell r="AB69" t="str">
            <v>0</v>
          </cell>
          <cell r="AC69" t="str">
            <v>0</v>
          </cell>
          <cell r="AD69">
            <v>15060.009929519701</v>
          </cell>
        </row>
        <row r="70">
          <cell r="C70" t="str">
            <v>Banca de Inversión</v>
          </cell>
          <cell r="D70" t="str">
            <v>Límite según Riesgos</v>
          </cell>
          <cell r="E70" t="str">
            <v>Real</v>
          </cell>
          <cell r="F70" t="str">
            <v>Abr 03</v>
          </cell>
          <cell r="G70" t="str">
            <v>0</v>
          </cell>
          <cell r="H70" t="str">
            <v>0</v>
          </cell>
          <cell r="I70" t="str">
            <v>0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U70" t="str">
            <v>0</v>
          </cell>
          <cell r="V70" t="str">
            <v>0</v>
          </cell>
          <cell r="W70" t="str">
            <v>0</v>
          </cell>
          <cell r="X70" t="str">
            <v>0</v>
          </cell>
          <cell r="Y70" t="str">
            <v>0</v>
          </cell>
          <cell r="Z70" t="str">
            <v>0</v>
          </cell>
          <cell r="AA70" t="str">
            <v>0</v>
          </cell>
          <cell r="AB70" t="str">
            <v>0</v>
          </cell>
          <cell r="AC70" t="str">
            <v>0</v>
          </cell>
          <cell r="AD70" t="str">
            <v>0</v>
          </cell>
        </row>
        <row r="71">
          <cell r="C71" t="str">
            <v>Banca de Inversión</v>
          </cell>
          <cell r="D71" t="str">
            <v>Dispuesto según Riesgos</v>
          </cell>
          <cell r="E71" t="str">
            <v>Real</v>
          </cell>
          <cell r="F71" t="str">
            <v>Abr 03</v>
          </cell>
          <cell r="G71" t="str">
            <v>0</v>
          </cell>
          <cell r="H71" t="str">
            <v>0</v>
          </cell>
          <cell r="I71" t="str">
            <v>0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0</v>
          </cell>
          <cell r="P71" t="str">
            <v>0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0</v>
          </cell>
          <cell r="V71" t="str">
            <v>0</v>
          </cell>
          <cell r="W71" t="str">
            <v>0</v>
          </cell>
          <cell r="X71" t="str">
            <v>0</v>
          </cell>
          <cell r="Y71" t="str">
            <v>0</v>
          </cell>
          <cell r="Z71" t="str">
            <v>0</v>
          </cell>
          <cell r="AA71" t="str">
            <v>0</v>
          </cell>
          <cell r="AB71" t="str">
            <v>0</v>
          </cell>
          <cell r="AC71" t="str">
            <v>0</v>
          </cell>
          <cell r="AD71" t="str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5">
          <cell r="G75" t="str">
            <v>N/A</v>
          </cell>
          <cell r="H75" t="str">
            <v>N/A</v>
          </cell>
          <cell r="I75" t="str">
            <v>N/A</v>
          </cell>
          <cell r="J75" t="str">
            <v>N/A</v>
          </cell>
          <cell r="K75" t="str">
            <v>N/A</v>
          </cell>
          <cell r="L75" t="str">
            <v>N/A</v>
          </cell>
          <cell r="M75" t="str">
            <v>N/A</v>
          </cell>
          <cell r="N75" t="str">
            <v>N/A</v>
          </cell>
          <cell r="O75" t="str">
            <v>N/A</v>
          </cell>
          <cell r="P75" t="str">
            <v>N/A</v>
          </cell>
          <cell r="Q75" t="str">
            <v>N/A</v>
          </cell>
          <cell r="R75" t="str">
            <v>N/A</v>
          </cell>
          <cell r="S75" t="str">
            <v>N/A</v>
          </cell>
          <cell r="T75" t="str">
            <v>N/A</v>
          </cell>
          <cell r="U75" t="str">
            <v>N/A</v>
          </cell>
          <cell r="V75" t="str">
            <v>N/A</v>
          </cell>
          <cell r="W75" t="str">
            <v>N/A</v>
          </cell>
          <cell r="X75" t="str">
            <v>N/A</v>
          </cell>
          <cell r="Y75" t="str">
            <v>N/A</v>
          </cell>
          <cell r="Z75" t="str">
            <v>N/A</v>
          </cell>
          <cell r="AA75" t="str">
            <v>N/A</v>
          </cell>
          <cell r="AB75" t="str">
            <v>N/A</v>
          </cell>
          <cell r="AC75" t="str">
            <v>N/A</v>
          </cell>
          <cell r="AD75" t="str">
            <v>N/A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N/A</v>
          </cell>
          <cell r="L76" t="str">
            <v>N/A</v>
          </cell>
          <cell r="M76">
            <v>0</v>
          </cell>
          <cell r="N76" t="str">
            <v>N/A</v>
          </cell>
          <cell r="O76" t="str">
            <v>N/A</v>
          </cell>
          <cell r="P76" t="str">
            <v>N/A</v>
          </cell>
          <cell r="Q76" t="str">
            <v>N/A</v>
          </cell>
          <cell r="R76" t="str">
            <v>N/A</v>
          </cell>
          <cell r="S76" t="str">
            <v>N/A</v>
          </cell>
          <cell r="T76" t="str">
            <v>N/A</v>
          </cell>
          <cell r="U76">
            <v>0</v>
          </cell>
          <cell r="V76" t="str">
            <v>N/A</v>
          </cell>
          <cell r="W76" t="str">
            <v>N/A</v>
          </cell>
          <cell r="X76" t="str">
            <v>N/A</v>
          </cell>
          <cell r="Y76" t="str">
            <v>N/A</v>
          </cell>
          <cell r="Z76" t="str">
            <v>N/A</v>
          </cell>
          <cell r="AA76" t="str">
            <v>N/A</v>
          </cell>
          <cell r="AB76" t="str">
            <v>N/A</v>
          </cell>
          <cell r="AC76" t="str">
            <v>N/A</v>
          </cell>
          <cell r="AD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G78" t="str">
            <v>N/A</v>
          </cell>
          <cell r="H78" t="str">
            <v>N/A</v>
          </cell>
          <cell r="I78" t="str">
            <v>N/A</v>
          </cell>
          <cell r="J78" t="str">
            <v>N/A</v>
          </cell>
          <cell r="K78" t="str">
            <v>N/A</v>
          </cell>
          <cell r="L78" t="str">
            <v>N/A</v>
          </cell>
          <cell r="M78" t="str">
            <v>N/A</v>
          </cell>
          <cell r="N78" t="str">
            <v>N/A</v>
          </cell>
          <cell r="O78" t="str">
            <v>N/A</v>
          </cell>
          <cell r="P78" t="str">
            <v>N/A</v>
          </cell>
          <cell r="Q78" t="str">
            <v>N/A</v>
          </cell>
          <cell r="R78" t="str">
            <v>N/A</v>
          </cell>
          <cell r="S78" t="str">
            <v>N/A</v>
          </cell>
          <cell r="T78" t="str">
            <v>N/A</v>
          </cell>
          <cell r="U78" t="str">
            <v>N/A</v>
          </cell>
          <cell r="V78" t="str">
            <v>N/A</v>
          </cell>
          <cell r="W78" t="str">
            <v>N/A</v>
          </cell>
          <cell r="X78" t="str">
            <v>N/A</v>
          </cell>
          <cell r="Y78" t="str">
            <v>N/A</v>
          </cell>
          <cell r="Z78" t="str">
            <v>N/A</v>
          </cell>
          <cell r="AA78" t="str">
            <v>N/A</v>
          </cell>
          <cell r="AB78" t="str">
            <v>N/A</v>
          </cell>
          <cell r="AC78" t="str">
            <v>N/A</v>
          </cell>
          <cell r="AD78" t="str">
            <v>N/A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G80" t="str">
            <v>N/A</v>
          </cell>
          <cell r="H80" t="str">
            <v>N/A</v>
          </cell>
          <cell r="I80" t="str">
            <v>N/A</v>
          </cell>
          <cell r="J80" t="str">
            <v>N/A</v>
          </cell>
          <cell r="K80" t="str">
            <v>N/A</v>
          </cell>
          <cell r="L80" t="str">
            <v>N/A</v>
          </cell>
          <cell r="M80" t="str">
            <v>N/A</v>
          </cell>
          <cell r="N80" t="str">
            <v>N/A</v>
          </cell>
          <cell r="O80" t="str">
            <v>N/A</v>
          </cell>
          <cell r="P80" t="str">
            <v>N/A</v>
          </cell>
          <cell r="Q80" t="str">
            <v>N/A</v>
          </cell>
          <cell r="R80" t="str">
            <v>N/A</v>
          </cell>
          <cell r="S80" t="str">
            <v>N/A</v>
          </cell>
          <cell r="T80" t="str">
            <v>N/A</v>
          </cell>
          <cell r="U80" t="str">
            <v>N/A</v>
          </cell>
          <cell r="V80" t="str">
            <v>N/A</v>
          </cell>
          <cell r="W80" t="str">
            <v>N/A</v>
          </cell>
          <cell r="X80" t="str">
            <v>N/A</v>
          </cell>
          <cell r="Y80" t="str">
            <v>N/A</v>
          </cell>
          <cell r="Z80" t="str">
            <v>N/A</v>
          </cell>
          <cell r="AA80" t="str">
            <v>N/A</v>
          </cell>
          <cell r="AB80" t="str">
            <v>N/A</v>
          </cell>
          <cell r="AC80" t="str">
            <v>N/A</v>
          </cell>
          <cell r="AD80" t="str">
            <v>N/A</v>
          </cell>
        </row>
        <row r="81">
          <cell r="G81" t="str">
            <v>N/A</v>
          </cell>
          <cell r="H81" t="str">
            <v>N/A</v>
          </cell>
          <cell r="I81" t="str">
            <v>N/A</v>
          </cell>
          <cell r="J81" t="str">
            <v>N/A</v>
          </cell>
          <cell r="K81" t="str">
            <v>N/A</v>
          </cell>
          <cell r="L81" t="str">
            <v>N/A</v>
          </cell>
          <cell r="M81" t="str">
            <v>N/A</v>
          </cell>
          <cell r="N81" t="str">
            <v>N/A</v>
          </cell>
          <cell r="O81" t="str">
            <v>N/A</v>
          </cell>
          <cell r="P81" t="str">
            <v>N/A</v>
          </cell>
          <cell r="Q81" t="str">
            <v>N/A</v>
          </cell>
          <cell r="R81" t="str">
            <v>N/A</v>
          </cell>
          <cell r="S81" t="str">
            <v>N/A</v>
          </cell>
          <cell r="T81" t="str">
            <v>N/A</v>
          </cell>
          <cell r="U81" t="str">
            <v>N/A</v>
          </cell>
          <cell r="V81" t="str">
            <v>N/A</v>
          </cell>
          <cell r="W81" t="str">
            <v>N/A</v>
          </cell>
          <cell r="X81" t="str">
            <v>N/A</v>
          </cell>
          <cell r="Y81" t="str">
            <v>N/A</v>
          </cell>
          <cell r="Z81" t="str">
            <v>N/A</v>
          </cell>
          <cell r="AA81" t="str">
            <v>N/A</v>
          </cell>
          <cell r="AB81" t="str">
            <v>N/A</v>
          </cell>
          <cell r="AC81" t="str">
            <v>N/A</v>
          </cell>
          <cell r="AD81" t="str">
            <v>N/A</v>
          </cell>
        </row>
        <row r="82">
          <cell r="G82">
            <v>0.24322945145802052</v>
          </cell>
          <cell r="H82">
            <v>0.39897653792466004</v>
          </cell>
          <cell r="I82">
            <v>-0.94269640248412945</v>
          </cell>
          <cell r="J82">
            <v>8.9459402955160736E-2</v>
          </cell>
          <cell r="K82">
            <v>-1</v>
          </cell>
          <cell r="L82">
            <v>-1</v>
          </cell>
          <cell r="M82" t="str">
            <v>N/A</v>
          </cell>
          <cell r="N82" t="str">
            <v>N/A</v>
          </cell>
          <cell r="O82">
            <v>-1</v>
          </cell>
          <cell r="P82" t="str">
            <v>N/A</v>
          </cell>
          <cell r="Q82" t="str">
            <v>N/A</v>
          </cell>
          <cell r="R82" t="str">
            <v>N/A</v>
          </cell>
          <cell r="S82" t="str">
            <v>N/A</v>
          </cell>
          <cell r="T82" t="str">
            <v>N/A</v>
          </cell>
          <cell r="U82">
            <v>7.5410712649380388E-2</v>
          </cell>
          <cell r="V82" t="str">
            <v>N/A</v>
          </cell>
          <cell r="W82" t="str">
            <v>N/A</v>
          </cell>
          <cell r="X82">
            <v>-1</v>
          </cell>
          <cell r="Y82">
            <v>-1</v>
          </cell>
          <cell r="Z82">
            <v>-1</v>
          </cell>
          <cell r="AA82" t="str">
            <v>N/A</v>
          </cell>
          <cell r="AB82">
            <v>-1</v>
          </cell>
          <cell r="AC82" t="str">
            <v>N/A</v>
          </cell>
          <cell r="AD82">
            <v>0.19878533399831183</v>
          </cell>
        </row>
        <row r="83">
          <cell r="G83">
            <v>1.1542458170331404</v>
          </cell>
          <cell r="H83" t="str">
            <v>N/A</v>
          </cell>
          <cell r="I83">
            <v>0.28280743590958157</v>
          </cell>
          <cell r="J83">
            <v>0.22353462390508261</v>
          </cell>
          <cell r="K83" t="str">
            <v>N/A</v>
          </cell>
          <cell r="L83" t="str">
            <v>N/A</v>
          </cell>
          <cell r="M83">
            <v>4.2501889413665328</v>
          </cell>
          <cell r="N83" t="str">
            <v>N/A</v>
          </cell>
          <cell r="O83">
            <v>-1</v>
          </cell>
          <cell r="P83">
            <v>-1</v>
          </cell>
          <cell r="Q83" t="str">
            <v>N/A</v>
          </cell>
          <cell r="R83" t="str">
            <v>N/A</v>
          </cell>
          <cell r="S83" t="str">
            <v>N/A</v>
          </cell>
          <cell r="T83" t="str">
            <v>N/A</v>
          </cell>
          <cell r="U83">
            <v>1.4777990877572527</v>
          </cell>
          <cell r="V83" t="str">
            <v>N/A</v>
          </cell>
          <cell r="W83" t="str">
            <v>N/A</v>
          </cell>
          <cell r="X83" t="str">
            <v>N/A</v>
          </cell>
          <cell r="Y83" t="str">
            <v>N/A</v>
          </cell>
          <cell r="Z83" t="str">
            <v>N/A</v>
          </cell>
          <cell r="AA83">
            <v>-1</v>
          </cell>
          <cell r="AB83" t="str">
            <v>N/A</v>
          </cell>
          <cell r="AC83" t="str">
            <v>N/A</v>
          </cell>
          <cell r="AD83">
            <v>1.1750301862224102</v>
          </cell>
        </row>
        <row r="85">
          <cell r="C85" t="str">
            <v>Tesorería</v>
          </cell>
          <cell r="D85" t="str">
            <v>Margen Ordinario</v>
          </cell>
          <cell r="E85" t="str">
            <v>Real</v>
          </cell>
          <cell r="F85" t="str">
            <v>Abr 03</v>
          </cell>
          <cell r="G85">
            <v>11771.361959999997</v>
          </cell>
          <cell r="H85">
            <v>1787.4539098371392</v>
          </cell>
          <cell r="I85">
            <v>236.88810807762792</v>
          </cell>
          <cell r="J85">
            <v>349.07092290170965</v>
          </cell>
          <cell r="K85">
            <v>78.604121904167613</v>
          </cell>
          <cell r="L85" t="str">
            <v>0</v>
          </cell>
          <cell r="M85">
            <v>21.626095293139294</v>
          </cell>
          <cell r="N85" t="str">
            <v>0</v>
          </cell>
          <cell r="O85">
            <v>217.81342493697457</v>
          </cell>
          <cell r="P85" t="str">
            <v>0</v>
          </cell>
          <cell r="Q85" t="str">
            <v>0</v>
          </cell>
          <cell r="R85" t="str">
            <v>0</v>
          </cell>
          <cell r="S85">
            <v>0.31998853414799994</v>
          </cell>
          <cell r="T85" t="str">
            <v>0</v>
          </cell>
          <cell r="U85">
            <v>2691.7765714849061</v>
          </cell>
          <cell r="V85" t="str">
            <v>0</v>
          </cell>
          <cell r="W85">
            <v>162.15611538233333</v>
          </cell>
          <cell r="X85" t="str">
            <v>0</v>
          </cell>
          <cell r="Y85" t="str">
            <v>0</v>
          </cell>
          <cell r="Z85">
            <v>48.685249999999996</v>
          </cell>
          <cell r="AA85">
            <v>541.78405518346995</v>
          </cell>
          <cell r="AB85" t="str">
            <v>0</v>
          </cell>
          <cell r="AC85" t="str">
            <v>0</v>
          </cell>
          <cell r="AD85">
            <v>15215.763952050704</v>
          </cell>
        </row>
        <row r="86">
          <cell r="C86" t="str">
            <v>Tesorería</v>
          </cell>
          <cell r="D86" t="str">
            <v>Límite según Riesgos</v>
          </cell>
          <cell r="E86" t="str">
            <v>Real</v>
          </cell>
          <cell r="F86" t="str">
            <v>Abr 03</v>
          </cell>
          <cell r="G86">
            <v>1218708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>
            <v>10000</v>
          </cell>
          <cell r="Z86" t="str">
            <v>0</v>
          </cell>
          <cell r="AA86" t="str">
            <v>0</v>
          </cell>
          <cell r="AB86" t="str">
            <v>0</v>
          </cell>
          <cell r="AC86" t="str">
            <v>0</v>
          </cell>
          <cell r="AD86">
            <v>1228708</v>
          </cell>
        </row>
        <row r="87">
          <cell r="C87" t="str">
            <v>Tesorería</v>
          </cell>
          <cell r="D87" t="str">
            <v>Dispuesto según Riesgos</v>
          </cell>
          <cell r="E87" t="str">
            <v>Real</v>
          </cell>
          <cell r="F87" t="str">
            <v>Abr 03</v>
          </cell>
          <cell r="G87">
            <v>1437111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  <cell r="AB87" t="str">
            <v>0</v>
          </cell>
          <cell r="AC87" t="str">
            <v>0</v>
          </cell>
          <cell r="AD87">
            <v>1437111</v>
          </cell>
        </row>
        <row r="88">
          <cell r="G88">
            <v>1260176.5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5000</v>
          </cell>
          <cell r="Z88">
            <v>0</v>
          </cell>
          <cell r="AA88">
            <v>9600</v>
          </cell>
          <cell r="AB88">
            <v>0</v>
          </cell>
          <cell r="AC88">
            <v>0</v>
          </cell>
          <cell r="AD88">
            <v>1274776.5</v>
          </cell>
        </row>
        <row r="89">
          <cell r="G89">
            <v>1475030.5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1475030.5</v>
          </cell>
        </row>
        <row r="91">
          <cell r="G91">
            <v>1.17920863734381</v>
          </cell>
          <cell r="H91" t="str">
            <v>N/A</v>
          </cell>
          <cell r="I91" t="str">
            <v>N/A</v>
          </cell>
          <cell r="J91" t="str">
            <v>N/A</v>
          </cell>
          <cell r="K91" t="str">
            <v>N/A</v>
          </cell>
          <cell r="L91" t="str">
            <v>N/A</v>
          </cell>
          <cell r="M91" t="str">
            <v>N/A</v>
          </cell>
          <cell r="N91" t="str">
            <v>N/A</v>
          </cell>
          <cell r="O91" t="str">
            <v>N/A</v>
          </cell>
          <cell r="P91" t="str">
            <v>N/A</v>
          </cell>
          <cell r="Q91" t="str">
            <v>N/A</v>
          </cell>
          <cell r="R91" t="str">
            <v>N/A</v>
          </cell>
          <cell r="S91" t="str">
            <v>N/A</v>
          </cell>
          <cell r="T91" t="str">
            <v>N/A</v>
          </cell>
          <cell r="U91" t="str">
            <v>N/A</v>
          </cell>
          <cell r="V91" t="str">
            <v>N/A</v>
          </cell>
          <cell r="W91" t="str">
            <v>N/A</v>
          </cell>
          <cell r="X91" t="str">
            <v>N/A</v>
          </cell>
          <cell r="Y91">
            <v>0</v>
          </cell>
          <cell r="Z91" t="str">
            <v>N/A</v>
          </cell>
          <cell r="AA91" t="str">
            <v>N/A</v>
          </cell>
          <cell r="AB91" t="str">
            <v>N/A</v>
          </cell>
          <cell r="AC91" t="str">
            <v>N/A</v>
          </cell>
          <cell r="AD91">
            <v>1.169611494350163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 t="str">
            <v>N/A</v>
          </cell>
          <cell r="M92">
            <v>0</v>
          </cell>
          <cell r="N92" t="str">
            <v>N/A</v>
          </cell>
          <cell r="O92">
            <v>0</v>
          </cell>
          <cell r="P92" t="str">
            <v>N/A</v>
          </cell>
          <cell r="Q92" t="str">
            <v>N/A</v>
          </cell>
          <cell r="R92" t="str">
            <v>N/A</v>
          </cell>
          <cell r="S92">
            <v>0</v>
          </cell>
          <cell r="T92" t="str">
            <v>N/A</v>
          </cell>
          <cell r="U92">
            <v>0</v>
          </cell>
          <cell r="V92" t="str">
            <v>N/A</v>
          </cell>
          <cell r="W92">
            <v>0</v>
          </cell>
          <cell r="X92" t="str">
            <v>N/A</v>
          </cell>
          <cell r="Y92" t="str">
            <v>N/A</v>
          </cell>
          <cell r="Z92">
            <v>0</v>
          </cell>
          <cell r="AA92">
            <v>0</v>
          </cell>
          <cell r="AB92" t="str">
            <v>N/A</v>
          </cell>
          <cell r="AC92" t="str">
            <v>N/A</v>
          </cell>
          <cell r="AD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G94">
            <v>0</v>
          </cell>
          <cell r="H94" t="str">
            <v>N/A</v>
          </cell>
          <cell r="I94" t="str">
            <v>N/A</v>
          </cell>
          <cell r="J94" t="str">
            <v>N/A</v>
          </cell>
          <cell r="K94" t="str">
            <v>N/A</v>
          </cell>
          <cell r="L94" t="str">
            <v>N/A</v>
          </cell>
          <cell r="M94" t="str">
            <v>N/A</v>
          </cell>
          <cell r="N94" t="str">
            <v>N/A</v>
          </cell>
          <cell r="O94" t="str">
            <v>N/A</v>
          </cell>
          <cell r="P94" t="str">
            <v>N/A</v>
          </cell>
          <cell r="Q94" t="str">
            <v>N/A</v>
          </cell>
          <cell r="R94" t="str">
            <v>N/A</v>
          </cell>
          <cell r="S94" t="str">
            <v>N/A</v>
          </cell>
          <cell r="T94" t="str">
            <v>N/A</v>
          </cell>
          <cell r="U94" t="str">
            <v>N/A</v>
          </cell>
          <cell r="V94" t="str">
            <v>N/A</v>
          </cell>
          <cell r="W94" t="str">
            <v>N/A</v>
          </cell>
          <cell r="X94" t="str">
            <v>N/A</v>
          </cell>
          <cell r="Y94">
            <v>0</v>
          </cell>
          <cell r="Z94" t="str">
            <v>N/A</v>
          </cell>
          <cell r="AA94" t="str">
            <v>N/A</v>
          </cell>
          <cell r="AB94" t="str">
            <v>N/A</v>
          </cell>
          <cell r="AC94" t="str">
            <v>N/A</v>
          </cell>
          <cell r="AD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G96">
            <v>9.3410422746337488E-3</v>
          </cell>
          <cell r="H96" t="str">
            <v>N/A</v>
          </cell>
          <cell r="I96" t="str">
            <v>N/A</v>
          </cell>
          <cell r="J96" t="str">
            <v>N/A</v>
          </cell>
          <cell r="K96" t="str">
            <v>N/A</v>
          </cell>
          <cell r="L96" t="str">
            <v>N/A</v>
          </cell>
          <cell r="M96" t="str">
            <v>N/A</v>
          </cell>
          <cell r="N96" t="str">
            <v>N/A</v>
          </cell>
          <cell r="O96" t="str">
            <v>N/A</v>
          </cell>
          <cell r="P96" t="str">
            <v>N/A</v>
          </cell>
          <cell r="Q96" t="str">
            <v>N/A</v>
          </cell>
          <cell r="R96" t="str">
            <v>N/A</v>
          </cell>
          <cell r="S96" t="str">
            <v>N/A</v>
          </cell>
          <cell r="T96" t="str">
            <v>N/A</v>
          </cell>
          <cell r="U96" t="str">
            <v>N/A</v>
          </cell>
          <cell r="V96" t="str">
            <v>N/A</v>
          </cell>
          <cell r="W96" t="str">
            <v>N/A</v>
          </cell>
          <cell r="X96" t="str">
            <v>N/A</v>
          </cell>
          <cell r="Y96">
            <v>0</v>
          </cell>
          <cell r="Z96" t="str">
            <v>N/A</v>
          </cell>
          <cell r="AA96">
            <v>5.6435839081611455E-2</v>
          </cell>
          <cell r="AB96" t="str">
            <v>N/A</v>
          </cell>
          <cell r="AC96" t="str">
            <v>N/A</v>
          </cell>
          <cell r="AD96">
            <v>1.1936024826352466E-2</v>
          </cell>
        </row>
        <row r="97">
          <cell r="G97">
            <v>7.9804193608199944E-3</v>
          </cell>
          <cell r="H97" t="str">
            <v>N/A</v>
          </cell>
          <cell r="I97" t="str">
            <v>N/A</v>
          </cell>
          <cell r="J97" t="str">
            <v>N/A</v>
          </cell>
          <cell r="K97" t="str">
            <v>N/A</v>
          </cell>
          <cell r="L97" t="str">
            <v>N/A</v>
          </cell>
          <cell r="M97" t="str">
            <v>N/A</v>
          </cell>
          <cell r="N97" t="str">
            <v>N/A</v>
          </cell>
          <cell r="O97" t="str">
            <v>N/A</v>
          </cell>
          <cell r="P97" t="str">
            <v>N/A</v>
          </cell>
          <cell r="Q97" t="str">
            <v>N/A</v>
          </cell>
          <cell r="R97" t="str">
            <v>N/A</v>
          </cell>
          <cell r="S97" t="str">
            <v>N/A</v>
          </cell>
          <cell r="T97" t="str">
            <v>N/A</v>
          </cell>
          <cell r="U97" t="str">
            <v>N/A</v>
          </cell>
          <cell r="V97" t="str">
            <v>N/A</v>
          </cell>
          <cell r="W97" t="str">
            <v>N/A</v>
          </cell>
          <cell r="X97" t="str">
            <v>N/A</v>
          </cell>
          <cell r="Y97" t="str">
            <v>N/A</v>
          </cell>
          <cell r="Z97" t="str">
            <v>N/A</v>
          </cell>
          <cell r="AA97" t="str">
            <v>N/A</v>
          </cell>
          <cell r="AB97" t="str">
            <v>N/A</v>
          </cell>
          <cell r="AC97" t="str">
            <v>N/A</v>
          </cell>
          <cell r="AD97">
            <v>1.031555886610528E-2</v>
          </cell>
        </row>
        <row r="98">
          <cell r="G98">
            <v>1.0511839969589447</v>
          </cell>
          <cell r="H98">
            <v>-7.143545921366414E-3</v>
          </cell>
          <cell r="I98">
            <v>-0.77489314412659649</v>
          </cell>
          <cell r="J98">
            <v>-0.35567829706736742</v>
          </cell>
          <cell r="K98">
            <v>-0.25419099604354556</v>
          </cell>
          <cell r="L98">
            <v>-1</v>
          </cell>
          <cell r="M98">
            <v>-0.93184370477356071</v>
          </cell>
          <cell r="N98">
            <v>-1</v>
          </cell>
          <cell r="O98">
            <v>-0.25624654445389039</v>
          </cell>
          <cell r="P98" t="str">
            <v>N/A</v>
          </cell>
          <cell r="Q98" t="str">
            <v>N/A</v>
          </cell>
          <cell r="R98" t="str">
            <v>N/A</v>
          </cell>
          <cell r="S98" t="str">
            <v>N/A</v>
          </cell>
          <cell r="T98" t="str">
            <v>N/A</v>
          </cell>
          <cell r="U98">
            <v>-0.35394047738309975</v>
          </cell>
          <cell r="V98">
            <v>-1</v>
          </cell>
          <cell r="W98">
            <v>0.21794017786988981</v>
          </cell>
          <cell r="X98">
            <v>-1</v>
          </cell>
          <cell r="Y98">
            <v>-1</v>
          </cell>
          <cell r="Z98">
            <v>-0.23929296875000006</v>
          </cell>
          <cell r="AA98">
            <v>-0.63787480517048289</v>
          </cell>
          <cell r="AB98">
            <v>-1</v>
          </cell>
          <cell r="AC98" t="str">
            <v>N/A</v>
          </cell>
          <cell r="AD98">
            <v>0.27351345182406839</v>
          </cell>
        </row>
        <row r="99">
          <cell r="G99">
            <v>2.686632941058765</v>
          </cell>
          <cell r="H99">
            <v>1.8034840188428876</v>
          </cell>
          <cell r="I99">
            <v>-0.87077107056718017</v>
          </cell>
          <cell r="J99">
            <v>-0.30314451319148278</v>
          </cell>
          <cell r="K99">
            <v>1.5874655493301651E-2</v>
          </cell>
          <cell r="L99" t="str">
            <v>N/A</v>
          </cell>
          <cell r="M99" t="str">
            <v>N/A</v>
          </cell>
          <cell r="N99" t="str">
            <v>N/A</v>
          </cell>
          <cell r="O99">
            <v>-0.61854176400566663</v>
          </cell>
          <cell r="P99" t="str">
            <v>N/A</v>
          </cell>
          <cell r="Q99" t="str">
            <v>N/A</v>
          </cell>
          <cell r="R99" t="str">
            <v>N/A</v>
          </cell>
          <cell r="S99">
            <v>-0.90094483815029591</v>
          </cell>
          <cell r="T99" t="str">
            <v>N/A</v>
          </cell>
          <cell r="U99">
            <v>-0.25707268090012447</v>
          </cell>
          <cell r="V99" t="str">
            <v>N/A</v>
          </cell>
          <cell r="W99" t="str">
            <v>N/A</v>
          </cell>
          <cell r="X99">
            <v>-1</v>
          </cell>
          <cell r="Y99" t="str">
            <v>N/A</v>
          </cell>
          <cell r="Z99">
            <v>8.08486001282591</v>
          </cell>
          <cell r="AA99">
            <v>1.2621668064915935E-3</v>
          </cell>
          <cell r="AB99" t="str">
            <v>N/A</v>
          </cell>
          <cell r="AC99" t="str">
            <v>N/A</v>
          </cell>
          <cell r="AD99">
            <v>1.0562822192080239</v>
          </cell>
        </row>
        <row r="101">
          <cell r="C101" t="str">
            <v>Total Productos</v>
          </cell>
          <cell r="D101" t="str">
            <v>Margen Ordinario</v>
          </cell>
          <cell r="E101" t="str">
            <v>Real</v>
          </cell>
          <cell r="F101" t="str">
            <v>Abr 03</v>
          </cell>
          <cell r="G101">
            <v>89894.111340000003</v>
          </cell>
          <cell r="H101">
            <v>7382.9108657594034</v>
          </cell>
          <cell r="I101">
            <v>4467.7567067586515</v>
          </cell>
          <cell r="J101">
            <v>4840.5019432741374</v>
          </cell>
          <cell r="K101">
            <v>3638.7614969391693</v>
          </cell>
          <cell r="L101">
            <v>78.093775896765081</v>
          </cell>
          <cell r="M101">
            <v>4555.4864328703679</v>
          </cell>
          <cell r="N101">
            <v>224.44102269183418</v>
          </cell>
          <cell r="O101">
            <v>803.79987304054248</v>
          </cell>
          <cell r="P101" t="str">
            <v>0</v>
          </cell>
          <cell r="Q101" t="str">
            <v>0</v>
          </cell>
          <cell r="R101" t="str">
            <v>0</v>
          </cell>
          <cell r="S101">
            <v>38.35213101296933</v>
          </cell>
          <cell r="T101" t="str">
            <v>0</v>
          </cell>
          <cell r="U101">
            <v>26030.104248243842</v>
          </cell>
          <cell r="V101">
            <v>100.89514167083334</v>
          </cell>
          <cell r="W101">
            <v>952.16070549150004</v>
          </cell>
          <cell r="X101">
            <v>1027.4897340367311</v>
          </cell>
          <cell r="Y101">
            <v>248.90722</v>
          </cell>
          <cell r="Z101">
            <v>399.50952800000005</v>
          </cell>
          <cell r="AA101">
            <v>2374.8988797786988</v>
          </cell>
          <cell r="AB101">
            <v>209.23642042</v>
          </cell>
          <cell r="AC101" t="str">
            <v>0</v>
          </cell>
          <cell r="AD101">
            <v>121237.31321764151</v>
          </cell>
        </row>
        <row r="102">
          <cell r="C102" t="str">
            <v>Total Productos</v>
          </cell>
          <cell r="D102" t="str">
            <v>Límite según Riesgos</v>
          </cell>
          <cell r="E102" t="str">
            <v>Real</v>
          </cell>
          <cell r="F102" t="str">
            <v>Abr 03</v>
          </cell>
          <cell r="G102">
            <v>26523318.202497531</v>
          </cell>
          <cell r="H102">
            <v>729851.79444891249</v>
          </cell>
          <cell r="I102">
            <v>1075074.4179059952</v>
          </cell>
          <cell r="J102">
            <v>1264494.9851765353</v>
          </cell>
          <cell r="K102">
            <v>329050.43241683888</v>
          </cell>
          <cell r="L102">
            <v>129110.89527445876</v>
          </cell>
          <cell r="M102">
            <v>280017.86057031073</v>
          </cell>
          <cell r="N102">
            <v>38379.058485311092</v>
          </cell>
          <cell r="O102">
            <v>100891.31504372534</v>
          </cell>
          <cell r="P102" t="str">
            <v>0</v>
          </cell>
          <cell r="Q102">
            <v>2695.1756356122437</v>
          </cell>
          <cell r="R102" t="str">
            <v>0</v>
          </cell>
          <cell r="S102">
            <v>134.6001167909445</v>
          </cell>
          <cell r="T102" t="str">
            <v>0</v>
          </cell>
          <cell r="U102">
            <v>3949700.5350744906</v>
          </cell>
          <cell r="V102">
            <v>559297.05324768624</v>
          </cell>
          <cell r="W102">
            <v>1349868.0180054894</v>
          </cell>
          <cell r="X102">
            <v>1349932.9510268776</v>
          </cell>
          <cell r="Y102">
            <v>278895.24481178698</v>
          </cell>
          <cell r="Z102">
            <v>207490.22963561222</v>
          </cell>
          <cell r="AA102">
            <v>2380435.3256670539</v>
          </cell>
          <cell r="AB102">
            <v>734436.24286227673</v>
          </cell>
          <cell r="AC102">
            <v>72170.68637139519</v>
          </cell>
          <cell r="AD102">
            <v>37405544.489200197</v>
          </cell>
        </row>
        <row r="103">
          <cell r="C103" t="str">
            <v>Total Productos</v>
          </cell>
          <cell r="D103" t="str">
            <v>Dispuesto según Riesgos</v>
          </cell>
          <cell r="E103" t="str">
            <v>Real</v>
          </cell>
          <cell r="F103" t="str">
            <v>Abr 03</v>
          </cell>
          <cell r="G103">
            <v>17306839.417662382</v>
          </cell>
          <cell r="H103">
            <v>338891.50899393554</v>
          </cell>
          <cell r="I103">
            <v>544215.22339124652</v>
          </cell>
          <cell r="J103">
            <v>711767.67496181861</v>
          </cell>
          <cell r="K103">
            <v>93482.214918973623</v>
          </cell>
          <cell r="L103">
            <v>125473.30655826072</v>
          </cell>
          <cell r="M103">
            <v>276027.75441290363</v>
          </cell>
          <cell r="N103">
            <v>35234.686910430144</v>
          </cell>
          <cell r="O103">
            <v>76431.846727840413</v>
          </cell>
          <cell r="P103" t="str">
            <v>0</v>
          </cell>
          <cell r="Q103" t="str">
            <v>0</v>
          </cell>
          <cell r="R103" t="str">
            <v>0</v>
          </cell>
          <cell r="S103">
            <v>134.60011679094418</v>
          </cell>
          <cell r="T103" t="str">
            <v>0</v>
          </cell>
          <cell r="U103">
            <v>2201658.8169922004</v>
          </cell>
          <cell r="V103">
            <v>50947.169301949507</v>
          </cell>
          <cell r="W103">
            <v>233965.73788690017</v>
          </cell>
          <cell r="X103">
            <v>179216.0795394046</v>
          </cell>
          <cell r="Y103">
            <v>62570.457281466159</v>
          </cell>
          <cell r="Z103">
            <v>72739.381999999998</v>
          </cell>
          <cell r="AA103">
            <v>426360.59622675367</v>
          </cell>
          <cell r="AB103">
            <v>300076.50870541728</v>
          </cell>
          <cell r="AC103">
            <v>51158.534183811003</v>
          </cell>
          <cell r="AD103">
            <v>20885532.699780289</v>
          </cell>
        </row>
        <row r="104">
          <cell r="G104">
            <v>26258656.040792964</v>
          </cell>
          <cell r="H104">
            <v>710787.22091092542</v>
          </cell>
          <cell r="I104">
            <v>1091812.6635738513</v>
          </cell>
          <cell r="J104">
            <v>1425088.5541648893</v>
          </cell>
          <cell r="K104">
            <v>347396.17224431963</v>
          </cell>
          <cell r="L104">
            <v>155823.03424922493</v>
          </cell>
          <cell r="M104">
            <v>273728.55188113829</v>
          </cell>
          <cell r="N104">
            <v>36215.615055826784</v>
          </cell>
          <cell r="O104">
            <v>99709.266965118746</v>
          </cell>
          <cell r="P104">
            <v>0</v>
          </cell>
          <cell r="Q104">
            <v>2777.9301464034343</v>
          </cell>
          <cell r="R104">
            <v>0</v>
          </cell>
          <cell r="S104">
            <v>707.94260631194106</v>
          </cell>
          <cell r="T104">
            <v>0</v>
          </cell>
          <cell r="U104">
            <v>4144046.9517980097</v>
          </cell>
          <cell r="V104">
            <v>457233.5270704694</v>
          </cell>
          <cell r="W104">
            <v>1334694.0106620409</v>
          </cell>
          <cell r="X104">
            <v>1357486.4772299761</v>
          </cell>
          <cell r="Y104">
            <v>267202.62272719725</v>
          </cell>
          <cell r="Z104">
            <v>178410.1150055886</v>
          </cell>
          <cell r="AA104">
            <v>2383686.0741999773</v>
          </cell>
          <cell r="AB104">
            <v>768432.86350048694</v>
          </cell>
          <cell r="AC104">
            <v>64682.353770230744</v>
          </cell>
          <cell r="AD104">
            <v>37214531.03675694</v>
          </cell>
        </row>
        <row r="105">
          <cell r="G105">
            <v>17067470.560313977</v>
          </cell>
          <cell r="H105">
            <v>380110.54320203135</v>
          </cell>
          <cell r="I105">
            <v>547536.71730447095</v>
          </cell>
          <cell r="J105">
            <v>731419.01961116656</v>
          </cell>
          <cell r="K105">
            <v>126870.73542502186</v>
          </cell>
          <cell r="L105">
            <v>151191.23331155122</v>
          </cell>
          <cell r="M105">
            <v>271367.83234187681</v>
          </cell>
          <cell r="N105">
            <v>34643.42926838631</v>
          </cell>
          <cell r="O105">
            <v>67224.18205342193</v>
          </cell>
          <cell r="P105">
            <v>0</v>
          </cell>
          <cell r="Q105">
            <v>0</v>
          </cell>
          <cell r="R105">
            <v>0</v>
          </cell>
          <cell r="S105">
            <v>469.55221821238865</v>
          </cell>
          <cell r="T105">
            <v>0</v>
          </cell>
          <cell r="U105">
            <v>2310833.2447361397</v>
          </cell>
          <cell r="V105">
            <v>50013.583698192859</v>
          </cell>
          <cell r="W105">
            <v>230007.869227708</v>
          </cell>
          <cell r="X105">
            <v>202128.04005268996</v>
          </cell>
          <cell r="Y105">
            <v>94355.228799354125</v>
          </cell>
          <cell r="Z105">
            <v>56479.691050576621</v>
          </cell>
          <cell r="AA105">
            <v>349107.19852340792</v>
          </cell>
          <cell r="AB105">
            <v>344151.10880107328</v>
          </cell>
          <cell r="AC105">
            <v>47370.445303023953</v>
          </cell>
          <cell r="AD105">
            <v>20751916.970506147</v>
          </cell>
        </row>
        <row r="107">
          <cell r="G107">
            <v>0.65251411175366092</v>
          </cell>
          <cell r="H107">
            <v>0.46432921254899645</v>
          </cell>
          <cell r="I107">
            <v>0.50621167644492571</v>
          </cell>
          <cell r="J107">
            <v>0.5628869100358268</v>
          </cell>
          <cell r="K107">
            <v>0.28409692165531325</v>
          </cell>
          <cell r="L107">
            <v>0.9718258578529303</v>
          </cell>
          <cell r="M107">
            <v>0.98575052980806122</v>
          </cell>
          <cell r="N107">
            <v>0.91807064323674326</v>
          </cell>
          <cell r="O107">
            <v>0.75756616607401317</v>
          </cell>
          <cell r="P107" t="str">
            <v>N/A</v>
          </cell>
          <cell r="Q107">
            <v>0</v>
          </cell>
          <cell r="R107" t="str">
            <v>N/A</v>
          </cell>
          <cell r="S107">
            <v>0.99999999999999767</v>
          </cell>
          <cell r="T107" t="str">
            <v>N/A</v>
          </cell>
          <cell r="U107">
            <v>0.55742423949381203</v>
          </cell>
          <cell r="V107">
            <v>9.109143165713661E-2</v>
          </cell>
          <cell r="W107">
            <v>0.17332489900205097</v>
          </cell>
          <cell r="X107">
            <v>0.13275924511886097</v>
          </cell>
          <cell r="Y107">
            <v>0.22435110832991059</v>
          </cell>
          <cell r="Z107">
            <v>0.35056774541983299</v>
          </cell>
          <cell r="AA107">
            <v>0.17911034659480926</v>
          </cell>
          <cell r="AB107">
            <v>0.40858074696306668</v>
          </cell>
          <cell r="AC107">
            <v>0.70885475469286463</v>
          </cell>
          <cell r="AD107">
            <v>0.55835392814053009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 t="str">
            <v>N/A</v>
          </cell>
          <cell r="Q108" t="str">
            <v>N/A</v>
          </cell>
          <cell r="R108" t="str">
            <v>N/A</v>
          </cell>
          <cell r="S108">
            <v>0</v>
          </cell>
          <cell r="T108" t="str">
            <v>N/A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 t="str">
            <v>N/A</v>
          </cell>
          <cell r="AD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 t="str">
            <v>N/A</v>
          </cell>
          <cell r="Q110">
            <v>0</v>
          </cell>
          <cell r="R110" t="str">
            <v>N/A</v>
          </cell>
          <cell r="S110">
            <v>0</v>
          </cell>
          <cell r="T110" t="str">
            <v>N/A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G112">
            <v>3.4234086923698231E-3</v>
          </cell>
          <cell r="H112">
            <v>1.0386949354966831E-2</v>
          </cell>
          <cell r="I112">
            <v>4.092054301819744E-3</v>
          </cell>
          <cell r="J112">
            <v>3.3966323911082856E-3</v>
          </cell>
          <cell r="K112">
            <v>1.0474385694670438E-2</v>
          </cell>
          <cell r="L112">
            <v>5.0116965231123084E-4</v>
          </cell>
          <cell r="M112">
            <v>1.6642350246489836E-2</v>
          </cell>
          <cell r="N112">
            <v>6.1973549902674795E-3</v>
          </cell>
          <cell r="O112">
            <v>8.0614359879080787E-3</v>
          </cell>
          <cell r="P112" t="str">
            <v>N/A</v>
          </cell>
          <cell r="Q112">
            <v>0</v>
          </cell>
          <cell r="R112" t="str">
            <v>N/A</v>
          </cell>
          <cell r="S112">
            <v>5.4174068167427425E-2</v>
          </cell>
          <cell r="T112" t="str">
            <v>N/A</v>
          </cell>
          <cell r="U112">
            <v>6.2813246449705306E-3</v>
          </cell>
          <cell r="V112">
            <v>2.206643557336583E-4</v>
          </cell>
          <cell r="W112">
            <v>7.1339250636121834E-4</v>
          </cell>
          <cell r="X112">
            <v>7.5690605488268206E-4</v>
          </cell>
          <cell r="Y112">
            <v>9.3152985348547235E-4</v>
          </cell>
          <cell r="Z112">
            <v>2.2392762203392205E-3</v>
          </cell>
          <cell r="AA112">
            <v>9.9631361087502784E-4</v>
          </cell>
          <cell r="AB112">
            <v>2.7228978660133452E-4</v>
          </cell>
          <cell r="AC112">
            <v>0</v>
          </cell>
          <cell r="AD112">
            <v>3.2577950021161072E-3</v>
          </cell>
        </row>
        <row r="113">
          <cell r="G113">
            <v>5.2669849947786455E-3</v>
          </cell>
          <cell r="H113">
            <v>1.9423062574287334E-2</v>
          </cell>
          <cell r="I113">
            <v>8.1597390011640958E-3</v>
          </cell>
          <cell r="J113">
            <v>6.6179601753416552E-3</v>
          </cell>
          <cell r="K113">
            <v>2.8680857604783151E-2</v>
          </cell>
          <cell r="L113">
            <v>5.165231752282995E-4</v>
          </cell>
          <cell r="M113">
            <v>1.6787127617731927E-2</v>
          </cell>
          <cell r="N113">
            <v>6.4786029394799756E-3</v>
          </cell>
          <cell r="O113">
            <v>1.1957004882584905E-2</v>
          </cell>
          <cell r="P113" t="str">
            <v>N/A</v>
          </cell>
          <cell r="Q113" t="str">
            <v>N/A</v>
          </cell>
          <cell r="R113" t="str">
            <v>N/A</v>
          </cell>
          <cell r="S113">
            <v>8.1678095695039032E-2</v>
          </cell>
          <cell r="T113" t="str">
            <v>N/A</v>
          </cell>
          <cell r="U113">
            <v>1.1264380200318638E-2</v>
          </cell>
          <cell r="V113">
            <v>2.0173547706496182E-3</v>
          </cell>
          <cell r="W113">
            <v>4.1396875189033643E-3</v>
          </cell>
          <cell r="X113">
            <v>5.0833606943840601E-3</v>
          </cell>
          <cell r="Y113">
            <v>2.6379801434142014E-3</v>
          </cell>
          <cell r="Z113">
            <v>7.0735076727357791E-3</v>
          </cell>
          <cell r="AA113">
            <v>6.8027783151525583E-3</v>
          </cell>
          <cell r="AB113">
            <v>6.0797834169101328E-4</v>
          </cell>
          <cell r="AC113">
            <v>0</v>
          </cell>
          <cell r="AD113">
            <v>5.8422223542023205E-3</v>
          </cell>
        </row>
        <row r="114">
          <cell r="G114">
            <v>0.16825018935218894</v>
          </cell>
          <cell r="H114">
            <v>-0.13550376829492439</v>
          </cell>
          <cell r="I114">
            <v>-0.27877605553474527</v>
          </cell>
          <cell r="J114">
            <v>-0.27598409113269479</v>
          </cell>
          <cell r="K114">
            <v>-1.0918944320500744E-2</v>
          </cell>
          <cell r="L114">
            <v>-0.873145497163755</v>
          </cell>
          <cell r="M114">
            <v>0.13953565161646247</v>
          </cell>
          <cell r="N114">
            <v>-0.207434414754329</v>
          </cell>
          <cell r="O114">
            <v>-0.35568554049469231</v>
          </cell>
          <cell r="P114" t="str">
            <v>N/A</v>
          </cell>
          <cell r="Q114" t="str">
            <v>N/A</v>
          </cell>
          <cell r="R114" t="str">
            <v>N/A</v>
          </cell>
          <cell r="S114">
            <v>1.0260030841472625</v>
          </cell>
          <cell r="T114" t="str">
            <v>N/A</v>
          </cell>
          <cell r="U114">
            <v>-0.16736451843697961</v>
          </cell>
          <cell r="V114">
            <v>-0.51801683915207009</v>
          </cell>
          <cell r="W114">
            <v>-0.46417486852221457</v>
          </cell>
          <cell r="X114">
            <v>-0.26543164165808136</v>
          </cell>
          <cell r="Y114">
            <v>-0.60004196036422075</v>
          </cell>
          <cell r="Z114">
            <v>-0.15833666853932568</v>
          </cell>
          <cell r="AA114">
            <v>-0.47355835814670982</v>
          </cell>
          <cell r="AB114">
            <v>-0.80059352135145845</v>
          </cell>
          <cell r="AC114">
            <v>-1</v>
          </cell>
          <cell r="AD114">
            <v>2.5085482156978377E-2</v>
          </cell>
        </row>
        <row r="115">
          <cell r="G115">
            <v>0.33224256968246663</v>
          </cell>
          <cell r="H115">
            <v>0.92308839671553455</v>
          </cell>
          <cell r="I115">
            <v>-8.0928365381087622E-2</v>
          </cell>
          <cell r="J115">
            <v>0.12042663063836102</v>
          </cell>
          <cell r="K115">
            <v>4.3880423454280532E-2</v>
          </cell>
          <cell r="L115">
            <v>1.1933056977252432</v>
          </cell>
          <cell r="M115">
            <v>1.3675646114773383</v>
          </cell>
          <cell r="N115">
            <v>14.362416234805679</v>
          </cell>
          <cell r="O115">
            <v>-0.34986782577559922</v>
          </cell>
          <cell r="P115">
            <v>-1</v>
          </cell>
          <cell r="Q115" t="str">
            <v>N/A</v>
          </cell>
          <cell r="R115" t="str">
            <v>N/A</v>
          </cell>
          <cell r="S115">
            <v>-0.61835196580082474</v>
          </cell>
          <cell r="T115" t="str">
            <v>N/A</v>
          </cell>
          <cell r="U115">
            <v>0.31302320149564955</v>
          </cell>
          <cell r="V115">
            <v>-6.2893421013931874E-2</v>
          </cell>
          <cell r="W115">
            <v>-9.1501021988118686E-2</v>
          </cell>
          <cell r="X115">
            <v>0.13938125218048242</v>
          </cell>
          <cell r="Y115">
            <v>-0.15145265909090905</v>
          </cell>
          <cell r="Z115">
            <v>0.42328203979655854</v>
          </cell>
          <cell r="AA115">
            <v>-0.22693360094716758</v>
          </cell>
          <cell r="AB115">
            <v>-0.65559653495965142</v>
          </cell>
          <cell r="AC115" t="str">
            <v>N/A</v>
          </cell>
          <cell r="AD115">
            <v>0.29511165211227891</v>
          </cell>
        </row>
        <row r="117">
          <cell r="C117" t="str">
            <v>Financiación Básica</v>
          </cell>
          <cell r="D117" t="str">
            <v>Margen Ordinario</v>
          </cell>
          <cell r="E117" t="str">
            <v>Real</v>
          </cell>
          <cell r="F117" t="str">
            <v>Abr 02</v>
          </cell>
          <cell r="G117">
            <v>36927.832309999998</v>
          </cell>
          <cell r="H117">
            <v>2644.6050654137516</v>
          </cell>
          <cell r="I117">
            <v>2099.3069077328046</v>
          </cell>
          <cell r="J117">
            <v>1088.7343507029698</v>
          </cell>
          <cell r="K117">
            <v>1797.1205164248306</v>
          </cell>
          <cell r="L117">
            <v>48.503487062863449</v>
          </cell>
          <cell r="M117">
            <v>157.67570544968601</v>
          </cell>
          <cell r="N117">
            <v>11.684513730623966</v>
          </cell>
          <cell r="O117">
            <v>510.69325917446093</v>
          </cell>
          <cell r="P117" t="str">
            <v>0</v>
          </cell>
          <cell r="Q117" t="str">
            <v>0</v>
          </cell>
          <cell r="R117" t="str">
            <v>0</v>
          </cell>
          <cell r="S117">
            <v>33.148925113075457</v>
          </cell>
          <cell r="T117" t="str">
            <v>0</v>
          </cell>
          <cell r="U117">
            <v>8391.472730805066</v>
          </cell>
          <cell r="V117">
            <v>106.8</v>
          </cell>
          <cell r="W117">
            <v>986.74767520525234</v>
          </cell>
          <cell r="X117">
            <v>727.85301256696152</v>
          </cell>
          <cell r="Y117">
            <v>220</v>
          </cell>
          <cell r="Z117">
            <v>83.976713333333322</v>
          </cell>
          <cell r="AA117">
            <v>1614.3731786789592</v>
          </cell>
          <cell r="AB117">
            <v>622.96039454333322</v>
          </cell>
          <cell r="AC117" t="str">
            <v>0</v>
          </cell>
          <cell r="AD117">
            <v>49682.016015132889</v>
          </cell>
        </row>
        <row r="118">
          <cell r="C118" t="str">
            <v>Financiación Básica</v>
          </cell>
          <cell r="D118" t="str">
            <v>Límite según Riesgos</v>
          </cell>
          <cell r="E118" t="str">
            <v>Real</v>
          </cell>
          <cell r="F118" t="str">
            <v>Abr 02</v>
          </cell>
          <cell r="G118">
            <v>24692348.879088394</v>
          </cell>
          <cell r="H118">
            <v>691722.64737293823</v>
          </cell>
          <cell r="I118">
            <v>1108550.9092417078</v>
          </cell>
          <cell r="J118">
            <v>1585682.1231532432</v>
          </cell>
          <cell r="K118">
            <v>365741.91207180038</v>
          </cell>
          <cell r="L118">
            <v>182535.17322399112</v>
          </cell>
          <cell r="M118">
            <v>267439.24319196586</v>
          </cell>
          <cell r="N118">
            <v>34052.171626342475</v>
          </cell>
          <cell r="O118">
            <v>98527.218886512157</v>
          </cell>
          <cell r="P118" t="str">
            <v>0</v>
          </cell>
          <cell r="Q118">
            <v>2860.6846571946248</v>
          </cell>
          <cell r="R118" t="str">
            <v>0</v>
          </cell>
          <cell r="S118">
            <v>1281.2850958329377</v>
          </cell>
          <cell r="T118" t="str">
            <v>0</v>
          </cell>
          <cell r="U118">
            <v>4338393.3685215283</v>
          </cell>
          <cell r="V118">
            <v>355170.00089325255</v>
          </cell>
          <cell r="W118">
            <v>1319520.0033185924</v>
          </cell>
          <cell r="X118">
            <v>1365040.0034330748</v>
          </cell>
          <cell r="Y118">
            <v>255510.00064260745</v>
          </cell>
          <cell r="Z118">
            <v>149330.00037556497</v>
          </cell>
          <cell r="AA118">
            <v>2367736.8227329012</v>
          </cell>
          <cell r="AB118">
            <v>802429.48413869715</v>
          </cell>
          <cell r="AC118">
            <v>57194.021169066298</v>
          </cell>
          <cell r="AD118">
            <v>35702672.584313683</v>
          </cell>
        </row>
        <row r="119">
          <cell r="C119" t="str">
            <v>Financiación Básica</v>
          </cell>
          <cell r="D119" t="str">
            <v>Dispuesto según Riesgos</v>
          </cell>
          <cell r="E119" t="str">
            <v>Real</v>
          </cell>
          <cell r="F119" t="str">
            <v>Abr 02</v>
          </cell>
          <cell r="G119">
            <v>15315151.702965576</v>
          </cell>
          <cell r="H119">
            <v>421329.57741012715</v>
          </cell>
          <cell r="I119">
            <v>550858.2112176955</v>
          </cell>
          <cell r="J119">
            <v>751070.3642605145</v>
          </cell>
          <cell r="K119">
            <v>160259.2559310701</v>
          </cell>
          <cell r="L119">
            <v>176909.16006484168</v>
          </cell>
          <cell r="M119">
            <v>266707.91027085006</v>
          </cell>
          <cell r="N119">
            <v>34052.171626342475</v>
          </cell>
          <cell r="O119">
            <v>58016.517379003453</v>
          </cell>
          <cell r="P119" t="str">
            <v>0</v>
          </cell>
          <cell r="Q119" t="str">
            <v>0</v>
          </cell>
          <cell r="R119" t="str">
            <v>0</v>
          </cell>
          <cell r="S119">
            <v>804.50431963383312</v>
          </cell>
          <cell r="T119" t="str">
            <v>0</v>
          </cell>
          <cell r="U119">
            <v>2420007.6724800789</v>
          </cell>
          <cell r="V119">
            <v>49079.998094436203</v>
          </cell>
          <cell r="W119">
            <v>226050.00056851582</v>
          </cell>
          <cell r="X119">
            <v>225040.00056597532</v>
          </cell>
          <cell r="Y119">
            <v>126140.0003172421</v>
          </cell>
          <cell r="Z119">
            <v>40220.000101153244</v>
          </cell>
          <cell r="AA119">
            <v>271853.80082006211</v>
          </cell>
          <cell r="AB119">
            <v>388225.70889672922</v>
          </cell>
          <cell r="AC119">
            <v>43582.356422236902</v>
          </cell>
          <cell r="AD119">
            <v>19105351.241232008</v>
          </cell>
        </row>
        <row r="120">
          <cell r="G120">
            <v>24692348.879088394</v>
          </cell>
          <cell r="H120">
            <v>691722.64737293823</v>
          </cell>
          <cell r="I120">
            <v>1108550.9092417078</v>
          </cell>
          <cell r="J120">
            <v>1585682.1231532432</v>
          </cell>
          <cell r="K120">
            <v>365741.91207180038</v>
          </cell>
          <cell r="L120">
            <v>182535.17322399112</v>
          </cell>
          <cell r="M120">
            <v>267439.24319196586</v>
          </cell>
          <cell r="N120">
            <v>34052.171626342475</v>
          </cell>
          <cell r="O120">
            <v>98527.218886512157</v>
          </cell>
          <cell r="P120">
            <v>0</v>
          </cell>
          <cell r="Q120">
            <v>2860.6846571946248</v>
          </cell>
          <cell r="R120">
            <v>0</v>
          </cell>
          <cell r="S120">
            <v>1281.2850958329377</v>
          </cell>
          <cell r="T120">
            <v>0</v>
          </cell>
          <cell r="U120">
            <v>4338393.3685215283</v>
          </cell>
          <cell r="V120">
            <v>355170.00089325255</v>
          </cell>
          <cell r="W120">
            <v>1319520.0033185924</v>
          </cell>
          <cell r="X120">
            <v>1365040.0034330748</v>
          </cell>
          <cell r="Y120">
            <v>255510.00064260745</v>
          </cell>
          <cell r="Z120">
            <v>149330.00037556497</v>
          </cell>
          <cell r="AA120">
            <v>2367736.8227329012</v>
          </cell>
          <cell r="AB120">
            <v>802429.48413869715</v>
          </cell>
          <cell r="AC120">
            <v>57194.021169066298</v>
          </cell>
          <cell r="AD120">
            <v>35702672.584313683</v>
          </cell>
        </row>
        <row r="121">
          <cell r="G121">
            <v>15315151.702965576</v>
          </cell>
          <cell r="H121">
            <v>421329.57741012715</v>
          </cell>
          <cell r="I121">
            <v>550858.2112176955</v>
          </cell>
          <cell r="J121">
            <v>751070.3642605145</v>
          </cell>
          <cell r="K121">
            <v>160259.2559310701</v>
          </cell>
          <cell r="L121">
            <v>176909.16006484168</v>
          </cell>
          <cell r="M121">
            <v>266707.91027085006</v>
          </cell>
          <cell r="N121">
            <v>34052.171626342475</v>
          </cell>
          <cell r="O121">
            <v>58016.517379003453</v>
          </cell>
          <cell r="P121">
            <v>0</v>
          </cell>
          <cell r="Q121">
            <v>0</v>
          </cell>
          <cell r="R121">
            <v>0</v>
          </cell>
          <cell r="S121">
            <v>804.50431963383312</v>
          </cell>
          <cell r="T121">
            <v>0</v>
          </cell>
          <cell r="U121">
            <v>2420007.6724800789</v>
          </cell>
          <cell r="V121">
            <v>49079.998094436203</v>
          </cell>
          <cell r="W121">
            <v>226050.00056851582</v>
          </cell>
          <cell r="X121">
            <v>225040.00056597532</v>
          </cell>
          <cell r="Y121">
            <v>126140.0003172421</v>
          </cell>
          <cell r="Z121">
            <v>40220.000101153244</v>
          </cell>
          <cell r="AA121">
            <v>271853.80082006211</v>
          </cell>
          <cell r="AB121">
            <v>388225.70889672922</v>
          </cell>
          <cell r="AC121">
            <v>43582.356422236902</v>
          </cell>
          <cell r="AD121">
            <v>19105351.241232008</v>
          </cell>
        </row>
        <row r="123">
          <cell r="G123">
            <v>0.62023875403509154</v>
          </cell>
          <cell r="H123">
            <v>0.60910189800821968</v>
          </cell>
          <cell r="I123">
            <v>0.49691737801604807</v>
          </cell>
          <cell r="J123">
            <v>0.47365758451445295</v>
          </cell>
          <cell r="K123">
            <v>0.43817580277649149</v>
          </cell>
          <cell r="L123">
            <v>0.96917847086793685</v>
          </cell>
          <cell r="M123">
            <v>0.99726542405524665</v>
          </cell>
          <cell r="N123">
            <v>1</v>
          </cell>
          <cell r="O123">
            <v>0.58883746070037102</v>
          </cell>
          <cell r="P123" t="str">
            <v>N/A</v>
          </cell>
          <cell r="Q123">
            <v>0</v>
          </cell>
          <cell r="R123" t="str">
            <v>N/A</v>
          </cell>
          <cell r="S123">
            <v>0.62788861140294538</v>
          </cell>
          <cell r="T123" t="str">
            <v>N/A</v>
          </cell>
          <cell r="U123">
            <v>0.55781195177900345</v>
          </cell>
          <cell r="V123">
            <v>0.13818734119154211</v>
          </cell>
          <cell r="W123">
            <v>0.17131229538013834</v>
          </cell>
          <cell r="X123">
            <v>0.16485963781281124</v>
          </cell>
          <cell r="Y123">
            <v>0.49367930805056592</v>
          </cell>
          <cell r="Z123">
            <v>0.26933636911538161</v>
          </cell>
          <cell r="AA123">
            <v>0.11481588587463097</v>
          </cell>
          <cell r="AB123">
            <v>0.48381286651429395</v>
          </cell>
          <cell r="AC123">
            <v>0.76200895707974214</v>
          </cell>
          <cell r="AD123">
            <v>0.53512383971014343</v>
          </cell>
        </row>
        <row r="124">
          <cell r="G124">
            <v>0.12911750410838146</v>
          </cell>
          <cell r="H124">
            <v>0.52705942564968034</v>
          </cell>
          <cell r="I124">
            <v>0.16659946812983151</v>
          </cell>
          <cell r="J124">
            <v>0.17621031606001411</v>
          </cell>
          <cell r="K124">
            <v>6.9427306020122842E-2</v>
          </cell>
          <cell r="L124">
            <v>0.72009901452646363</v>
          </cell>
          <cell r="M124">
            <v>-0.57462165539913757</v>
          </cell>
          <cell r="N124">
            <v>15.084385114247617</v>
          </cell>
          <cell r="O124">
            <v>-2.300663665527275E-2</v>
          </cell>
          <cell r="P124" t="str">
            <v>N/A</v>
          </cell>
          <cell r="Q124" t="str">
            <v>N/A</v>
          </cell>
          <cell r="R124" t="str">
            <v>N/A</v>
          </cell>
          <cell r="S124">
            <v>-0.85779263003809314</v>
          </cell>
          <cell r="T124" t="str">
            <v>N/A</v>
          </cell>
          <cell r="U124">
            <v>0.2550941742058212</v>
          </cell>
          <cell r="V124">
            <v>-5.997058360642938E-2</v>
          </cell>
          <cell r="W124">
            <v>-0.38388539161303376</v>
          </cell>
          <cell r="X124">
            <v>0.1939599765200877</v>
          </cell>
          <cell r="Y124">
            <v>9.9020181818181771E-2</v>
          </cell>
          <cell r="Z124">
            <v>1.0748630552898515</v>
          </cell>
          <cell r="AA124">
            <v>5.2632989893502881E-2</v>
          </cell>
          <cell r="AB124">
            <v>-0.66496431934007671</v>
          </cell>
          <cell r="AC124" t="str">
            <v>N/A</v>
          </cell>
          <cell r="AD124">
            <v>0.1297730667970815</v>
          </cell>
        </row>
        <row r="125">
          <cell r="G125">
            <v>4768.0295400000468</v>
          </cell>
          <cell r="H125">
            <v>1393.8640268472072</v>
          </cell>
          <cell r="I125">
            <v>349.74341426956653</v>
          </cell>
          <cell r="J125">
            <v>191.84622404276456</v>
          </cell>
          <cell r="K125">
            <v>124.76923604886792</v>
          </cell>
          <cell r="L125">
            <v>34.92731323506505</v>
          </cell>
          <cell r="M125">
            <v>-90.603874881725389</v>
          </cell>
          <cell r="N125">
            <v>176.25370498544603</v>
          </cell>
          <cell r="O125">
            <v>-11.749334256123859</v>
          </cell>
          <cell r="P125">
            <v>0</v>
          </cell>
          <cell r="Q125">
            <v>0</v>
          </cell>
          <cell r="R125">
            <v>0</v>
          </cell>
          <cell r="S125">
            <v>-28.434903655680792</v>
          </cell>
          <cell r="T125">
            <v>0</v>
          </cell>
          <cell r="U125">
            <v>2140.6158066353855</v>
          </cell>
          <cell r="V125">
            <v>-6.4048583291666574</v>
          </cell>
          <cell r="W125">
            <v>-378.79801771941891</v>
          </cell>
          <cell r="X125">
            <v>141.17435322756296</v>
          </cell>
          <cell r="Y125">
            <v>21.784439999999989</v>
          </cell>
          <cell r="Z125">
            <v>90.263466666666659</v>
          </cell>
          <cell r="AA125">
            <v>84.969287197751783</v>
          </cell>
          <cell r="AB125">
            <v>-414.24643473333322</v>
          </cell>
          <cell r="AC125">
            <v>0</v>
          </cell>
          <cell r="AD125">
            <v>6447.3875829455137</v>
          </cell>
        </row>
        <row r="126">
          <cell r="G126">
            <v>2.4795588560942938E-2</v>
          </cell>
          <cell r="H126">
            <v>5.5122016346845382E-2</v>
          </cell>
          <cell r="I126">
            <v>-3.0198424859541939E-2</v>
          </cell>
          <cell r="J126">
            <v>-0.20255455572520684</v>
          </cell>
          <cell r="K126">
            <v>-0.10032068637449031</v>
          </cell>
          <cell r="L126">
            <v>-0.29267936149475576</v>
          </cell>
          <cell r="M126">
            <v>4.7033551352506781E-2</v>
          </cell>
          <cell r="N126">
            <v>0.12706639994793675</v>
          </cell>
          <cell r="O126">
            <v>2.3994345764861636E-2</v>
          </cell>
          <cell r="P126" t="str">
            <v>N/A</v>
          </cell>
          <cell r="Q126">
            <v>-5.7856436977814306E-2</v>
          </cell>
          <cell r="R126" t="str">
            <v>N/A</v>
          </cell>
          <cell r="S126">
            <v>-0.89494912784929914</v>
          </cell>
          <cell r="T126" t="str">
            <v>N/A</v>
          </cell>
          <cell r="U126">
            <v>-8.9593727546079929E-2</v>
          </cell>
          <cell r="V126">
            <v>0.57473055675044105</v>
          </cell>
          <cell r="W126">
            <v>2.299928353535504E-2</v>
          </cell>
          <cell r="X126">
            <v>-1.1067113321370035E-2</v>
          </cell>
          <cell r="Y126">
            <v>5.2386380711188001E-2</v>
          </cell>
          <cell r="Z126">
            <v>0.38947451358584528</v>
          </cell>
          <cell r="AA126">
            <v>5.3631395230386274E-3</v>
          </cell>
          <cell r="AB126">
            <v>-8.4734226022866357E-2</v>
          </cell>
          <cell r="AC126">
            <v>0.26185718185573398</v>
          </cell>
          <cell r="AD126">
            <v>1.3280907858277324E-2</v>
          </cell>
        </row>
        <row r="127">
          <cell r="G127">
            <v>612261.32340913638</v>
          </cell>
          <cell r="H127">
            <v>38129.147075974266</v>
          </cell>
          <cell r="I127">
            <v>-33476.491335712606</v>
          </cell>
          <cell r="J127">
            <v>-321187.13797670789</v>
          </cell>
          <cell r="K127">
            <v>-36691.479654961498</v>
          </cell>
          <cell r="L127">
            <v>-53424.277949532363</v>
          </cell>
          <cell r="M127">
            <v>12578.617378344876</v>
          </cell>
          <cell r="N127">
            <v>4326.8868589686172</v>
          </cell>
          <cell r="O127">
            <v>2364.0961572131782</v>
          </cell>
          <cell r="P127">
            <v>0</v>
          </cell>
          <cell r="Q127">
            <v>-165.50902158238114</v>
          </cell>
          <cell r="R127">
            <v>0</v>
          </cell>
          <cell r="S127">
            <v>-1146.6849790419933</v>
          </cell>
          <cell r="T127">
            <v>0</v>
          </cell>
          <cell r="U127">
            <v>-388692.83344703773</v>
          </cell>
          <cell r="V127">
            <v>204127.05235443369</v>
          </cell>
          <cell r="W127">
            <v>30348.014686896931</v>
          </cell>
          <cell r="X127">
            <v>-15107.052406197181</v>
          </cell>
          <cell r="Y127">
            <v>13385.244169179525</v>
          </cell>
          <cell r="Z127">
            <v>58160.229260047257</v>
          </cell>
          <cell r="AA127">
            <v>12698.502934152726</v>
          </cell>
          <cell r="AB127">
            <v>-67993.24127642042</v>
          </cell>
          <cell r="AC127">
            <v>14976.665202328892</v>
          </cell>
          <cell r="AD127">
            <v>474163.90488651395</v>
          </cell>
        </row>
        <row r="128">
          <cell r="G128">
            <v>1.4955171940436037E-3</v>
          </cell>
          <cell r="H128">
            <v>3.8232159601215548E-3</v>
          </cell>
          <cell r="I128">
            <v>1.893739737373733E-3</v>
          </cell>
          <cell r="J128">
            <v>6.8660315633624163E-4</v>
          </cell>
          <cell r="K128">
            <v>4.9136302324356805E-3</v>
          </cell>
          <cell r="L128">
            <v>2.6572131938289086E-4</v>
          </cell>
          <cell r="M128">
            <v>5.8957579885352723E-4</v>
          </cell>
          <cell r="N128">
            <v>3.4313564077026215E-4</v>
          </cell>
          <cell r="O128">
            <v>5.18327082552385E-3</v>
          </cell>
          <cell r="P128" t="str">
            <v>N/A</v>
          </cell>
          <cell r="Q128">
            <v>0</v>
          </cell>
          <cell r="R128" t="str">
            <v>N/A</v>
          </cell>
          <cell r="S128">
            <v>2.5871623123443894E-2</v>
          </cell>
          <cell r="T128" t="str">
            <v>N/A</v>
          </cell>
          <cell r="U128">
            <v>1.9342350999547045E-3</v>
          </cell>
          <cell r="V128">
            <v>3.0070107196947379E-4</v>
          </cell>
          <cell r="W128">
            <v>7.4780804589819191E-4</v>
          </cell>
          <cell r="X128">
            <v>5.3321002368898469E-4</v>
          </cell>
          <cell r="Y128">
            <v>8.6102304976987272E-4</v>
          </cell>
          <cell r="Z128">
            <v>5.623566136886887E-4</v>
          </cell>
          <cell r="AA128">
            <v>6.8182120714565283E-4</v>
          </cell>
          <cell r="AB128">
            <v>7.7634285237163179E-4</v>
          </cell>
          <cell r="AC128">
            <v>0</v>
          </cell>
          <cell r="AD128">
            <v>1.391548935105804E-3</v>
          </cell>
        </row>
        <row r="129">
          <cell r="G129">
            <v>2.4111959859234966E-3</v>
          </cell>
          <cell r="H129">
            <v>6.2768084824946007E-3</v>
          </cell>
          <cell r="I129">
            <v>3.8109750657836206E-3</v>
          </cell>
          <cell r="J129">
            <v>1.4495770336710209E-3</v>
          </cell>
          <cell r="K129">
            <v>1.1213832898349404E-2</v>
          </cell>
          <cell r="L129">
            <v>2.7417171075305366E-4</v>
          </cell>
          <cell r="M129">
            <v>5.9119245953208322E-4</v>
          </cell>
          <cell r="N129">
            <v>3.4313564077026215E-4</v>
          </cell>
          <cell r="O129">
            <v>8.8025493815539514E-3</v>
          </cell>
          <cell r="P129" t="str">
            <v>N/A</v>
          </cell>
          <cell r="Q129" t="str">
            <v>N/A</v>
          </cell>
          <cell r="R129" t="str">
            <v>N/A</v>
          </cell>
          <cell r="S129">
            <v>4.1204160504897044E-2</v>
          </cell>
          <cell r="T129" t="str">
            <v>N/A</v>
          </cell>
          <cell r="U129">
            <v>3.4675397215601774E-3</v>
          </cell>
          <cell r="V129">
            <v>2.1760392042905769E-3</v>
          </cell>
          <cell r="W129">
            <v>4.3651743982463242E-3</v>
          </cell>
          <cell r="X129">
            <v>3.2343272784234453E-3</v>
          </cell>
          <cell r="Y129">
            <v>1.7440938595742826E-3</v>
          </cell>
          <cell r="Z129">
            <v>2.0879341900082548E-3</v>
          </cell>
          <cell r="AA129">
            <v>5.9383873751594155E-3</v>
          </cell>
          <cell r="AB129">
            <v>1.6046345727944696E-3</v>
          </cell>
          <cell r="AC129">
            <v>0</v>
          </cell>
          <cell r="AD129">
            <v>2.6004241109115118E-3</v>
          </cell>
        </row>
        <row r="130">
          <cell r="G130">
            <v>7.4108911973042146E-2</v>
          </cell>
          <cell r="H130">
            <v>-0.20248553297867183</v>
          </cell>
          <cell r="I130">
            <v>-0.21852886044820014</v>
          </cell>
          <cell r="J130">
            <v>-0.59541707411586475</v>
          </cell>
          <cell r="K130">
            <v>-0.25940766028181211</v>
          </cell>
          <cell r="L130">
            <v>-0.8889192808802544</v>
          </cell>
          <cell r="M130">
            <v>-0.777408205344706</v>
          </cell>
          <cell r="N130">
            <v>-0.8233666929539899</v>
          </cell>
          <cell r="O130">
            <v>-0.17437551564379028</v>
          </cell>
          <cell r="P130" t="str">
            <v>N/A</v>
          </cell>
          <cell r="Q130" t="str">
            <v>N/A</v>
          </cell>
          <cell r="R130" t="str">
            <v>N/A</v>
          </cell>
          <cell r="S130" t="str">
            <v>N/A</v>
          </cell>
          <cell r="T130" t="str">
            <v>N/A</v>
          </cell>
          <cell r="U130">
            <v>-0.35199647412866841</v>
          </cell>
          <cell r="V130">
            <v>-5.2071005917159706E-2</v>
          </cell>
          <cell r="W130">
            <v>0.80295352330645431</v>
          </cell>
          <cell r="X130">
            <v>7.0477026032397486E-2</v>
          </cell>
          <cell r="Y130">
            <v>-0.35357492654260525</v>
          </cell>
          <cell r="Z130">
            <v>-0.44921263664188904</v>
          </cell>
          <cell r="AA130">
            <v>-0.27221948149948649</v>
          </cell>
          <cell r="AB130">
            <v>-7.1778492286679402E-2</v>
          </cell>
          <cell r="AC130">
            <v>-1</v>
          </cell>
          <cell r="AD130">
            <v>-4.5835275170613143E-2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 t="str">
            <v>N/A</v>
          </cell>
          <cell r="Q131" t="str">
            <v>N/A</v>
          </cell>
          <cell r="R131" t="str">
            <v>N/A</v>
          </cell>
          <cell r="S131">
            <v>0</v>
          </cell>
          <cell r="T131" t="str">
            <v>N/A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 t="str">
            <v>N/A</v>
          </cell>
          <cell r="AD131">
            <v>0</v>
          </cell>
        </row>
        <row r="133">
          <cell r="C133" t="str">
            <v>Financiación Valor Añadido</v>
          </cell>
          <cell r="D133" t="str">
            <v>Margen Ordinario</v>
          </cell>
          <cell r="E133" t="str">
            <v>Real</v>
          </cell>
          <cell r="F133" t="str">
            <v>Abr 02</v>
          </cell>
          <cell r="G133">
            <v>7945.6110842898652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W133" t="str">
            <v>0</v>
          </cell>
          <cell r="X133">
            <v>90.690730564529161</v>
          </cell>
          <cell r="Y133">
            <v>73.333333333333329</v>
          </cell>
          <cell r="Z133" t="str">
            <v>0</v>
          </cell>
          <cell r="AA133">
            <v>807.52413988163426</v>
          </cell>
          <cell r="AB133" t="str">
            <v>0</v>
          </cell>
          <cell r="AC133" t="str">
            <v>0</v>
          </cell>
          <cell r="AD133">
            <v>8917.1592880693624</v>
          </cell>
        </row>
        <row r="134">
          <cell r="C134" t="str">
            <v>Financiación Valor Añadido</v>
          </cell>
          <cell r="D134" t="str">
            <v>Límite según Riesgos</v>
          </cell>
          <cell r="E134" t="str">
            <v>Real</v>
          </cell>
          <cell r="F134" t="str">
            <v>Abr 02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0</v>
          </cell>
          <cell r="Y134" t="str">
            <v>0</v>
          </cell>
          <cell r="Z134" t="str">
            <v>0</v>
          </cell>
          <cell r="AA134" t="str">
            <v>0</v>
          </cell>
          <cell r="AB134" t="str">
            <v>0</v>
          </cell>
          <cell r="AC134" t="str">
            <v>0</v>
          </cell>
          <cell r="AD134" t="str">
            <v>0</v>
          </cell>
        </row>
        <row r="135">
          <cell r="C135" t="str">
            <v>Financiación Valor Añadido</v>
          </cell>
          <cell r="D135" t="str">
            <v>Dispuesto según Riesgos</v>
          </cell>
          <cell r="E135" t="str">
            <v>Real</v>
          </cell>
          <cell r="F135" t="str">
            <v>Abr 02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0</v>
          </cell>
          <cell r="Y135" t="str">
            <v>0</v>
          </cell>
          <cell r="Z135" t="str">
            <v>0</v>
          </cell>
          <cell r="AA135" t="str">
            <v>0</v>
          </cell>
          <cell r="AB135" t="str">
            <v>0</v>
          </cell>
          <cell r="AC135" t="str">
            <v>0</v>
          </cell>
          <cell r="AD135" t="str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9">
          <cell r="G139" t="str">
            <v>N/A</v>
          </cell>
          <cell r="H139" t="str">
            <v>N/A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N139" t="str">
            <v>N/A</v>
          </cell>
          <cell r="O139" t="str">
            <v>N/A</v>
          </cell>
          <cell r="P139" t="str">
            <v>N/A</v>
          </cell>
          <cell r="Q139" t="str">
            <v>N/A</v>
          </cell>
          <cell r="R139" t="str">
            <v>N/A</v>
          </cell>
          <cell r="S139" t="str">
            <v>N/A</v>
          </cell>
          <cell r="T139" t="str">
            <v>N/A</v>
          </cell>
          <cell r="U139" t="str">
            <v>N/A</v>
          </cell>
          <cell r="V139" t="str">
            <v>N/A</v>
          </cell>
          <cell r="W139" t="str">
            <v>N/A</v>
          </cell>
          <cell r="X139" t="str">
            <v>N/A</v>
          </cell>
          <cell r="Y139" t="str">
            <v>N/A</v>
          </cell>
          <cell r="Z139" t="str">
            <v>N/A</v>
          </cell>
          <cell r="AA139" t="str">
            <v>N/A</v>
          </cell>
          <cell r="AB139" t="str">
            <v>N/A</v>
          </cell>
          <cell r="AC139" t="str">
            <v>N/A</v>
          </cell>
          <cell r="AD139" t="str">
            <v>N/A</v>
          </cell>
        </row>
        <row r="140">
          <cell r="G140">
            <v>0.36590126736236717</v>
          </cell>
          <cell r="H140" t="str">
            <v>N/A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N140" t="str">
            <v>N/A</v>
          </cell>
          <cell r="O140" t="str">
            <v>N/A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U140" t="str">
            <v>N/A</v>
          </cell>
          <cell r="V140" t="str">
            <v>N/A</v>
          </cell>
          <cell r="W140" t="str">
            <v>N/A</v>
          </cell>
          <cell r="X140">
            <v>0.21179059899669073</v>
          </cell>
          <cell r="Y140">
            <v>-1</v>
          </cell>
          <cell r="Z140" t="str">
            <v>N/A</v>
          </cell>
          <cell r="AA140">
            <v>-0.92279291527219354</v>
          </cell>
          <cell r="AB140" t="str">
            <v>N/A</v>
          </cell>
          <cell r="AC140" t="str">
            <v>N/A</v>
          </cell>
          <cell r="AD140">
            <v>0.25839573524638582</v>
          </cell>
        </row>
        <row r="141">
          <cell r="G141">
            <v>2907.309165710134</v>
          </cell>
          <cell r="H141">
            <v>195.46217003402131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195.46217003402131</v>
          </cell>
          <cell r="V141">
            <v>0</v>
          </cell>
          <cell r="W141">
            <v>0.68803918333333347</v>
          </cell>
          <cell r="X141">
            <v>19.207444149709119</v>
          </cell>
          <cell r="Y141">
            <v>-73.333333333333329</v>
          </cell>
          <cell r="Z141">
            <v>0</v>
          </cell>
          <cell r="AA141">
            <v>-745.17755519404386</v>
          </cell>
          <cell r="AB141">
            <v>0</v>
          </cell>
          <cell r="AC141">
            <v>0</v>
          </cell>
          <cell r="AD141">
            <v>2304.1559305498213</v>
          </cell>
        </row>
        <row r="142">
          <cell r="G142" t="str">
            <v>N/A</v>
          </cell>
          <cell r="H142" t="str">
            <v>N/A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N142" t="str">
            <v>N/A</v>
          </cell>
          <cell r="O142" t="str">
            <v>N/A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U142" t="str">
            <v>N/A</v>
          </cell>
          <cell r="V142" t="str">
            <v>N/A</v>
          </cell>
          <cell r="W142" t="str">
            <v>N/A</v>
          </cell>
          <cell r="X142" t="str">
            <v>N/A</v>
          </cell>
          <cell r="Y142" t="str">
            <v>N/A</v>
          </cell>
          <cell r="Z142" t="str">
            <v>N/A</v>
          </cell>
          <cell r="AA142" t="str">
            <v>N/A</v>
          </cell>
          <cell r="AB142" t="str">
            <v>N/A</v>
          </cell>
          <cell r="AC142" t="str">
            <v>N/A</v>
          </cell>
          <cell r="AD142" t="str">
            <v>N/A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G144" t="str">
            <v>N/A</v>
          </cell>
          <cell r="H144" t="str">
            <v>N/A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N144" t="str">
            <v>N/A</v>
          </cell>
          <cell r="O144" t="str">
            <v>N/A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U144" t="str">
            <v>N/A</v>
          </cell>
          <cell r="V144" t="str">
            <v>N/A</v>
          </cell>
          <cell r="W144" t="str">
            <v>N/A</v>
          </cell>
          <cell r="X144" t="str">
            <v>N/A</v>
          </cell>
          <cell r="Y144" t="str">
            <v>N/A</v>
          </cell>
          <cell r="Z144" t="str">
            <v>N/A</v>
          </cell>
          <cell r="AA144" t="str">
            <v>N/A</v>
          </cell>
          <cell r="AB144" t="str">
            <v>N/A</v>
          </cell>
          <cell r="AC144" t="str">
            <v>N/A</v>
          </cell>
          <cell r="AD144" t="str">
            <v>N/A</v>
          </cell>
        </row>
        <row r="145">
          <cell r="G145" t="str">
            <v>N/A</v>
          </cell>
          <cell r="H145" t="str">
            <v>N/A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N145" t="str">
            <v>N/A</v>
          </cell>
          <cell r="O145" t="str">
            <v>N/A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U145" t="str">
            <v>N/A</v>
          </cell>
          <cell r="V145" t="str">
            <v>N/A</v>
          </cell>
          <cell r="W145" t="str">
            <v>N/A</v>
          </cell>
          <cell r="X145" t="str">
            <v>N/A</v>
          </cell>
          <cell r="Y145" t="str">
            <v>N/A</v>
          </cell>
          <cell r="Z145" t="str">
            <v>N/A</v>
          </cell>
          <cell r="AA145" t="str">
            <v>N/A</v>
          </cell>
          <cell r="AB145" t="str">
            <v>N/A</v>
          </cell>
          <cell r="AC145" t="str">
            <v>N/A</v>
          </cell>
          <cell r="AD145" t="str">
            <v>N/A</v>
          </cell>
        </row>
        <row r="146">
          <cell r="G146">
            <v>-0.31152187330933001</v>
          </cell>
          <cell r="H146">
            <v>-1</v>
          </cell>
          <cell r="I146">
            <v>-1</v>
          </cell>
          <cell r="J146">
            <v>-1</v>
          </cell>
          <cell r="K146">
            <v>-1</v>
          </cell>
          <cell r="L146">
            <v>-1</v>
          </cell>
          <cell r="M146">
            <v>-1</v>
          </cell>
          <cell r="N146" t="str">
            <v>N/A</v>
          </cell>
          <cell r="O146" t="str">
            <v>N/A</v>
          </cell>
          <cell r="P146" t="str">
            <v>N/A</v>
          </cell>
          <cell r="Q146" t="str">
            <v>N/A</v>
          </cell>
          <cell r="R146" t="str">
            <v>N/A</v>
          </cell>
          <cell r="S146" t="str">
            <v>N/A</v>
          </cell>
          <cell r="T146" t="str">
            <v>N/A</v>
          </cell>
          <cell r="U146">
            <v>-1</v>
          </cell>
          <cell r="V146" t="str">
            <v>N/A</v>
          </cell>
          <cell r="W146">
            <v>-1</v>
          </cell>
          <cell r="X146">
            <v>-0.76039437103162699</v>
          </cell>
          <cell r="Y146">
            <v>-0.56521739130434789</v>
          </cell>
          <cell r="Z146" t="str">
            <v>N/A</v>
          </cell>
          <cell r="AA146">
            <v>0.11712424107524824</v>
          </cell>
          <cell r="AB146" t="str">
            <v>N/A</v>
          </cell>
          <cell r="AC146" t="str">
            <v>N/A</v>
          </cell>
          <cell r="AD146">
            <v>-0.43043097067406982</v>
          </cell>
        </row>
        <row r="147">
          <cell r="G147">
            <v>0</v>
          </cell>
          <cell r="H147" t="str">
            <v>N/A</v>
          </cell>
          <cell r="I147" t="str">
            <v>N/A</v>
          </cell>
          <cell r="J147" t="str">
            <v>N/A</v>
          </cell>
          <cell r="K147" t="str">
            <v>N/A</v>
          </cell>
          <cell r="L147" t="str">
            <v>N/A</v>
          </cell>
          <cell r="M147" t="str">
            <v>N/A</v>
          </cell>
          <cell r="N147" t="str">
            <v>N/A</v>
          </cell>
          <cell r="O147" t="str">
            <v>N/A</v>
          </cell>
          <cell r="P147" t="str">
            <v>N/A</v>
          </cell>
          <cell r="Q147" t="str">
            <v>N/A</v>
          </cell>
          <cell r="R147" t="str">
            <v>N/A</v>
          </cell>
          <cell r="S147" t="str">
            <v>N/A</v>
          </cell>
          <cell r="T147" t="str">
            <v>N/A</v>
          </cell>
          <cell r="U147" t="str">
            <v>N/A</v>
          </cell>
          <cell r="V147" t="str">
            <v>N/A</v>
          </cell>
          <cell r="W147" t="str">
            <v>N/A</v>
          </cell>
          <cell r="X147">
            <v>0</v>
          </cell>
          <cell r="Y147">
            <v>0</v>
          </cell>
          <cell r="Z147" t="str">
            <v>N/A</v>
          </cell>
          <cell r="AA147">
            <v>0</v>
          </cell>
          <cell r="AB147" t="str">
            <v>N/A</v>
          </cell>
          <cell r="AC147" t="str">
            <v>N/A</v>
          </cell>
          <cell r="AD147">
            <v>0</v>
          </cell>
        </row>
        <row r="149">
          <cell r="C149" t="str">
            <v>Recursos de Clientes</v>
          </cell>
          <cell r="D149" t="str">
            <v>Margen Ordinario</v>
          </cell>
          <cell r="E149" t="str">
            <v>Real</v>
          </cell>
          <cell r="F149" t="str">
            <v>Abr 02</v>
          </cell>
          <cell r="G149">
            <v>3903.6902933333331</v>
          </cell>
          <cell r="H149">
            <v>156.53209619492296</v>
          </cell>
          <cell r="I149">
            <v>641.51162560108196</v>
          </cell>
          <cell r="J149">
            <v>1042.049785436358</v>
          </cell>
          <cell r="K149">
            <v>1293.4278121884713</v>
          </cell>
          <cell r="L149">
            <v>-12.897973441228789</v>
          </cell>
          <cell r="M149">
            <v>161.33333333333334</v>
          </cell>
          <cell r="N149">
            <v>2.9252338026665345</v>
          </cell>
          <cell r="O149">
            <v>76.71220784108057</v>
          </cell>
          <cell r="P149" t="str">
            <v>0</v>
          </cell>
          <cell r="Q149" t="str">
            <v>0</v>
          </cell>
          <cell r="R149" t="str">
            <v>0</v>
          </cell>
          <cell r="S149">
            <v>54.556199339359821</v>
          </cell>
          <cell r="T149" t="str">
            <v>0</v>
          </cell>
          <cell r="U149">
            <v>3416.1503202960462</v>
          </cell>
          <cell r="V149">
            <v>0.16666666666666666</v>
          </cell>
          <cell r="W149">
            <v>61.311517525119477</v>
          </cell>
          <cell r="X149">
            <v>22.544866897114652</v>
          </cell>
          <cell r="Y149" t="str">
            <v>0</v>
          </cell>
          <cell r="Z149">
            <v>50.778483333333327</v>
          </cell>
          <cell r="AA149">
            <v>72.960289807407889</v>
          </cell>
          <cell r="AB149">
            <v>0.80008721666666682</v>
          </cell>
          <cell r="AC149" t="str">
            <v>0</v>
          </cell>
          <cell r="AD149">
            <v>7528.4025250756858</v>
          </cell>
        </row>
        <row r="150">
          <cell r="C150" t="str">
            <v>Recursos de Clientes</v>
          </cell>
          <cell r="D150" t="str">
            <v>Límite según Riesgos</v>
          </cell>
          <cell r="E150" t="str">
            <v>Real</v>
          </cell>
          <cell r="F150" t="str">
            <v>Abr 02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0</v>
          </cell>
          <cell r="V150" t="str">
            <v>0</v>
          </cell>
          <cell r="W150" t="str">
            <v>0</v>
          </cell>
          <cell r="X150" t="str">
            <v>0</v>
          </cell>
          <cell r="Y150" t="str">
            <v>0</v>
          </cell>
          <cell r="Z150" t="str">
            <v>0</v>
          </cell>
          <cell r="AA150" t="str">
            <v>0</v>
          </cell>
          <cell r="AB150" t="str">
            <v>0</v>
          </cell>
          <cell r="AC150" t="str">
            <v>0</v>
          </cell>
          <cell r="AD150" t="str">
            <v>0</v>
          </cell>
        </row>
        <row r="151">
          <cell r="C151" t="str">
            <v>Recursos de Clientes</v>
          </cell>
          <cell r="D151" t="str">
            <v>Dispuesto según Riesgos</v>
          </cell>
          <cell r="E151" t="str">
            <v>Real</v>
          </cell>
          <cell r="F151" t="str">
            <v>Abr 02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0</v>
          </cell>
          <cell r="V151" t="str">
            <v>0</v>
          </cell>
          <cell r="W151" t="str">
            <v>0</v>
          </cell>
          <cell r="X151" t="str">
            <v>0</v>
          </cell>
          <cell r="Y151" t="str">
            <v>0</v>
          </cell>
          <cell r="Z151" t="str">
            <v>0</v>
          </cell>
          <cell r="AA151" t="str">
            <v>0</v>
          </cell>
          <cell r="AB151" t="str">
            <v>0</v>
          </cell>
          <cell r="AC151" t="str">
            <v>0</v>
          </cell>
          <cell r="AD151" t="str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</row>
        <row r="155">
          <cell r="G155" t="str">
            <v>N/A</v>
          </cell>
          <cell r="H155" t="str">
            <v>N/A</v>
          </cell>
          <cell r="I155" t="str">
            <v>N/A</v>
          </cell>
          <cell r="J155" t="str">
            <v>N/A</v>
          </cell>
          <cell r="K155" t="str">
            <v>N/A</v>
          </cell>
          <cell r="L155" t="str">
            <v>N/A</v>
          </cell>
          <cell r="M155" t="str">
            <v>N/A</v>
          </cell>
          <cell r="N155" t="str">
            <v>N/A</v>
          </cell>
          <cell r="O155" t="str">
            <v>N/A</v>
          </cell>
          <cell r="P155" t="str">
            <v>N/A</v>
          </cell>
          <cell r="Q155" t="str">
            <v>N/A</v>
          </cell>
          <cell r="R155" t="str">
            <v>N/A</v>
          </cell>
          <cell r="S155" t="str">
            <v>N/A</v>
          </cell>
          <cell r="T155" t="str">
            <v>N/A</v>
          </cell>
          <cell r="U155" t="str">
            <v>N/A</v>
          </cell>
          <cell r="V155" t="str">
            <v>N/A</v>
          </cell>
          <cell r="W155" t="str">
            <v>N/A</v>
          </cell>
          <cell r="X155" t="str">
            <v>N/A</v>
          </cell>
          <cell r="Y155" t="str">
            <v>N/A</v>
          </cell>
          <cell r="Z155" t="str">
            <v>N/A</v>
          </cell>
          <cell r="AA155" t="str">
            <v>N/A</v>
          </cell>
          <cell r="AB155" t="str">
            <v>N/A</v>
          </cell>
          <cell r="AC155" t="str">
            <v>N/A</v>
          </cell>
          <cell r="AD155" t="str">
            <v>N/A</v>
          </cell>
        </row>
        <row r="156">
          <cell r="G156">
            <v>8.6663833768889614E-2</v>
          </cell>
          <cell r="H156">
            <v>0.60925717471918728</v>
          </cell>
          <cell r="I156">
            <v>0.83506853916991031</v>
          </cell>
          <cell r="J156">
            <v>-0.29707255757679657</v>
          </cell>
          <cell r="K156">
            <v>-1.2118740036539299E-2</v>
          </cell>
          <cell r="L156">
            <v>-0.58621217313849983</v>
          </cell>
          <cell r="M156">
            <v>22.293424739273494</v>
          </cell>
          <cell r="N156">
            <v>11.478593657194027</v>
          </cell>
          <cell r="O156">
            <v>-0.20484142003572423</v>
          </cell>
          <cell r="P156" t="str">
            <v>N/A</v>
          </cell>
          <cell r="Q156" t="str">
            <v>N/A</v>
          </cell>
          <cell r="R156" t="str">
            <v>N/A</v>
          </cell>
          <cell r="S156">
            <v>-0.47270889018144557</v>
          </cell>
          <cell r="T156" t="str">
            <v>N/A</v>
          </cell>
          <cell r="U156">
            <v>1.1422633691029287</v>
          </cell>
          <cell r="V156">
            <v>2.0000000000000004</v>
          </cell>
          <cell r="W156">
            <v>1.8880871096927712</v>
          </cell>
          <cell r="X156">
            <v>-0.26208353503962084</v>
          </cell>
          <cell r="Y156" t="str">
            <v>N/A</v>
          </cell>
          <cell r="Z156">
            <v>-0.45014135580391823</v>
          </cell>
          <cell r="AA156">
            <v>-0.11960395909731791</v>
          </cell>
          <cell r="AB156">
            <v>-0.5471026877423969</v>
          </cell>
          <cell r="AC156" t="str">
            <v>N/A</v>
          </cell>
          <cell r="AD156">
            <v>0.5745893000007406</v>
          </cell>
        </row>
        <row r="157">
          <cell r="G157">
            <v>338.30876666666791</v>
          </cell>
          <cell r="H157">
            <v>95.368302680590801</v>
          </cell>
          <cell r="I157">
            <v>535.70617605120992</v>
          </cell>
          <cell r="J157">
            <v>-309.56439488193098</v>
          </cell>
          <cell r="K157">
            <v>-15.674715411941861</v>
          </cell>
          <cell r="L157">
            <v>7.5609490400653829</v>
          </cell>
          <cell r="M157">
            <v>3596.6725246027904</v>
          </cell>
          <cell r="N157">
            <v>33.577570173097648</v>
          </cell>
          <cell r="O157">
            <v>-15.713837588242562</v>
          </cell>
          <cell r="P157">
            <v>0</v>
          </cell>
          <cell r="Q157">
            <v>0</v>
          </cell>
          <cell r="R157">
            <v>0</v>
          </cell>
          <cell r="S157">
            <v>-25.789200442226495</v>
          </cell>
          <cell r="T157">
            <v>0</v>
          </cell>
          <cell r="U157">
            <v>3902.1433742234108</v>
          </cell>
          <cell r="V157">
            <v>0.33333333333333337</v>
          </cell>
          <cell r="W157">
            <v>115.76148591488052</v>
          </cell>
          <cell r="X157">
            <v>-5.9086384133935361</v>
          </cell>
          <cell r="Y157">
            <v>7.1227800000000006</v>
          </cell>
          <cell r="Z157">
            <v>-22.857495333333329</v>
          </cell>
          <cell r="AA157">
            <v>-8.726339517853674</v>
          </cell>
          <cell r="AB157">
            <v>-0.43772986666666686</v>
          </cell>
          <cell r="AC157">
            <v>0</v>
          </cell>
          <cell r="AD157">
            <v>4325.7395370070462</v>
          </cell>
        </row>
        <row r="158">
          <cell r="G158" t="str">
            <v>N/A</v>
          </cell>
          <cell r="H158" t="str">
            <v>N/A</v>
          </cell>
          <cell r="I158" t="str">
            <v>N/A</v>
          </cell>
          <cell r="J158" t="str">
            <v>N/A</v>
          </cell>
          <cell r="K158" t="str">
            <v>N/A</v>
          </cell>
          <cell r="L158" t="str">
            <v>N/A</v>
          </cell>
          <cell r="M158" t="str">
            <v>N/A</v>
          </cell>
          <cell r="N158" t="str">
            <v>N/A</v>
          </cell>
          <cell r="O158" t="str">
            <v>N/A</v>
          </cell>
          <cell r="P158" t="str">
            <v>N/A</v>
          </cell>
          <cell r="Q158" t="str">
            <v>N/A</v>
          </cell>
          <cell r="R158" t="str">
            <v>N/A</v>
          </cell>
          <cell r="S158" t="str">
            <v>N/A</v>
          </cell>
          <cell r="T158" t="str">
            <v>N/A</v>
          </cell>
          <cell r="U158" t="str">
            <v>N/A</v>
          </cell>
          <cell r="V158" t="str">
            <v>N/A</v>
          </cell>
          <cell r="W158" t="str">
            <v>N/A</v>
          </cell>
          <cell r="X158" t="str">
            <v>N/A</v>
          </cell>
          <cell r="Y158" t="str">
            <v>N/A</v>
          </cell>
          <cell r="Z158" t="str">
            <v>N/A</v>
          </cell>
          <cell r="AA158" t="str">
            <v>N/A</v>
          </cell>
          <cell r="AB158" t="str">
            <v>N/A</v>
          </cell>
          <cell r="AC158" t="str">
            <v>N/A</v>
          </cell>
          <cell r="AD158" t="str">
            <v>N/A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G160" t="str">
            <v>N/A</v>
          </cell>
          <cell r="H160" t="str">
            <v>N/A</v>
          </cell>
          <cell r="I160" t="str">
            <v>N/A</v>
          </cell>
          <cell r="J160" t="str">
            <v>N/A</v>
          </cell>
          <cell r="K160" t="str">
            <v>N/A</v>
          </cell>
          <cell r="L160" t="str">
            <v>N/A</v>
          </cell>
          <cell r="M160" t="str">
            <v>N/A</v>
          </cell>
          <cell r="N160" t="str">
            <v>N/A</v>
          </cell>
          <cell r="O160" t="str">
            <v>N/A</v>
          </cell>
          <cell r="P160" t="str">
            <v>N/A</v>
          </cell>
          <cell r="Q160" t="str">
            <v>N/A</v>
          </cell>
          <cell r="R160" t="str">
            <v>N/A</v>
          </cell>
          <cell r="S160" t="str">
            <v>N/A</v>
          </cell>
          <cell r="T160" t="str">
            <v>N/A</v>
          </cell>
          <cell r="U160" t="str">
            <v>N/A</v>
          </cell>
          <cell r="V160" t="str">
            <v>N/A</v>
          </cell>
          <cell r="W160" t="str">
            <v>N/A</v>
          </cell>
          <cell r="X160" t="str">
            <v>N/A</v>
          </cell>
          <cell r="Y160" t="str">
            <v>N/A</v>
          </cell>
          <cell r="Z160" t="str">
            <v>N/A</v>
          </cell>
          <cell r="AA160" t="str">
            <v>N/A</v>
          </cell>
          <cell r="AB160" t="str">
            <v>N/A</v>
          </cell>
          <cell r="AC160" t="str">
            <v>N/A</v>
          </cell>
          <cell r="AD160" t="str">
            <v>N/A</v>
          </cell>
        </row>
        <row r="161">
          <cell r="G161" t="str">
            <v>N/A</v>
          </cell>
          <cell r="H161" t="str">
            <v>N/A</v>
          </cell>
          <cell r="I161" t="str">
            <v>N/A</v>
          </cell>
          <cell r="J161" t="str">
            <v>N/A</v>
          </cell>
          <cell r="K161" t="str">
            <v>N/A</v>
          </cell>
          <cell r="L161" t="str">
            <v>N/A</v>
          </cell>
          <cell r="M161" t="str">
            <v>N/A</v>
          </cell>
          <cell r="N161" t="str">
            <v>N/A</v>
          </cell>
          <cell r="O161" t="str">
            <v>N/A</v>
          </cell>
          <cell r="P161" t="str">
            <v>N/A</v>
          </cell>
          <cell r="Q161" t="str">
            <v>N/A</v>
          </cell>
          <cell r="R161" t="str">
            <v>N/A</v>
          </cell>
          <cell r="S161" t="str">
            <v>N/A</v>
          </cell>
          <cell r="T161" t="str">
            <v>N/A</v>
          </cell>
          <cell r="U161" t="str">
            <v>N/A</v>
          </cell>
          <cell r="V161" t="str">
            <v>N/A</v>
          </cell>
          <cell r="W161" t="str">
            <v>N/A</v>
          </cell>
          <cell r="X161" t="str">
            <v>N/A</v>
          </cell>
          <cell r="Y161" t="str">
            <v>N/A</v>
          </cell>
          <cell r="Z161" t="str">
            <v>N/A</v>
          </cell>
          <cell r="AA161" t="str">
            <v>N/A</v>
          </cell>
          <cell r="AB161" t="str">
            <v>N/A</v>
          </cell>
          <cell r="AC161" t="str">
            <v>N/A</v>
          </cell>
          <cell r="AD161" t="str">
            <v>N/A</v>
          </cell>
        </row>
        <row r="162">
          <cell r="G162">
            <v>-1.9352296803949731E-2</v>
          </cell>
          <cell r="H162">
            <v>-0.68116863133257644</v>
          </cell>
          <cell r="I162">
            <v>-0.37974059121042458</v>
          </cell>
          <cell r="J162">
            <v>7.6605346390539895</v>
          </cell>
          <cell r="K162">
            <v>1.6558156743029089</v>
          </cell>
          <cell r="L162">
            <v>-1.3188401936746195</v>
          </cell>
          <cell r="M162">
            <v>-0.58455398758841071</v>
          </cell>
          <cell r="N162" t="str">
            <v>N/A</v>
          </cell>
          <cell r="O162">
            <v>-0.34476886091229936</v>
          </cell>
          <cell r="P162" t="str">
            <v>N/A</v>
          </cell>
          <cell r="Q162" t="str">
            <v>N/A</v>
          </cell>
          <cell r="R162" t="str">
            <v>N/A</v>
          </cell>
          <cell r="S162" t="str">
            <v>N/A</v>
          </cell>
          <cell r="T162" t="str">
            <v>N/A</v>
          </cell>
          <cell r="U162">
            <v>0.27543250726395652</v>
          </cell>
          <cell r="V162">
            <v>-0.98000000000000009</v>
          </cell>
          <cell r="W162">
            <v>-0.7941146314484735</v>
          </cell>
          <cell r="X162" t="str">
            <v>N/A</v>
          </cell>
          <cell r="Y162" t="str">
            <v>N/A</v>
          </cell>
          <cell r="Z162">
            <v>1.0585871621621621</v>
          </cell>
          <cell r="AA162" t="str">
            <v>N/A</v>
          </cell>
          <cell r="AB162">
            <v>-0.99065929746116244</v>
          </cell>
          <cell r="AC162">
            <v>-1</v>
          </cell>
          <cell r="AD162">
            <v>6.3842646222053989E-2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 t="str">
            <v>N/A</v>
          </cell>
          <cell r="Q163" t="str">
            <v>N/A</v>
          </cell>
          <cell r="R163" t="str">
            <v>N/A</v>
          </cell>
          <cell r="S163">
            <v>0</v>
          </cell>
          <cell r="T163" t="str">
            <v>N/A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 t="str">
            <v>N/A</v>
          </cell>
          <cell r="Z163">
            <v>0</v>
          </cell>
          <cell r="AA163">
            <v>0</v>
          </cell>
          <cell r="AB163">
            <v>0</v>
          </cell>
          <cell r="AC163" t="str">
            <v>N/A</v>
          </cell>
          <cell r="AD163">
            <v>0</v>
          </cell>
        </row>
        <row r="165">
          <cell r="C165" t="str">
            <v>Banca Transaccional</v>
          </cell>
          <cell r="D165" t="str">
            <v>Margen Ordinario</v>
          </cell>
          <cell r="E165" t="str">
            <v>Real</v>
          </cell>
          <cell r="F165" t="str">
            <v>Abr 02</v>
          </cell>
          <cell r="G165">
            <v>9279.4932566666666</v>
          </cell>
          <cell r="H165">
            <v>400.37052685877723</v>
          </cell>
          <cell r="I165">
            <v>279.298349649383</v>
          </cell>
          <cell r="J165">
            <v>1066.3526009969792</v>
          </cell>
          <cell r="K165">
            <v>317.87884961414795</v>
          </cell>
          <cell r="L165" t="str">
            <v>0</v>
          </cell>
          <cell r="M165">
            <v>1605.0929112098861</v>
          </cell>
          <cell r="N165" t="str">
            <v>0</v>
          </cell>
          <cell r="O165">
            <v>50.357254720073065</v>
          </cell>
          <cell r="P165" t="str">
            <v>0</v>
          </cell>
          <cell r="Q165" t="str">
            <v>0</v>
          </cell>
          <cell r="R165" t="str">
            <v>0</v>
          </cell>
          <cell r="S165">
            <v>9.5553067003420509</v>
          </cell>
          <cell r="T165" t="str">
            <v>0</v>
          </cell>
          <cell r="U165">
            <v>3728.9057997495888</v>
          </cell>
          <cell r="V165">
            <v>0.7</v>
          </cell>
          <cell r="W165" t="str">
            <v>0</v>
          </cell>
          <cell r="X165">
            <v>23.707634266603243</v>
          </cell>
          <cell r="Y165" t="str">
            <v>0</v>
          </cell>
          <cell r="Z165">
            <v>140.58182666666664</v>
          </cell>
          <cell r="AA165">
            <v>3.0431082610393703</v>
          </cell>
          <cell r="AB165">
            <v>-16.227626666666666</v>
          </cell>
          <cell r="AC165" t="str">
            <v>0</v>
          </cell>
          <cell r="AD165">
            <v>13160.203998943898</v>
          </cell>
        </row>
        <row r="166">
          <cell r="C166" t="str">
            <v>Banca Transaccional</v>
          </cell>
          <cell r="D166" t="str">
            <v>Límite según Riesgos</v>
          </cell>
          <cell r="E166" t="str">
            <v>Real</v>
          </cell>
          <cell r="F166" t="str">
            <v>Abr 02</v>
          </cell>
          <cell r="G166" t="str">
            <v>0</v>
          </cell>
          <cell r="H166" t="str">
            <v>0</v>
          </cell>
          <cell r="I166" t="str">
            <v>0</v>
          </cell>
          <cell r="J166" t="str">
            <v>0</v>
          </cell>
          <cell r="K166" t="str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0</v>
          </cell>
          <cell r="P166" t="str">
            <v>0</v>
          </cell>
          <cell r="Q166" t="str">
            <v>0</v>
          </cell>
          <cell r="R166" t="str">
            <v>0</v>
          </cell>
          <cell r="S166" t="str">
            <v>0</v>
          </cell>
          <cell r="T166" t="str">
            <v>0</v>
          </cell>
          <cell r="U166" t="str">
            <v>0</v>
          </cell>
          <cell r="V166" t="str">
            <v>0</v>
          </cell>
          <cell r="W166" t="str">
            <v>0</v>
          </cell>
          <cell r="X166" t="str">
            <v>0</v>
          </cell>
          <cell r="Y166" t="str">
            <v>0</v>
          </cell>
          <cell r="Z166" t="str">
            <v>0</v>
          </cell>
          <cell r="AA166" t="str">
            <v>0</v>
          </cell>
          <cell r="AB166" t="str">
            <v>0</v>
          </cell>
          <cell r="AC166" t="str">
            <v>0</v>
          </cell>
          <cell r="AD166" t="str">
            <v>0</v>
          </cell>
        </row>
        <row r="167">
          <cell r="C167" t="str">
            <v>Banca Transaccional</v>
          </cell>
          <cell r="D167" t="str">
            <v>Dispuesto según Riesgos</v>
          </cell>
          <cell r="E167" t="str">
            <v>Real</v>
          </cell>
          <cell r="F167" t="str">
            <v>Abr 02</v>
          </cell>
          <cell r="G167" t="str">
            <v>0</v>
          </cell>
          <cell r="H167" t="str">
            <v>0</v>
          </cell>
          <cell r="I167" t="str">
            <v>0</v>
          </cell>
          <cell r="J167" t="str">
            <v>0</v>
          </cell>
          <cell r="K167" t="str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0</v>
          </cell>
          <cell r="P167" t="str">
            <v>0</v>
          </cell>
          <cell r="Q167" t="str">
            <v>0</v>
          </cell>
          <cell r="R167" t="str">
            <v>0</v>
          </cell>
          <cell r="S167" t="str">
            <v>0</v>
          </cell>
          <cell r="T167" t="str">
            <v>0</v>
          </cell>
          <cell r="U167" t="str">
            <v>0</v>
          </cell>
          <cell r="V167" t="str">
            <v>0</v>
          </cell>
          <cell r="W167" t="str">
            <v>0</v>
          </cell>
          <cell r="X167" t="str">
            <v>0</v>
          </cell>
          <cell r="Y167" t="str">
            <v>0</v>
          </cell>
          <cell r="Z167" t="str">
            <v>0</v>
          </cell>
          <cell r="AA167" t="str">
            <v>0</v>
          </cell>
          <cell r="AB167" t="str">
            <v>0</v>
          </cell>
          <cell r="AC167" t="str">
            <v>0</v>
          </cell>
          <cell r="AD167" t="str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1">
          <cell r="G171" t="str">
            <v>N/A</v>
          </cell>
          <cell r="H171" t="str">
            <v>N/A</v>
          </cell>
          <cell r="I171" t="str">
            <v>N/A</v>
          </cell>
          <cell r="J171" t="str">
            <v>N/A</v>
          </cell>
          <cell r="K171" t="str">
            <v>N/A</v>
          </cell>
          <cell r="L171" t="str">
            <v>N/A</v>
          </cell>
          <cell r="M171" t="str">
            <v>N/A</v>
          </cell>
          <cell r="N171" t="str">
            <v>N/A</v>
          </cell>
          <cell r="O171" t="str">
            <v>N/A</v>
          </cell>
          <cell r="P171" t="str">
            <v>N/A</v>
          </cell>
          <cell r="Q171" t="str">
            <v>N/A</v>
          </cell>
          <cell r="R171" t="str">
            <v>N/A</v>
          </cell>
          <cell r="S171" t="str">
            <v>N/A</v>
          </cell>
          <cell r="T171" t="str">
            <v>N/A</v>
          </cell>
          <cell r="U171" t="str">
            <v>N/A</v>
          </cell>
          <cell r="V171" t="str">
            <v>N/A</v>
          </cell>
          <cell r="W171" t="str">
            <v>N/A</v>
          </cell>
          <cell r="X171" t="str">
            <v>N/A</v>
          </cell>
          <cell r="Y171" t="str">
            <v>N/A</v>
          </cell>
          <cell r="Z171" t="str">
            <v>N/A</v>
          </cell>
          <cell r="AA171" t="str">
            <v>N/A</v>
          </cell>
          <cell r="AB171" t="str">
            <v>N/A</v>
          </cell>
          <cell r="AC171" t="str">
            <v>N/A</v>
          </cell>
          <cell r="AD171" t="str">
            <v>N/A</v>
          </cell>
        </row>
        <row r="172">
          <cell r="G172">
            <v>-0.14658454497926762</v>
          </cell>
          <cell r="H172">
            <v>-0.4158196999610772</v>
          </cell>
          <cell r="I172">
            <v>1.1281660365408559</v>
          </cell>
          <cell r="J172">
            <v>0.6102711727664244</v>
          </cell>
          <cell r="K172">
            <v>0.13412555199057311</v>
          </cell>
          <cell r="L172" t="str">
            <v>N/A</v>
          </cell>
          <cell r="M172">
            <v>-0.55848654631033456</v>
          </cell>
          <cell r="N172" t="str">
            <v>N/A</v>
          </cell>
          <cell r="O172">
            <v>-0.48281229631822353</v>
          </cell>
          <cell r="P172" t="str">
            <v>N/A</v>
          </cell>
          <cell r="Q172" t="str">
            <v>N/A</v>
          </cell>
          <cell r="R172" t="str">
            <v>N/A</v>
          </cell>
          <cell r="S172">
            <v>-0.52370737360733632</v>
          </cell>
          <cell r="T172" t="str">
            <v>N/A</v>
          </cell>
          <cell r="U172">
            <v>-2.2453555815196567E-2</v>
          </cell>
          <cell r="V172">
            <v>-1</v>
          </cell>
          <cell r="W172" t="str">
            <v>N/A</v>
          </cell>
          <cell r="X172">
            <v>0.34673770841925738</v>
          </cell>
          <cell r="Y172" t="str">
            <v>N/A</v>
          </cell>
          <cell r="Z172">
            <v>5.7484552057321496E-2</v>
          </cell>
          <cell r="AA172">
            <v>1.3633151121995031</v>
          </cell>
          <cell r="AB172">
            <v>-1.0098660921457399</v>
          </cell>
          <cell r="AC172" t="str">
            <v>N/A</v>
          </cell>
          <cell r="AD172">
            <v>-0.10664922380881092</v>
          </cell>
        </row>
        <row r="173">
          <cell r="G173">
            <v>-1360.2302966666657</v>
          </cell>
          <cell r="H173">
            <v>-166.48195235167515</v>
          </cell>
          <cell r="I173">
            <v>315.09491213634658</v>
          </cell>
          <cell r="J173">
            <v>650.76425239295349</v>
          </cell>
          <cell r="K173">
            <v>42.63567617062597</v>
          </cell>
          <cell r="L173">
            <v>0</v>
          </cell>
          <cell r="M173">
            <v>-896.42279648880981</v>
          </cell>
          <cell r="N173">
            <v>0</v>
          </cell>
          <cell r="O173">
            <v>-24.313101787680178</v>
          </cell>
          <cell r="P173">
            <v>0</v>
          </cell>
          <cell r="Q173">
            <v>0</v>
          </cell>
          <cell r="R173">
            <v>0</v>
          </cell>
          <cell r="S173">
            <v>-5.0041845760487185</v>
          </cell>
          <cell r="T173">
            <v>0</v>
          </cell>
          <cell r="U173">
            <v>-83.727194504287581</v>
          </cell>
          <cell r="V173">
            <v>-0.7</v>
          </cell>
          <cell r="W173">
            <v>4.2938900000000002</v>
          </cell>
          <cell r="X173">
            <v>8.2203307776438699</v>
          </cell>
          <cell r="Y173">
            <v>0</v>
          </cell>
          <cell r="Z173">
            <v>8.0812833333333458</v>
          </cell>
          <cell r="AA173">
            <v>4.1487154803341237</v>
          </cell>
          <cell r="AB173">
            <v>16.387729926666665</v>
          </cell>
          <cell r="AC173">
            <v>0</v>
          </cell>
          <cell r="AD173">
            <v>-1403.5255416529762</v>
          </cell>
        </row>
        <row r="174">
          <cell r="G174" t="str">
            <v>N/A</v>
          </cell>
          <cell r="H174" t="str">
            <v>N/A</v>
          </cell>
          <cell r="I174" t="str">
            <v>N/A</v>
          </cell>
          <cell r="J174" t="str">
            <v>N/A</v>
          </cell>
          <cell r="K174" t="str">
            <v>N/A</v>
          </cell>
          <cell r="L174" t="str">
            <v>N/A</v>
          </cell>
          <cell r="M174" t="str">
            <v>N/A</v>
          </cell>
          <cell r="N174" t="str">
            <v>N/A</v>
          </cell>
          <cell r="O174" t="str">
            <v>N/A</v>
          </cell>
          <cell r="P174" t="str">
            <v>N/A</v>
          </cell>
          <cell r="Q174" t="str">
            <v>N/A</v>
          </cell>
          <cell r="R174" t="str">
            <v>N/A</v>
          </cell>
          <cell r="S174" t="str">
            <v>N/A</v>
          </cell>
          <cell r="T174" t="str">
            <v>N/A</v>
          </cell>
          <cell r="U174" t="str">
            <v>N/A</v>
          </cell>
          <cell r="V174" t="str">
            <v>N/A</v>
          </cell>
          <cell r="W174" t="str">
            <v>N/A</v>
          </cell>
          <cell r="X174" t="str">
            <v>N/A</v>
          </cell>
          <cell r="Y174" t="str">
            <v>N/A</v>
          </cell>
          <cell r="Z174" t="str">
            <v>N/A</v>
          </cell>
          <cell r="AA174" t="str">
            <v>N/A</v>
          </cell>
          <cell r="AB174" t="str">
            <v>N/A</v>
          </cell>
          <cell r="AC174" t="str">
            <v>N/A</v>
          </cell>
          <cell r="AD174" t="str">
            <v>N/A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G176" t="str">
            <v>N/A</v>
          </cell>
          <cell r="H176" t="str">
            <v>N/A</v>
          </cell>
          <cell r="I176" t="str">
            <v>N/A</v>
          </cell>
          <cell r="J176" t="str">
            <v>N/A</v>
          </cell>
          <cell r="K176" t="str">
            <v>N/A</v>
          </cell>
          <cell r="L176" t="str">
            <v>N/A</v>
          </cell>
          <cell r="M176" t="str">
            <v>N/A</v>
          </cell>
          <cell r="N176" t="str">
            <v>N/A</v>
          </cell>
          <cell r="O176" t="str">
            <v>N/A</v>
          </cell>
          <cell r="P176" t="str">
            <v>N/A</v>
          </cell>
          <cell r="Q176" t="str">
            <v>N/A</v>
          </cell>
          <cell r="R176" t="str">
            <v>N/A</v>
          </cell>
          <cell r="S176" t="str">
            <v>N/A</v>
          </cell>
          <cell r="T176" t="str">
            <v>N/A</v>
          </cell>
          <cell r="U176" t="str">
            <v>N/A</v>
          </cell>
          <cell r="V176" t="str">
            <v>N/A</v>
          </cell>
          <cell r="W176" t="str">
            <v>N/A</v>
          </cell>
          <cell r="X176" t="str">
            <v>N/A</v>
          </cell>
          <cell r="Y176" t="str">
            <v>N/A</v>
          </cell>
          <cell r="Z176" t="str">
            <v>N/A</v>
          </cell>
          <cell r="AA176" t="str">
            <v>N/A</v>
          </cell>
          <cell r="AB176" t="str">
            <v>N/A</v>
          </cell>
          <cell r="AC176" t="str">
            <v>N/A</v>
          </cell>
          <cell r="AD176" t="str">
            <v>N/A</v>
          </cell>
        </row>
        <row r="177">
          <cell r="G177" t="str">
            <v>N/A</v>
          </cell>
          <cell r="H177" t="str">
            <v>N/A</v>
          </cell>
          <cell r="I177" t="str">
            <v>N/A</v>
          </cell>
          <cell r="J177" t="str">
            <v>N/A</v>
          </cell>
          <cell r="K177" t="str">
            <v>N/A</v>
          </cell>
          <cell r="L177" t="str">
            <v>N/A</v>
          </cell>
          <cell r="M177" t="str">
            <v>N/A</v>
          </cell>
          <cell r="N177" t="str">
            <v>N/A</v>
          </cell>
          <cell r="O177" t="str">
            <v>N/A</v>
          </cell>
          <cell r="P177" t="str">
            <v>N/A</v>
          </cell>
          <cell r="Q177" t="str">
            <v>N/A</v>
          </cell>
          <cell r="R177" t="str">
            <v>N/A</v>
          </cell>
          <cell r="S177" t="str">
            <v>N/A</v>
          </cell>
          <cell r="T177" t="str">
            <v>N/A</v>
          </cell>
          <cell r="U177" t="str">
            <v>N/A</v>
          </cell>
          <cell r="V177" t="str">
            <v>N/A</v>
          </cell>
          <cell r="W177" t="str">
            <v>N/A</v>
          </cell>
          <cell r="X177" t="str">
            <v>N/A</v>
          </cell>
          <cell r="Y177" t="str">
            <v>N/A</v>
          </cell>
          <cell r="Z177" t="str">
            <v>N/A</v>
          </cell>
          <cell r="AA177" t="str">
            <v>N/A</v>
          </cell>
          <cell r="AB177" t="str">
            <v>N/A</v>
          </cell>
          <cell r="AC177" t="str">
            <v>N/A</v>
          </cell>
          <cell r="AD177" t="str">
            <v>N/A</v>
          </cell>
        </row>
        <row r="178">
          <cell r="G178">
            <v>-0.11781080560622872</v>
          </cell>
          <cell r="H178">
            <v>-0.78096982262865478</v>
          </cell>
          <cell r="I178">
            <v>-0.66123183830419985</v>
          </cell>
          <cell r="J178">
            <v>-0.40279263858857911</v>
          </cell>
          <cell r="K178">
            <v>-0.47105453697165944</v>
          </cell>
          <cell r="L178">
            <v>-1</v>
          </cell>
          <cell r="M178">
            <v>-0.31329060240613554</v>
          </cell>
          <cell r="N178">
            <v>-1</v>
          </cell>
          <cell r="O178">
            <v>-0.76067474409847813</v>
          </cell>
          <cell r="P178" t="str">
            <v>N/A</v>
          </cell>
          <cell r="Q178" t="str">
            <v>N/A</v>
          </cell>
          <cell r="R178" t="str">
            <v>N/A</v>
          </cell>
          <cell r="S178">
            <v>-0.49522802687758233</v>
          </cell>
          <cell r="T178" t="str">
            <v>N/A</v>
          </cell>
          <cell r="U178">
            <v>-0.52599174182069774</v>
          </cell>
          <cell r="V178" t="str">
            <v>N/A</v>
          </cell>
          <cell r="W178">
            <v>-1</v>
          </cell>
          <cell r="X178">
            <v>-0.27425609387949251</v>
          </cell>
          <cell r="Y178" t="str">
            <v>N/A</v>
          </cell>
          <cell r="Z178">
            <v>-0.13682873516168664</v>
          </cell>
          <cell r="AA178">
            <v>-0.95889439009687427</v>
          </cell>
          <cell r="AB178">
            <v>-1.0577824621373972</v>
          </cell>
          <cell r="AC178" t="str">
            <v>N/A</v>
          </cell>
          <cell r="AD178">
            <v>-0.30584776566532967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 t="str">
            <v>N/A</v>
          </cell>
          <cell r="M179">
            <v>0</v>
          </cell>
          <cell r="N179" t="str">
            <v>N/A</v>
          </cell>
          <cell r="O179">
            <v>0</v>
          </cell>
          <cell r="P179" t="str">
            <v>N/A</v>
          </cell>
          <cell r="Q179" t="str">
            <v>N/A</v>
          </cell>
          <cell r="R179" t="str">
            <v>N/A</v>
          </cell>
          <cell r="S179">
            <v>0</v>
          </cell>
          <cell r="T179" t="str">
            <v>N/A</v>
          </cell>
          <cell r="U179">
            <v>0</v>
          </cell>
          <cell r="V179">
            <v>0</v>
          </cell>
          <cell r="W179" t="str">
            <v>N/A</v>
          </cell>
          <cell r="X179">
            <v>0</v>
          </cell>
          <cell r="Y179" t="str">
            <v>N/A</v>
          </cell>
          <cell r="Z179">
            <v>0</v>
          </cell>
          <cell r="AA179">
            <v>0</v>
          </cell>
          <cell r="AB179">
            <v>0</v>
          </cell>
          <cell r="AC179" t="str">
            <v>N/A</v>
          </cell>
          <cell r="AD179">
            <v>0</v>
          </cell>
        </row>
        <row r="181">
          <cell r="C181" t="str">
            <v>Banca de Inversión</v>
          </cell>
          <cell r="D181" t="str">
            <v>Margen Ordinario</v>
          </cell>
          <cell r="E181" t="str">
            <v>Real</v>
          </cell>
          <cell r="F181" t="str">
            <v>Abr 02</v>
          </cell>
          <cell r="G181">
            <v>6226.1721266666673</v>
          </cell>
          <cell r="H181" t="str">
            <v>0</v>
          </cell>
          <cell r="I181">
            <v>7.9569333283410231</v>
          </cell>
          <cell r="J181">
            <v>622.17136058863798</v>
          </cell>
          <cell r="K181" t="str">
            <v>0</v>
          </cell>
          <cell r="L181" t="str">
            <v>0</v>
          </cell>
          <cell r="M181">
            <v>2.1434343282563686E-2</v>
          </cell>
          <cell r="N181" t="str">
            <v>0</v>
          </cell>
          <cell r="O181">
            <v>27.599034917631442</v>
          </cell>
          <cell r="P181">
            <v>7.0770000000000008</v>
          </cell>
          <cell r="Q181" t="str">
            <v>0</v>
          </cell>
          <cell r="R181" t="str">
            <v>0</v>
          </cell>
          <cell r="S181" t="str">
            <v>0</v>
          </cell>
          <cell r="T181" t="str">
            <v>0</v>
          </cell>
          <cell r="U181">
            <v>664.82576317789301</v>
          </cell>
          <cell r="V181" t="str">
            <v>0</v>
          </cell>
          <cell r="W181" t="str">
            <v>0</v>
          </cell>
          <cell r="X181" t="str">
            <v>0</v>
          </cell>
          <cell r="Y181" t="str">
            <v>0</v>
          </cell>
          <cell r="Z181" t="str">
            <v>0</v>
          </cell>
          <cell r="AA181">
            <v>33.048509564685361</v>
          </cell>
          <cell r="AB181" t="str">
            <v>0</v>
          </cell>
          <cell r="AC181" t="str">
            <v>0</v>
          </cell>
          <cell r="AD181">
            <v>6924.0463994092461</v>
          </cell>
        </row>
        <row r="182">
          <cell r="C182" t="str">
            <v>Banca de Inversión</v>
          </cell>
          <cell r="D182" t="str">
            <v>Límite según Riesgos</v>
          </cell>
          <cell r="E182" t="str">
            <v>Real</v>
          </cell>
          <cell r="F182" t="str">
            <v>Abr 02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0</v>
          </cell>
          <cell r="V182" t="str">
            <v>0</v>
          </cell>
          <cell r="W182" t="str">
            <v>0</v>
          </cell>
          <cell r="X182" t="str">
            <v>0</v>
          </cell>
          <cell r="Y182" t="str">
            <v>0</v>
          </cell>
          <cell r="Z182" t="str">
            <v>0</v>
          </cell>
          <cell r="AA182" t="str">
            <v>0</v>
          </cell>
          <cell r="AB182" t="str">
            <v>0</v>
          </cell>
          <cell r="AC182" t="str">
            <v>0</v>
          </cell>
          <cell r="AD182" t="str">
            <v>0</v>
          </cell>
        </row>
        <row r="183">
          <cell r="C183" t="str">
            <v>Banca de Inversión</v>
          </cell>
          <cell r="D183" t="str">
            <v>Dispuesto según Riesgos</v>
          </cell>
          <cell r="E183" t="str">
            <v>Real</v>
          </cell>
          <cell r="F183" t="str">
            <v>Abr 02</v>
          </cell>
          <cell r="G183" t="str">
            <v>0</v>
          </cell>
          <cell r="H183" t="str">
            <v>0</v>
          </cell>
          <cell r="I183" t="str">
            <v>0</v>
          </cell>
          <cell r="J183" t="str">
            <v>0</v>
          </cell>
          <cell r="K183" t="str">
            <v>0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0</v>
          </cell>
          <cell r="P183" t="str">
            <v>0</v>
          </cell>
          <cell r="Q183" t="str">
            <v>0</v>
          </cell>
          <cell r="R183" t="str">
            <v>0</v>
          </cell>
          <cell r="S183" t="str">
            <v>0</v>
          </cell>
          <cell r="T183" t="str">
            <v>0</v>
          </cell>
          <cell r="U183" t="str">
            <v>0</v>
          </cell>
          <cell r="V183" t="str">
            <v>0</v>
          </cell>
          <cell r="W183" t="str">
            <v>0</v>
          </cell>
          <cell r="X183" t="str">
            <v>0</v>
          </cell>
          <cell r="Y183" t="str">
            <v>0</v>
          </cell>
          <cell r="Z183" t="str">
            <v>0</v>
          </cell>
          <cell r="AA183" t="str">
            <v>0</v>
          </cell>
          <cell r="AB183" t="str">
            <v>0</v>
          </cell>
          <cell r="AC183" t="str">
            <v>0</v>
          </cell>
          <cell r="AD183" t="str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7">
          <cell r="G187" t="str">
            <v>N/A</v>
          </cell>
          <cell r="H187" t="str">
            <v>N/A</v>
          </cell>
          <cell r="I187" t="str">
            <v>N/A</v>
          </cell>
          <cell r="J187" t="str">
            <v>N/A</v>
          </cell>
          <cell r="K187" t="str">
            <v>N/A</v>
          </cell>
          <cell r="L187" t="str">
            <v>N/A</v>
          </cell>
          <cell r="M187" t="str">
            <v>N/A</v>
          </cell>
          <cell r="N187" t="str">
            <v>N/A</v>
          </cell>
          <cell r="O187" t="str">
            <v>N/A</v>
          </cell>
          <cell r="P187" t="str">
            <v>N/A</v>
          </cell>
          <cell r="Q187" t="str">
            <v>N/A</v>
          </cell>
          <cell r="R187" t="str">
            <v>N/A</v>
          </cell>
          <cell r="S187" t="str">
            <v>N/A</v>
          </cell>
          <cell r="T187" t="str">
            <v>N/A</v>
          </cell>
          <cell r="U187" t="str">
            <v>N/A</v>
          </cell>
          <cell r="V187" t="str">
            <v>N/A</v>
          </cell>
          <cell r="W187" t="str">
            <v>N/A</v>
          </cell>
          <cell r="X187" t="str">
            <v>N/A</v>
          </cell>
          <cell r="Y187" t="str">
            <v>N/A</v>
          </cell>
          <cell r="Z187" t="str">
            <v>N/A</v>
          </cell>
          <cell r="AA187" t="str">
            <v>N/A</v>
          </cell>
          <cell r="AB187" t="str">
            <v>N/A</v>
          </cell>
          <cell r="AC187" t="str">
            <v>N/A</v>
          </cell>
          <cell r="AD187" t="str">
            <v>N/A</v>
          </cell>
        </row>
        <row r="188">
          <cell r="G188">
            <v>1.1542458170331404</v>
          </cell>
          <cell r="H188" t="str">
            <v>N/A</v>
          </cell>
          <cell r="I188">
            <v>0.28280743590958157</v>
          </cell>
          <cell r="J188">
            <v>0.22353462390508261</v>
          </cell>
          <cell r="K188" t="str">
            <v>N/A</v>
          </cell>
          <cell r="L188" t="str">
            <v>N/A</v>
          </cell>
          <cell r="M188">
            <v>4.2501889413665328</v>
          </cell>
          <cell r="N188" t="str">
            <v>N/A</v>
          </cell>
          <cell r="O188">
            <v>-1</v>
          </cell>
          <cell r="P188">
            <v>-1</v>
          </cell>
          <cell r="Q188" t="str">
            <v>N/A</v>
          </cell>
          <cell r="R188" t="str">
            <v>N/A</v>
          </cell>
          <cell r="S188" t="str">
            <v>N/A</v>
          </cell>
          <cell r="T188" t="str">
            <v>N/A</v>
          </cell>
          <cell r="U188">
            <v>1.4777990877572527</v>
          </cell>
          <cell r="V188" t="str">
            <v>N/A</v>
          </cell>
          <cell r="W188" t="str">
            <v>N/A</v>
          </cell>
          <cell r="X188" t="str">
            <v>N/A</v>
          </cell>
          <cell r="Y188" t="str">
            <v>N/A</v>
          </cell>
          <cell r="Z188" t="str">
            <v>N/A</v>
          </cell>
          <cell r="AA188">
            <v>-1</v>
          </cell>
          <cell r="AB188" t="str">
            <v>N/A</v>
          </cell>
          <cell r="AC188" t="str">
            <v>N/A</v>
          </cell>
          <cell r="AD188">
            <v>1.1750301862224102</v>
          </cell>
        </row>
        <row r="189">
          <cell r="G189">
            <v>7186.5331333333334</v>
          </cell>
          <cell r="H189">
            <v>875.73672024466964</v>
          </cell>
          <cell r="I189">
            <v>2.2502799122916173</v>
          </cell>
          <cell r="J189">
            <v>139.07684109369472</v>
          </cell>
          <cell r="K189">
            <v>0</v>
          </cell>
          <cell r="L189">
            <v>0</v>
          </cell>
          <cell r="M189">
            <v>9.1100008785006209E-2</v>
          </cell>
          <cell r="N189">
            <v>0</v>
          </cell>
          <cell r="O189">
            <v>-27.599034917631442</v>
          </cell>
          <cell r="P189">
            <v>-7.0770000000000008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982.47890634180965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-33.048509564685361</v>
          </cell>
          <cell r="AB189">
            <v>0</v>
          </cell>
          <cell r="AC189">
            <v>0</v>
          </cell>
          <cell r="AD189">
            <v>8135.9635301104554</v>
          </cell>
        </row>
        <row r="190">
          <cell r="G190" t="str">
            <v>N/A</v>
          </cell>
          <cell r="H190" t="str">
            <v>N/A</v>
          </cell>
          <cell r="I190" t="str">
            <v>N/A</v>
          </cell>
          <cell r="J190" t="str">
            <v>N/A</v>
          </cell>
          <cell r="K190" t="str">
            <v>N/A</v>
          </cell>
          <cell r="L190" t="str">
            <v>N/A</v>
          </cell>
          <cell r="M190" t="str">
            <v>N/A</v>
          </cell>
          <cell r="N190" t="str">
            <v>N/A</v>
          </cell>
          <cell r="O190" t="str">
            <v>N/A</v>
          </cell>
          <cell r="P190" t="str">
            <v>N/A</v>
          </cell>
          <cell r="Q190" t="str">
            <v>N/A</v>
          </cell>
          <cell r="R190" t="str">
            <v>N/A</v>
          </cell>
          <cell r="S190" t="str">
            <v>N/A</v>
          </cell>
          <cell r="T190" t="str">
            <v>N/A</v>
          </cell>
          <cell r="U190" t="str">
            <v>N/A</v>
          </cell>
          <cell r="V190" t="str">
            <v>N/A</v>
          </cell>
          <cell r="W190" t="str">
            <v>N/A</v>
          </cell>
          <cell r="X190" t="str">
            <v>N/A</v>
          </cell>
          <cell r="Y190" t="str">
            <v>N/A</v>
          </cell>
          <cell r="Z190" t="str">
            <v>N/A</v>
          </cell>
          <cell r="AA190" t="str">
            <v>N/A</v>
          </cell>
          <cell r="AB190" t="str">
            <v>N/A</v>
          </cell>
          <cell r="AC190" t="str">
            <v>N/A</v>
          </cell>
          <cell r="AD190" t="str">
            <v>N/A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G192" t="str">
            <v>N/A</v>
          </cell>
          <cell r="H192" t="str">
            <v>N/A</v>
          </cell>
          <cell r="I192" t="str">
            <v>N/A</v>
          </cell>
          <cell r="J192" t="str">
            <v>N/A</v>
          </cell>
          <cell r="K192" t="str">
            <v>N/A</v>
          </cell>
          <cell r="L192" t="str">
            <v>N/A</v>
          </cell>
          <cell r="M192" t="str">
            <v>N/A</v>
          </cell>
          <cell r="N192" t="str">
            <v>N/A</v>
          </cell>
          <cell r="O192" t="str">
            <v>N/A</v>
          </cell>
          <cell r="P192" t="str">
            <v>N/A</v>
          </cell>
          <cell r="Q192" t="str">
            <v>N/A</v>
          </cell>
          <cell r="R192" t="str">
            <v>N/A</v>
          </cell>
          <cell r="S192" t="str">
            <v>N/A</v>
          </cell>
          <cell r="T192" t="str">
            <v>N/A</v>
          </cell>
          <cell r="U192" t="str">
            <v>N/A</v>
          </cell>
          <cell r="V192" t="str">
            <v>N/A</v>
          </cell>
          <cell r="W192" t="str">
            <v>N/A</v>
          </cell>
          <cell r="X192" t="str">
            <v>N/A</v>
          </cell>
          <cell r="Y192" t="str">
            <v>N/A</v>
          </cell>
          <cell r="Z192" t="str">
            <v>N/A</v>
          </cell>
          <cell r="AA192" t="str">
            <v>N/A</v>
          </cell>
          <cell r="AB192" t="str">
            <v>N/A</v>
          </cell>
          <cell r="AC192" t="str">
            <v>N/A</v>
          </cell>
          <cell r="AD192" t="str">
            <v>N/A</v>
          </cell>
        </row>
        <row r="193">
          <cell r="G193" t="str">
            <v>N/A</v>
          </cell>
          <cell r="H193" t="str">
            <v>N/A</v>
          </cell>
          <cell r="I193" t="str">
            <v>N/A</v>
          </cell>
          <cell r="J193" t="str">
            <v>N/A</v>
          </cell>
          <cell r="K193" t="str">
            <v>N/A</v>
          </cell>
          <cell r="L193" t="str">
            <v>N/A</v>
          </cell>
          <cell r="M193" t="str">
            <v>N/A</v>
          </cell>
          <cell r="N193" t="str">
            <v>N/A</v>
          </cell>
          <cell r="O193" t="str">
            <v>N/A</v>
          </cell>
          <cell r="P193" t="str">
            <v>N/A</v>
          </cell>
          <cell r="Q193" t="str">
            <v>N/A</v>
          </cell>
          <cell r="R193" t="str">
            <v>N/A</v>
          </cell>
          <cell r="S193" t="str">
            <v>N/A</v>
          </cell>
          <cell r="T193" t="str">
            <v>N/A</v>
          </cell>
          <cell r="U193" t="str">
            <v>N/A</v>
          </cell>
          <cell r="V193" t="str">
            <v>N/A</v>
          </cell>
          <cell r="W193" t="str">
            <v>N/A</v>
          </cell>
          <cell r="X193" t="str">
            <v>N/A</v>
          </cell>
          <cell r="Y193" t="str">
            <v>N/A</v>
          </cell>
          <cell r="Z193" t="str">
            <v>N/A</v>
          </cell>
          <cell r="AA193" t="str">
            <v>N/A</v>
          </cell>
          <cell r="AB193" t="str">
            <v>N/A</v>
          </cell>
          <cell r="AC193" t="str">
            <v>N/A</v>
          </cell>
          <cell r="AD193" t="str">
            <v>N/A</v>
          </cell>
        </row>
        <row r="194">
          <cell r="G194">
            <v>-0.42289341279993076</v>
          </cell>
          <cell r="H194">
            <v>-1</v>
          </cell>
          <cell r="I194">
            <v>-0.95532954057501307</v>
          </cell>
          <cell r="J194">
            <v>-0.10958024262689189</v>
          </cell>
          <cell r="K194">
            <v>-1</v>
          </cell>
          <cell r="L194">
            <v>-1</v>
          </cell>
          <cell r="M194" t="str">
            <v>N/A</v>
          </cell>
          <cell r="N194" t="str">
            <v>N/A</v>
          </cell>
          <cell r="O194">
            <v>2.1993944949480198</v>
          </cell>
          <cell r="P194" t="str">
            <v>N/A</v>
          </cell>
          <cell r="Q194" t="str">
            <v>N/A</v>
          </cell>
          <cell r="R194" t="str">
            <v>N/A</v>
          </cell>
          <cell r="S194" t="str">
            <v>N/A</v>
          </cell>
          <cell r="T194" t="str">
            <v>N/A</v>
          </cell>
          <cell r="U194">
            <v>-0.56598147203986005</v>
          </cell>
          <cell r="V194" t="str">
            <v>N/A</v>
          </cell>
          <cell r="W194" t="str">
            <v>N/A</v>
          </cell>
          <cell r="X194">
            <v>-1</v>
          </cell>
          <cell r="Y194">
            <v>-1</v>
          </cell>
          <cell r="Z194">
            <v>-1</v>
          </cell>
          <cell r="AA194" t="str">
            <v>N/A</v>
          </cell>
          <cell r="AB194">
            <v>-1</v>
          </cell>
          <cell r="AC194" t="str">
            <v>N/A</v>
          </cell>
          <cell r="AD194">
            <v>-0.44884197856565811</v>
          </cell>
        </row>
        <row r="195">
          <cell r="G195">
            <v>0</v>
          </cell>
          <cell r="H195" t="str">
            <v>N/A</v>
          </cell>
          <cell r="I195">
            <v>0</v>
          </cell>
          <cell r="J195">
            <v>0</v>
          </cell>
          <cell r="K195" t="str">
            <v>N/A</v>
          </cell>
          <cell r="L195" t="str">
            <v>N/A</v>
          </cell>
          <cell r="M195">
            <v>0</v>
          </cell>
          <cell r="N195" t="str">
            <v>N/A</v>
          </cell>
          <cell r="O195">
            <v>0</v>
          </cell>
          <cell r="P195">
            <v>0</v>
          </cell>
          <cell r="Q195" t="str">
            <v>N/A</v>
          </cell>
          <cell r="R195" t="str">
            <v>N/A</v>
          </cell>
          <cell r="S195" t="str">
            <v>N/A</v>
          </cell>
          <cell r="T195" t="str">
            <v>N/A</v>
          </cell>
          <cell r="U195">
            <v>0</v>
          </cell>
          <cell r="V195" t="str">
            <v>N/A</v>
          </cell>
          <cell r="W195" t="str">
            <v>N/A</v>
          </cell>
          <cell r="X195" t="str">
            <v>N/A</v>
          </cell>
          <cell r="Y195" t="str">
            <v>N/A</v>
          </cell>
          <cell r="Z195" t="str">
            <v>N/A</v>
          </cell>
          <cell r="AA195">
            <v>0</v>
          </cell>
          <cell r="AB195" t="str">
            <v>N/A</v>
          </cell>
          <cell r="AC195" t="str">
            <v>N/A</v>
          </cell>
          <cell r="AD195">
            <v>0</v>
          </cell>
        </row>
        <row r="197">
          <cell r="C197" t="str">
            <v>Tesorería</v>
          </cell>
          <cell r="D197" t="str">
            <v>Margen Ordinario</v>
          </cell>
          <cell r="E197" t="str">
            <v>Real</v>
          </cell>
          <cell r="F197" t="str">
            <v>Abr 02</v>
          </cell>
          <cell r="G197">
            <v>3192.9845330952248</v>
          </cell>
          <cell r="H197">
            <v>637.58305659073972</v>
          </cell>
          <cell r="I197">
            <v>1833.0888379043263</v>
          </cell>
          <cell r="J197">
            <v>500.92297400196514</v>
          </cell>
          <cell r="K197">
            <v>77.375807614767197</v>
          </cell>
          <cell r="L197" t="str">
            <v>0</v>
          </cell>
          <cell r="M197" t="str">
            <v>0</v>
          </cell>
          <cell r="N197" t="str">
            <v>0</v>
          </cell>
          <cell r="O197">
            <v>571.00202429555156</v>
          </cell>
          <cell r="P197" t="str">
            <v>0</v>
          </cell>
          <cell r="Q197" t="str">
            <v>0</v>
          </cell>
          <cell r="R197" t="str">
            <v>0</v>
          </cell>
          <cell r="S197">
            <v>3.2304074636061575</v>
          </cell>
          <cell r="T197" t="str">
            <v>0</v>
          </cell>
          <cell r="U197">
            <v>3623.2031078709556</v>
          </cell>
          <cell r="V197" t="str">
            <v>0</v>
          </cell>
          <cell r="W197" t="str">
            <v>0</v>
          </cell>
          <cell r="X197">
            <v>37</v>
          </cell>
          <cell r="Y197" t="str">
            <v>0</v>
          </cell>
          <cell r="Z197">
            <v>5.3589433333333334</v>
          </cell>
          <cell r="AA197">
            <v>541.10109534197306</v>
          </cell>
          <cell r="AB197" t="str">
            <v>0</v>
          </cell>
          <cell r="AC197" t="str">
            <v>0</v>
          </cell>
          <cell r="AD197">
            <v>7399.6476796414881</v>
          </cell>
        </row>
        <row r="198">
          <cell r="C198" t="str">
            <v>Tesorería</v>
          </cell>
          <cell r="D198" t="str">
            <v>Límite según Riesgos</v>
          </cell>
          <cell r="E198" t="str">
            <v>Real</v>
          </cell>
          <cell r="F198" t="str">
            <v>Abr 02</v>
          </cell>
          <cell r="G198">
            <v>1301645</v>
          </cell>
          <cell r="H198" t="str">
            <v>0</v>
          </cell>
          <cell r="I198" t="str">
            <v>0</v>
          </cell>
          <cell r="J198" t="str">
            <v>0</v>
          </cell>
          <cell r="K198" t="str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0</v>
          </cell>
          <cell r="P198" t="str">
            <v>0</v>
          </cell>
          <cell r="Q198" t="str">
            <v>0</v>
          </cell>
          <cell r="R198" t="str">
            <v>0</v>
          </cell>
          <cell r="S198" t="str">
            <v>0</v>
          </cell>
          <cell r="T198" t="str">
            <v>0</v>
          </cell>
          <cell r="U198" t="str">
            <v>0</v>
          </cell>
          <cell r="V198" t="str">
            <v>0</v>
          </cell>
          <cell r="W198" t="str">
            <v>0</v>
          </cell>
          <cell r="X198" t="str">
            <v>0</v>
          </cell>
          <cell r="Y198" t="str">
            <v>0</v>
          </cell>
          <cell r="Z198" t="str">
            <v>0</v>
          </cell>
          <cell r="AA198">
            <v>19200</v>
          </cell>
          <cell r="AB198" t="str">
            <v>0</v>
          </cell>
          <cell r="AC198" t="str">
            <v>0</v>
          </cell>
          <cell r="AD198">
            <v>1320845</v>
          </cell>
        </row>
        <row r="199">
          <cell r="C199" t="str">
            <v>Tesorería</v>
          </cell>
          <cell r="D199" t="str">
            <v>Dispuesto según Riesgos</v>
          </cell>
          <cell r="E199" t="str">
            <v>Real</v>
          </cell>
          <cell r="F199" t="str">
            <v>Abr 02</v>
          </cell>
          <cell r="G199">
            <v>1512950</v>
          </cell>
          <cell r="H199" t="str">
            <v>0</v>
          </cell>
          <cell r="I199" t="str">
            <v>0</v>
          </cell>
          <cell r="J199" t="str">
            <v>0</v>
          </cell>
          <cell r="K199" t="str">
            <v>0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0</v>
          </cell>
          <cell r="P199" t="str">
            <v>0</v>
          </cell>
          <cell r="Q199" t="str">
            <v>0</v>
          </cell>
          <cell r="R199" t="str">
            <v>0</v>
          </cell>
          <cell r="S199" t="str">
            <v>0</v>
          </cell>
          <cell r="T199" t="str">
            <v>0</v>
          </cell>
          <cell r="U199" t="str">
            <v>0</v>
          </cell>
          <cell r="V199" t="str">
            <v>0</v>
          </cell>
          <cell r="W199" t="str">
            <v>0</v>
          </cell>
          <cell r="X199" t="str">
            <v>0</v>
          </cell>
          <cell r="Y199" t="str">
            <v>0</v>
          </cell>
          <cell r="Z199" t="str">
            <v>0</v>
          </cell>
          <cell r="AA199" t="str">
            <v>0</v>
          </cell>
          <cell r="AB199" t="str">
            <v>0</v>
          </cell>
          <cell r="AC199" t="str">
            <v>0</v>
          </cell>
          <cell r="AD199">
            <v>1512950</v>
          </cell>
        </row>
        <row r="200">
          <cell r="G200">
            <v>1301645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19200</v>
          </cell>
          <cell r="AB200">
            <v>0</v>
          </cell>
          <cell r="AC200">
            <v>0</v>
          </cell>
          <cell r="AD200">
            <v>1320845</v>
          </cell>
        </row>
        <row r="201">
          <cell r="G201">
            <v>1512950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1512950</v>
          </cell>
        </row>
        <row r="203">
          <cell r="G203">
            <v>1.1623368890903434</v>
          </cell>
          <cell r="H203" t="str">
            <v>N/A</v>
          </cell>
          <cell r="I203" t="str">
            <v>N/A</v>
          </cell>
          <cell r="J203" t="str">
            <v>N/A</v>
          </cell>
          <cell r="K203" t="str">
            <v>N/A</v>
          </cell>
          <cell r="L203" t="str">
            <v>N/A</v>
          </cell>
          <cell r="M203" t="str">
            <v>N/A</v>
          </cell>
          <cell r="N203" t="str">
            <v>N/A</v>
          </cell>
          <cell r="O203" t="str">
            <v>N/A</v>
          </cell>
          <cell r="P203" t="str">
            <v>N/A</v>
          </cell>
          <cell r="Q203" t="str">
            <v>N/A</v>
          </cell>
          <cell r="R203" t="str">
            <v>N/A</v>
          </cell>
          <cell r="S203" t="str">
            <v>N/A</v>
          </cell>
          <cell r="T203" t="str">
            <v>N/A</v>
          </cell>
          <cell r="U203" t="str">
            <v>N/A</v>
          </cell>
          <cell r="V203" t="str">
            <v>N/A</v>
          </cell>
          <cell r="W203" t="str">
            <v>N/A</v>
          </cell>
          <cell r="X203" t="str">
            <v>N/A</v>
          </cell>
          <cell r="Y203" t="str">
            <v>N/A</v>
          </cell>
          <cell r="Z203" t="str">
            <v>N/A</v>
          </cell>
          <cell r="AA203">
            <v>0</v>
          </cell>
          <cell r="AB203" t="str">
            <v>N/A</v>
          </cell>
          <cell r="AC203" t="str">
            <v>N/A</v>
          </cell>
          <cell r="AD203">
            <v>1.1454409866411275</v>
          </cell>
        </row>
        <row r="204">
          <cell r="G204">
            <v>2.686632941058765</v>
          </cell>
          <cell r="H204">
            <v>1.8034840188428876</v>
          </cell>
          <cell r="I204">
            <v>-0.87077107056718017</v>
          </cell>
          <cell r="J204">
            <v>-0.30314451319148278</v>
          </cell>
          <cell r="K204">
            <v>1.5874655493301651E-2</v>
          </cell>
          <cell r="L204" t="str">
            <v>N/A</v>
          </cell>
          <cell r="M204" t="str">
            <v>N/A</v>
          </cell>
          <cell r="N204" t="str">
            <v>N/A</v>
          </cell>
          <cell r="O204">
            <v>-0.61854176400566663</v>
          </cell>
          <cell r="P204" t="str">
            <v>N/A</v>
          </cell>
          <cell r="Q204" t="str">
            <v>N/A</v>
          </cell>
          <cell r="R204" t="str">
            <v>N/A</v>
          </cell>
          <cell r="S204">
            <v>-0.90094483815029591</v>
          </cell>
          <cell r="T204" t="str">
            <v>N/A</v>
          </cell>
          <cell r="U204">
            <v>-0.25707268090012447</v>
          </cell>
          <cell r="V204" t="str">
            <v>N/A</v>
          </cell>
          <cell r="W204" t="str">
            <v>N/A</v>
          </cell>
          <cell r="X204">
            <v>-1</v>
          </cell>
          <cell r="Y204" t="str">
            <v>N/A</v>
          </cell>
          <cell r="Z204">
            <v>8.08486001282591</v>
          </cell>
          <cell r="AA204">
            <v>1.2621668064915935E-3</v>
          </cell>
          <cell r="AB204" t="str">
            <v>N/A</v>
          </cell>
          <cell r="AC204" t="str">
            <v>N/A</v>
          </cell>
          <cell r="AD204">
            <v>1.0562822192080239</v>
          </cell>
        </row>
        <row r="205">
          <cell r="G205">
            <v>8578.3774269047717</v>
          </cell>
          <cell r="H205">
            <v>1149.8708532463995</v>
          </cell>
          <cell r="I205">
            <v>-1596.2007298266983</v>
          </cell>
          <cell r="J205">
            <v>-151.85205110025549</v>
          </cell>
          <cell r="K205">
            <v>1.2283142894004158</v>
          </cell>
          <cell r="L205">
            <v>0</v>
          </cell>
          <cell r="M205">
            <v>21.626095293139294</v>
          </cell>
          <cell r="N205">
            <v>0</v>
          </cell>
          <cell r="O205">
            <v>-353.18859935857699</v>
          </cell>
          <cell r="P205">
            <v>0</v>
          </cell>
          <cell r="Q205">
            <v>0</v>
          </cell>
          <cell r="R205">
            <v>0</v>
          </cell>
          <cell r="S205">
            <v>-2.9104189294581575</v>
          </cell>
          <cell r="T205">
            <v>0</v>
          </cell>
          <cell r="U205">
            <v>-931.42653638604952</v>
          </cell>
          <cell r="V205">
            <v>0</v>
          </cell>
          <cell r="W205">
            <v>162.15611538233333</v>
          </cell>
          <cell r="X205">
            <v>-37</v>
          </cell>
          <cell r="Y205">
            <v>0</v>
          </cell>
          <cell r="Z205">
            <v>43.32630666666666</v>
          </cell>
          <cell r="AA205">
            <v>0.68295984149688138</v>
          </cell>
          <cell r="AB205">
            <v>0</v>
          </cell>
          <cell r="AC205">
            <v>0</v>
          </cell>
          <cell r="AD205">
            <v>7816.1162724092155</v>
          </cell>
        </row>
        <row r="206">
          <cell r="G206">
            <v>-6.3717065713001619E-2</v>
          </cell>
          <cell r="H206" t="str">
            <v>N/A</v>
          </cell>
          <cell r="I206" t="str">
            <v>N/A</v>
          </cell>
          <cell r="J206" t="str">
            <v>N/A</v>
          </cell>
          <cell r="K206" t="str">
            <v>N/A</v>
          </cell>
          <cell r="L206" t="str">
            <v>N/A</v>
          </cell>
          <cell r="M206" t="str">
            <v>N/A</v>
          </cell>
          <cell r="N206" t="str">
            <v>N/A</v>
          </cell>
          <cell r="O206" t="str">
            <v>N/A</v>
          </cell>
          <cell r="P206" t="str">
            <v>N/A</v>
          </cell>
          <cell r="Q206" t="str">
            <v>N/A</v>
          </cell>
          <cell r="R206" t="str">
            <v>N/A</v>
          </cell>
          <cell r="S206" t="str">
            <v>N/A</v>
          </cell>
          <cell r="T206" t="str">
            <v>N/A</v>
          </cell>
          <cell r="U206" t="str">
            <v>N/A</v>
          </cell>
          <cell r="V206" t="str">
            <v>N/A</v>
          </cell>
          <cell r="W206" t="str">
            <v>N/A</v>
          </cell>
          <cell r="X206" t="str">
            <v>N/A</v>
          </cell>
          <cell r="Y206" t="str">
            <v>N/A</v>
          </cell>
          <cell r="Z206" t="str">
            <v>N/A</v>
          </cell>
          <cell r="AA206">
            <v>-1</v>
          </cell>
          <cell r="AB206" t="str">
            <v>N/A</v>
          </cell>
          <cell r="AC206" t="str">
            <v>N/A</v>
          </cell>
          <cell r="AD206">
            <v>-6.9756103100666614E-2</v>
          </cell>
        </row>
        <row r="207">
          <cell r="G207">
            <v>-82937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10000</v>
          </cell>
          <cell r="Z207">
            <v>0</v>
          </cell>
          <cell r="AA207">
            <v>-19200</v>
          </cell>
          <cell r="AB207">
            <v>0</v>
          </cell>
          <cell r="AC207">
            <v>0</v>
          </cell>
          <cell r="AD207">
            <v>-92137</v>
          </cell>
        </row>
        <row r="208">
          <cell r="G208">
            <v>2.4530379120998621E-3</v>
          </cell>
          <cell r="H208" t="str">
            <v>N/A</v>
          </cell>
          <cell r="I208" t="str">
            <v>N/A</v>
          </cell>
          <cell r="J208" t="str">
            <v>N/A</v>
          </cell>
          <cell r="K208" t="str">
            <v>N/A</v>
          </cell>
          <cell r="L208" t="str">
            <v>N/A</v>
          </cell>
          <cell r="M208" t="str">
            <v>N/A</v>
          </cell>
          <cell r="N208" t="str">
            <v>N/A</v>
          </cell>
          <cell r="O208" t="str">
            <v>N/A</v>
          </cell>
          <cell r="P208" t="str">
            <v>N/A</v>
          </cell>
          <cell r="Q208" t="str">
            <v>N/A</v>
          </cell>
          <cell r="R208" t="str">
            <v>N/A</v>
          </cell>
          <cell r="S208" t="str">
            <v>N/A</v>
          </cell>
          <cell r="T208" t="str">
            <v>N/A</v>
          </cell>
          <cell r="U208" t="str">
            <v>N/A</v>
          </cell>
          <cell r="V208" t="str">
            <v>N/A</v>
          </cell>
          <cell r="W208" t="str">
            <v>N/A</v>
          </cell>
          <cell r="X208" t="str">
            <v>N/A</v>
          </cell>
          <cell r="Y208" t="str">
            <v>N/A</v>
          </cell>
          <cell r="Z208" t="str">
            <v>N/A</v>
          </cell>
          <cell r="AA208">
            <v>2.8182348715727765E-2</v>
          </cell>
          <cell r="AB208" t="str">
            <v>N/A</v>
          </cell>
          <cell r="AC208" t="str">
            <v>N/A</v>
          </cell>
          <cell r="AD208">
            <v>5.6022074351203119E-3</v>
          </cell>
        </row>
        <row r="209">
          <cell r="G209">
            <v>2.1104362557224131E-3</v>
          </cell>
          <cell r="H209" t="str">
            <v>N/A</v>
          </cell>
          <cell r="I209" t="str">
            <v>N/A</v>
          </cell>
          <cell r="J209" t="str">
            <v>N/A</v>
          </cell>
          <cell r="K209" t="str">
            <v>N/A</v>
          </cell>
          <cell r="L209" t="str">
            <v>N/A</v>
          </cell>
          <cell r="M209" t="str">
            <v>N/A</v>
          </cell>
          <cell r="N209" t="str">
            <v>N/A</v>
          </cell>
          <cell r="O209" t="str">
            <v>N/A</v>
          </cell>
          <cell r="P209" t="str">
            <v>N/A</v>
          </cell>
          <cell r="Q209" t="str">
            <v>N/A</v>
          </cell>
          <cell r="R209" t="str">
            <v>N/A</v>
          </cell>
          <cell r="S209" t="str">
            <v>N/A</v>
          </cell>
          <cell r="T209" t="str">
            <v>N/A</v>
          </cell>
          <cell r="U209" t="str">
            <v>N/A</v>
          </cell>
          <cell r="V209" t="str">
            <v>N/A</v>
          </cell>
          <cell r="W209" t="str">
            <v>N/A</v>
          </cell>
          <cell r="X209" t="str">
            <v>N/A</v>
          </cell>
          <cell r="Y209" t="str">
            <v>N/A</v>
          </cell>
          <cell r="Z209" t="str">
            <v>N/A</v>
          </cell>
          <cell r="AA209" t="str">
            <v>N/A</v>
          </cell>
          <cell r="AB209" t="str">
            <v>N/A</v>
          </cell>
          <cell r="AC209" t="str">
            <v>N/A</v>
          </cell>
          <cell r="AD209">
            <v>4.8908739083522177E-3</v>
          </cell>
        </row>
        <row r="210">
          <cell r="G210">
            <v>-0.44361588751771297</v>
          </cell>
          <cell r="H210">
            <v>-0.64584907657564394</v>
          </cell>
          <cell r="I210">
            <v>0.74192308843993116</v>
          </cell>
          <cell r="J210">
            <v>-7.5386912882727933E-2</v>
          </cell>
          <cell r="K210">
            <v>-0.26584544665670906</v>
          </cell>
          <cell r="L210">
            <v>-1</v>
          </cell>
          <cell r="M210">
            <v>-1</v>
          </cell>
          <cell r="N210">
            <v>-1</v>
          </cell>
          <cell r="O210">
            <v>0.94976378896996283</v>
          </cell>
          <cell r="P210" t="str">
            <v>N/A</v>
          </cell>
          <cell r="Q210" t="str">
            <v>N/A</v>
          </cell>
          <cell r="R210" t="str">
            <v>N/A</v>
          </cell>
          <cell r="S210" t="str">
            <v>N/A</v>
          </cell>
          <cell r="T210" t="str">
            <v>N/A</v>
          </cell>
          <cell r="U210">
            <v>-0.13038663943646531</v>
          </cell>
          <cell r="V210">
            <v>-1</v>
          </cell>
          <cell r="W210">
            <v>-1</v>
          </cell>
          <cell r="X210">
            <v>-0.8218298555377207</v>
          </cell>
          <cell r="Y210">
            <v>-1</v>
          </cell>
          <cell r="Z210">
            <v>-0.91626651041666662</v>
          </cell>
          <cell r="AA210">
            <v>-0.63833129140941258</v>
          </cell>
          <cell r="AB210">
            <v>-1</v>
          </cell>
          <cell r="AC210" t="str">
            <v>N/A</v>
          </cell>
          <cell r="AD210">
            <v>-0.38067185528912395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 t="str">
            <v>N/A</v>
          </cell>
          <cell r="M211" t="str">
            <v>N/A</v>
          </cell>
          <cell r="N211" t="str">
            <v>N/A</v>
          </cell>
          <cell r="O211">
            <v>0</v>
          </cell>
          <cell r="P211" t="str">
            <v>N/A</v>
          </cell>
          <cell r="Q211" t="str">
            <v>N/A</v>
          </cell>
          <cell r="R211" t="str">
            <v>N/A</v>
          </cell>
          <cell r="S211">
            <v>0</v>
          </cell>
          <cell r="T211" t="str">
            <v>N/A</v>
          </cell>
          <cell r="U211">
            <v>0</v>
          </cell>
          <cell r="V211" t="str">
            <v>N/A</v>
          </cell>
          <cell r="W211" t="str">
            <v>N/A</v>
          </cell>
          <cell r="X211">
            <v>0</v>
          </cell>
          <cell r="Y211" t="str">
            <v>N/A</v>
          </cell>
          <cell r="Z211">
            <v>0</v>
          </cell>
          <cell r="AA211">
            <v>0</v>
          </cell>
          <cell r="AB211" t="str">
            <v>N/A</v>
          </cell>
          <cell r="AC211" t="str">
            <v>N/A</v>
          </cell>
          <cell r="AD211">
            <v>0</v>
          </cell>
        </row>
        <row r="213">
          <cell r="C213" t="str">
            <v>Total Productos</v>
          </cell>
          <cell r="D213" t="str">
            <v>Margen Ordinario</v>
          </cell>
          <cell r="E213" t="str">
            <v>Real</v>
          </cell>
          <cell r="F213" t="str">
            <v>Abr 02</v>
          </cell>
          <cell r="G213">
            <v>67475.783604051787</v>
          </cell>
          <cell r="H213">
            <v>3839.0907450581908</v>
          </cell>
          <cell r="I213">
            <v>4861.1626542159365</v>
          </cell>
          <cell r="J213">
            <v>4320.2310717269102</v>
          </cell>
          <cell r="K213">
            <v>3485.8029858422174</v>
          </cell>
          <cell r="L213">
            <v>35.605513621634671</v>
          </cell>
          <cell r="M213">
            <v>1924.1233843361879</v>
          </cell>
          <cell r="N213">
            <v>14.6097475332905</v>
          </cell>
          <cell r="O213">
            <v>1236.3637809487975</v>
          </cell>
          <cell r="P213">
            <v>7.0770000000000008</v>
          </cell>
          <cell r="Q213" t="str">
            <v>0</v>
          </cell>
          <cell r="R213" t="str">
            <v>0</v>
          </cell>
          <cell r="S213">
            <v>100.49083861638348</v>
          </cell>
          <cell r="T213" t="str">
            <v>0</v>
          </cell>
          <cell r="U213">
            <v>19824.557721899546</v>
          </cell>
          <cell r="V213">
            <v>107.66666666666667</v>
          </cell>
          <cell r="W213">
            <v>1048.0591927303717</v>
          </cell>
          <cell r="X213">
            <v>901.79624429520868</v>
          </cell>
          <cell r="Y213">
            <v>293.33333333333331</v>
          </cell>
          <cell r="Z213">
            <v>280.69596666666661</v>
          </cell>
          <cell r="AA213">
            <v>3072.0503215356989</v>
          </cell>
          <cell r="AB213">
            <v>607.53285509333341</v>
          </cell>
          <cell r="AC213" t="str">
            <v>0</v>
          </cell>
          <cell r="AD213">
            <v>93611.475906272608</v>
          </cell>
        </row>
        <row r="214">
          <cell r="C214" t="str">
            <v>Total Productos</v>
          </cell>
          <cell r="D214" t="str">
            <v>Límite según Riesgos</v>
          </cell>
          <cell r="E214" t="str">
            <v>Real</v>
          </cell>
          <cell r="F214" t="str">
            <v>Abr 02</v>
          </cell>
          <cell r="G214">
            <v>25993993.879088394</v>
          </cell>
          <cell r="H214">
            <v>691722.64737293823</v>
          </cell>
          <cell r="I214">
            <v>1108550.9092417078</v>
          </cell>
          <cell r="J214">
            <v>1585682.1231532432</v>
          </cell>
          <cell r="K214">
            <v>365741.91207180038</v>
          </cell>
          <cell r="L214">
            <v>182535.17322399112</v>
          </cell>
          <cell r="M214">
            <v>267439.24319196586</v>
          </cell>
          <cell r="N214">
            <v>34052.171626342475</v>
          </cell>
          <cell r="O214">
            <v>98527.218886512157</v>
          </cell>
          <cell r="P214" t="str">
            <v>0</v>
          </cell>
          <cell r="Q214">
            <v>2860.6846571946248</v>
          </cell>
          <cell r="R214" t="str">
            <v>0</v>
          </cell>
          <cell r="S214">
            <v>1281.2850958329377</v>
          </cell>
          <cell r="T214" t="str">
            <v>0</v>
          </cell>
          <cell r="U214">
            <v>4338393.3685215283</v>
          </cell>
          <cell r="V214">
            <v>355170.00089325255</v>
          </cell>
          <cell r="W214">
            <v>1319520.0033185924</v>
          </cell>
          <cell r="X214">
            <v>1365040.0034330748</v>
          </cell>
          <cell r="Y214">
            <v>255510.00064260745</v>
          </cell>
          <cell r="Z214">
            <v>149330.00037556497</v>
          </cell>
          <cell r="AA214">
            <v>2386936.8227329012</v>
          </cell>
          <cell r="AB214">
            <v>802429.48413869715</v>
          </cell>
          <cell r="AC214">
            <v>57194.021169066298</v>
          </cell>
          <cell r="AD214">
            <v>37023517.584313683</v>
          </cell>
        </row>
        <row r="215">
          <cell r="C215" t="str">
            <v>Total Productos</v>
          </cell>
          <cell r="D215" t="str">
            <v>Dispuesto según Riesgos</v>
          </cell>
          <cell r="E215" t="str">
            <v>Real</v>
          </cell>
          <cell r="F215" t="str">
            <v>Abr 02</v>
          </cell>
          <cell r="G215">
            <v>16828101.702965576</v>
          </cell>
          <cell r="H215">
            <v>421329.57741012715</v>
          </cell>
          <cell r="I215">
            <v>550858.2112176955</v>
          </cell>
          <cell r="J215">
            <v>751070.3642605145</v>
          </cell>
          <cell r="K215">
            <v>160259.2559310701</v>
          </cell>
          <cell r="L215">
            <v>176909.16006484168</v>
          </cell>
          <cell r="M215">
            <v>266707.91027085006</v>
          </cell>
          <cell r="N215">
            <v>34052.171626342475</v>
          </cell>
          <cell r="O215">
            <v>58016.517379003453</v>
          </cell>
          <cell r="P215" t="str">
            <v>0</v>
          </cell>
          <cell r="Q215" t="str">
            <v>0</v>
          </cell>
          <cell r="R215" t="str">
            <v>0</v>
          </cell>
          <cell r="S215">
            <v>804.50431963383312</v>
          </cell>
          <cell r="T215" t="str">
            <v>0</v>
          </cell>
          <cell r="U215">
            <v>2420007.6724800789</v>
          </cell>
          <cell r="V215">
            <v>49079.998094436203</v>
          </cell>
          <cell r="W215">
            <v>226050.00056851582</v>
          </cell>
          <cell r="X215">
            <v>225040.00056597532</v>
          </cell>
          <cell r="Y215">
            <v>126140.0003172421</v>
          </cell>
          <cell r="Z215">
            <v>40220.000101153244</v>
          </cell>
          <cell r="AA215">
            <v>271853.80082006211</v>
          </cell>
          <cell r="AB215">
            <v>388225.70889672922</v>
          </cell>
          <cell r="AC215">
            <v>43582.356422236902</v>
          </cell>
          <cell r="AD215">
            <v>20618301.241232008</v>
          </cell>
        </row>
        <row r="216">
          <cell r="G216">
            <v>25993993.879088394</v>
          </cell>
          <cell r="H216">
            <v>691722.64737293823</v>
          </cell>
          <cell r="I216">
            <v>1108550.9092417078</v>
          </cell>
          <cell r="J216">
            <v>1585682.1231532432</v>
          </cell>
          <cell r="K216">
            <v>365741.91207180038</v>
          </cell>
          <cell r="L216">
            <v>182535.17322399112</v>
          </cell>
          <cell r="M216">
            <v>267439.24319196586</v>
          </cell>
          <cell r="N216">
            <v>34052.171626342475</v>
          </cell>
          <cell r="O216">
            <v>98527.218886512157</v>
          </cell>
          <cell r="P216">
            <v>0</v>
          </cell>
          <cell r="Q216">
            <v>2860.6846571946248</v>
          </cell>
          <cell r="R216">
            <v>0</v>
          </cell>
          <cell r="S216">
            <v>1281.2850958329377</v>
          </cell>
          <cell r="T216">
            <v>0</v>
          </cell>
          <cell r="U216">
            <v>4338393.3685215283</v>
          </cell>
          <cell r="V216">
            <v>355170.00089325255</v>
          </cell>
          <cell r="W216">
            <v>1319520.0033185924</v>
          </cell>
          <cell r="X216">
            <v>1365040.0034330748</v>
          </cell>
          <cell r="Y216">
            <v>255510.00064260745</v>
          </cell>
          <cell r="Z216">
            <v>149330.00037556497</v>
          </cell>
          <cell r="AA216">
            <v>2386936.8227329012</v>
          </cell>
          <cell r="AB216">
            <v>802429.48413869715</v>
          </cell>
          <cell r="AC216">
            <v>57194.021169066298</v>
          </cell>
          <cell r="AD216">
            <v>37023517.584313683</v>
          </cell>
        </row>
        <row r="217">
          <cell r="G217">
            <v>16828101.702965576</v>
          </cell>
          <cell r="H217">
            <v>421329.57741012715</v>
          </cell>
          <cell r="I217">
            <v>550858.2112176955</v>
          </cell>
          <cell r="J217">
            <v>751070.3642605145</v>
          </cell>
          <cell r="K217">
            <v>160259.2559310701</v>
          </cell>
          <cell r="L217">
            <v>176909.16006484168</v>
          </cell>
          <cell r="M217">
            <v>266707.91027085006</v>
          </cell>
          <cell r="N217">
            <v>34052.171626342475</v>
          </cell>
          <cell r="O217">
            <v>58016.517379003453</v>
          </cell>
          <cell r="P217">
            <v>0</v>
          </cell>
          <cell r="Q217">
            <v>0</v>
          </cell>
          <cell r="R217">
            <v>0</v>
          </cell>
          <cell r="S217">
            <v>804.50431963383312</v>
          </cell>
          <cell r="T217">
            <v>0</v>
          </cell>
          <cell r="U217">
            <v>2420007.6724800789</v>
          </cell>
          <cell r="V217">
            <v>49079.998094436203</v>
          </cell>
          <cell r="W217">
            <v>226050.00056851582</v>
          </cell>
          <cell r="X217">
            <v>225040.00056597532</v>
          </cell>
          <cell r="Y217">
            <v>126140.0003172421</v>
          </cell>
          <cell r="Z217">
            <v>40220.000101153244</v>
          </cell>
          <cell r="AA217">
            <v>271853.80082006211</v>
          </cell>
          <cell r="AB217">
            <v>388225.70889672922</v>
          </cell>
          <cell r="AC217">
            <v>43582.356422236902</v>
          </cell>
          <cell r="AD217">
            <v>20618301.241232008</v>
          </cell>
        </row>
        <row r="219">
          <cell r="G219">
            <v>0.64738422965096643</v>
          </cell>
          <cell r="H219">
            <v>0.60910189800821968</v>
          </cell>
          <cell r="I219">
            <v>0.49691737801604807</v>
          </cell>
          <cell r="J219">
            <v>0.47365758451445295</v>
          </cell>
          <cell r="K219">
            <v>0.43817580277649149</v>
          </cell>
          <cell r="L219">
            <v>0.96917847086793685</v>
          </cell>
          <cell r="M219">
            <v>0.99726542405524665</v>
          </cell>
          <cell r="N219">
            <v>1</v>
          </cell>
          <cell r="O219">
            <v>0.58883746070037102</v>
          </cell>
          <cell r="P219" t="str">
            <v>N/A</v>
          </cell>
          <cell r="Q219">
            <v>0</v>
          </cell>
          <cell r="R219" t="str">
            <v>N/A</v>
          </cell>
          <cell r="S219">
            <v>0.62788861140294538</v>
          </cell>
          <cell r="T219" t="str">
            <v>N/A</v>
          </cell>
          <cell r="U219">
            <v>0.55781195177900345</v>
          </cell>
          <cell r="V219">
            <v>0.13818734119154211</v>
          </cell>
          <cell r="W219">
            <v>0.17131229538013834</v>
          </cell>
          <cell r="X219">
            <v>0.16485963781281124</v>
          </cell>
          <cell r="Y219">
            <v>0.49367930805056592</v>
          </cell>
          <cell r="Z219">
            <v>0.26933636911538161</v>
          </cell>
          <cell r="AA219">
            <v>0.11389233189205469</v>
          </cell>
          <cell r="AB219">
            <v>0.48381286651429395</v>
          </cell>
          <cell r="AC219">
            <v>0.76200895707974214</v>
          </cell>
          <cell r="AD219">
            <v>0.55689741511670077</v>
          </cell>
        </row>
        <row r="220">
          <cell r="G220">
            <v>0.33224256968246663</v>
          </cell>
          <cell r="H220">
            <v>0.92308839671553455</v>
          </cell>
          <cell r="I220">
            <v>-8.0928365381087622E-2</v>
          </cell>
          <cell r="J220">
            <v>0.12042663063836102</v>
          </cell>
          <cell r="K220">
            <v>4.3880423454280532E-2</v>
          </cell>
          <cell r="L220">
            <v>1.1933056977252432</v>
          </cell>
          <cell r="M220">
            <v>1.3675646114773383</v>
          </cell>
          <cell r="N220">
            <v>14.362416234805679</v>
          </cell>
          <cell r="O220">
            <v>-0.34986782577559922</v>
          </cell>
          <cell r="P220">
            <v>-1</v>
          </cell>
          <cell r="Q220" t="str">
            <v>N/A</v>
          </cell>
          <cell r="R220" t="str">
            <v>N/A</v>
          </cell>
          <cell r="S220">
            <v>-0.61835196580082474</v>
          </cell>
          <cell r="T220" t="str">
            <v>N/A</v>
          </cell>
          <cell r="U220">
            <v>0.31302320149564955</v>
          </cell>
          <cell r="V220">
            <v>-6.2893421013931874E-2</v>
          </cell>
          <cell r="W220">
            <v>-9.1501021988118686E-2</v>
          </cell>
          <cell r="X220">
            <v>0.13938125218048242</v>
          </cell>
          <cell r="Y220">
            <v>-0.15145265909090905</v>
          </cell>
          <cell r="Z220">
            <v>0.42328203979655854</v>
          </cell>
          <cell r="AA220">
            <v>-0.22693360094716758</v>
          </cell>
          <cell r="AB220">
            <v>-0.65559653495965142</v>
          </cell>
          <cell r="AC220" t="str">
            <v>N/A</v>
          </cell>
          <cell r="AD220">
            <v>0.29511165211227891</v>
          </cell>
        </row>
        <row r="221">
          <cell r="G221">
            <v>22418.327735948216</v>
          </cell>
          <cell r="H221">
            <v>3543.8201207012125</v>
          </cell>
          <cell r="I221">
            <v>-393.40594745728504</v>
          </cell>
          <cell r="J221">
            <v>520.27087154722722</v>
          </cell>
          <cell r="K221">
            <v>152.95851109695195</v>
          </cell>
          <cell r="L221">
            <v>42.48826227513041</v>
          </cell>
          <cell r="M221">
            <v>2631.3630485341801</v>
          </cell>
          <cell r="N221">
            <v>209.83127515854369</v>
          </cell>
          <cell r="O221">
            <v>-432.56390790825503</v>
          </cell>
          <cell r="P221">
            <v>-7.0770000000000008</v>
          </cell>
          <cell r="Q221">
            <v>0</v>
          </cell>
          <cell r="R221">
            <v>0</v>
          </cell>
          <cell r="S221">
            <v>-62.138707603414154</v>
          </cell>
          <cell r="T221">
            <v>0</v>
          </cell>
          <cell r="U221">
            <v>6205.5465263442966</v>
          </cell>
          <cell r="V221">
            <v>-6.7715249958333317</v>
          </cell>
          <cell r="W221">
            <v>-95.898487238871667</v>
          </cell>
          <cell r="X221">
            <v>125.6934897415224</v>
          </cell>
          <cell r="Y221">
            <v>-44.426113333333319</v>
          </cell>
          <cell r="Z221">
            <v>118.81356133333344</v>
          </cell>
          <cell r="AA221">
            <v>-697.15144175700016</v>
          </cell>
          <cell r="AB221">
            <v>-398.29643467333341</v>
          </cell>
          <cell r="AC221">
            <v>0</v>
          </cell>
          <cell r="AD221">
            <v>27625.837311368901</v>
          </cell>
        </row>
        <row r="222">
          <cell r="G222">
            <v>2.0363331847783744E-2</v>
          </cell>
          <cell r="H222">
            <v>5.5122016346845382E-2</v>
          </cell>
          <cell r="I222">
            <v>-3.0198424859541939E-2</v>
          </cell>
          <cell r="J222">
            <v>-0.20255455572520684</v>
          </cell>
          <cell r="K222">
            <v>-0.10032068637449031</v>
          </cell>
          <cell r="L222">
            <v>-0.29267936149475576</v>
          </cell>
          <cell r="M222">
            <v>4.7033551352506781E-2</v>
          </cell>
          <cell r="N222">
            <v>0.12706639994793675</v>
          </cell>
          <cell r="O222">
            <v>2.3994345764861636E-2</v>
          </cell>
          <cell r="P222" t="str">
            <v>N/A</v>
          </cell>
          <cell r="Q222">
            <v>-5.7856436977814306E-2</v>
          </cell>
          <cell r="R222" t="str">
            <v>N/A</v>
          </cell>
          <cell r="S222">
            <v>-0.89494912784929914</v>
          </cell>
          <cell r="T222" t="str">
            <v>N/A</v>
          </cell>
          <cell r="U222">
            <v>-8.9593727546079929E-2</v>
          </cell>
          <cell r="V222">
            <v>0.57473055675044105</v>
          </cell>
          <cell r="W222">
            <v>2.299928353535504E-2</v>
          </cell>
          <cell r="X222">
            <v>-1.1067113321370035E-2</v>
          </cell>
          <cell r="Y222">
            <v>9.1523792064364035E-2</v>
          </cell>
          <cell r="Z222">
            <v>0.38947451358584528</v>
          </cell>
          <cell r="AA222">
            <v>-2.7237826338459368E-3</v>
          </cell>
          <cell r="AB222">
            <v>-8.4734226022866357E-2</v>
          </cell>
          <cell r="AC222">
            <v>0.26185718185573398</v>
          </cell>
          <cell r="AD222">
            <v>1.0318492942128575E-2</v>
          </cell>
        </row>
        <row r="223">
          <cell r="G223">
            <v>529324.32340913638</v>
          </cell>
          <cell r="H223">
            <v>38129.147075974266</v>
          </cell>
          <cell r="I223">
            <v>-33476.491335712606</v>
          </cell>
          <cell r="J223">
            <v>-321187.13797670789</v>
          </cell>
          <cell r="K223">
            <v>-36691.479654961498</v>
          </cell>
          <cell r="L223">
            <v>-53424.277949532363</v>
          </cell>
          <cell r="M223">
            <v>12578.617378344876</v>
          </cell>
          <cell r="N223">
            <v>4326.8868589686172</v>
          </cell>
          <cell r="O223">
            <v>2364.0961572131782</v>
          </cell>
          <cell r="P223">
            <v>0</v>
          </cell>
          <cell r="Q223">
            <v>-165.50902158238114</v>
          </cell>
          <cell r="R223">
            <v>0</v>
          </cell>
          <cell r="S223">
            <v>-1146.6849790419933</v>
          </cell>
          <cell r="T223">
            <v>0</v>
          </cell>
          <cell r="U223">
            <v>-388692.83344703773</v>
          </cell>
          <cell r="V223">
            <v>204127.05235443369</v>
          </cell>
          <cell r="W223">
            <v>30348.014686896931</v>
          </cell>
          <cell r="X223">
            <v>-15107.052406197181</v>
          </cell>
          <cell r="Y223">
            <v>23385.244169179525</v>
          </cell>
          <cell r="Z223">
            <v>58160.229260047257</v>
          </cell>
          <cell r="AA223">
            <v>-6501.4970658472739</v>
          </cell>
          <cell r="AB223">
            <v>-67993.24127642042</v>
          </cell>
          <cell r="AC223">
            <v>14976.665202328892</v>
          </cell>
          <cell r="AD223">
            <v>382026.90488651395</v>
          </cell>
        </row>
        <row r="224">
          <cell r="G224">
            <v>2.5958220932849642E-3</v>
          </cell>
          <cell r="H224">
            <v>5.5500434453584794E-3</v>
          </cell>
          <cell r="I224">
            <v>4.3851505724181511E-3</v>
          </cell>
          <cell r="J224">
            <v>2.724525305952128E-3</v>
          </cell>
          <cell r="K224">
            <v>9.5307725770239424E-3</v>
          </cell>
          <cell r="L224">
            <v>1.9506111064930326E-4</v>
          </cell>
          <cell r="M224">
            <v>7.1946187155303414E-3</v>
          </cell>
          <cell r="N224">
            <v>4.2904011214334778E-4</v>
          </cell>
          <cell r="O224">
            <v>1.2548448996341751E-2</v>
          </cell>
          <cell r="P224" t="str">
            <v>N/A</v>
          </cell>
          <cell r="Q224">
            <v>0</v>
          </cell>
          <cell r="R224" t="str">
            <v>N/A</v>
          </cell>
          <cell r="S224">
            <v>7.8429725705235348E-2</v>
          </cell>
          <cell r="T224" t="str">
            <v>N/A</v>
          </cell>
          <cell r="U224">
            <v>4.5695620562539062E-3</v>
          </cell>
          <cell r="V224">
            <v>3.0314121799669176E-4</v>
          </cell>
          <cell r="W224">
            <v>7.9427306148789189E-4</v>
          </cell>
          <cell r="X224">
            <v>6.6063722823301273E-4</v>
          </cell>
          <cell r="Y224">
            <v>1.1480307330264969E-3</v>
          </cell>
          <cell r="Z224">
            <v>1.8797024439879209E-3</v>
          </cell>
          <cell r="AA224">
            <v>1.2870262389342937E-3</v>
          </cell>
          <cell r="AB224">
            <v>7.5711681475094386E-4</v>
          </cell>
          <cell r="AC224">
            <v>0</v>
          </cell>
          <cell r="AD224">
            <v>2.5284327912141556E-3</v>
          </cell>
        </row>
        <row r="225">
          <cell r="G225">
            <v>4.0097085693367712E-3</v>
          </cell>
          <cell r="H225">
            <v>9.1118472352610912E-3</v>
          </cell>
          <cell r="I225">
            <v>8.8247076202606287E-3</v>
          </cell>
          <cell r="J225">
            <v>5.7520989740828133E-3</v>
          </cell>
          <cell r="K225">
            <v>2.1751024398500348E-2</v>
          </cell>
          <cell r="L225">
            <v>2.0126438681063405E-4</v>
          </cell>
          <cell r="M225">
            <v>7.2143468950065324E-3</v>
          </cell>
          <cell r="N225">
            <v>4.2904011214334778E-4</v>
          </cell>
          <cell r="O225">
            <v>2.1310548043965243E-2</v>
          </cell>
          <cell r="P225" t="str">
            <v>N/A</v>
          </cell>
          <cell r="Q225" t="str">
            <v>N/A</v>
          </cell>
          <cell r="R225" t="str">
            <v>N/A</v>
          </cell>
          <cell r="S225">
            <v>0.12491025363558207</v>
          </cell>
          <cell r="T225" t="str">
            <v>N/A</v>
          </cell>
          <cell r="U225">
            <v>8.1919400286788718E-3</v>
          </cell>
          <cell r="V225">
            <v>2.1936974500182784E-3</v>
          </cell>
          <cell r="W225">
            <v>4.6364042915041032E-3</v>
          </cell>
          <cell r="X225">
            <v>4.0072708941841107E-3</v>
          </cell>
          <cell r="Y225">
            <v>2.3254584794323765E-3</v>
          </cell>
          <cell r="Z225">
            <v>6.9790145688890266E-3</v>
          </cell>
          <cell r="AA225">
            <v>1.1300376571041819E-2</v>
          </cell>
          <cell r="AB225">
            <v>1.5648959900668028E-3</v>
          </cell>
          <cell r="AC225">
            <v>0</v>
          </cell>
          <cell r="AD225">
            <v>4.5402128337843134E-3</v>
          </cell>
        </row>
        <row r="226">
          <cell r="G226">
            <v>-0.12309498589987593</v>
          </cell>
          <cell r="H226">
            <v>-0.55046464157260844</v>
          </cell>
          <cell r="I226">
            <v>-0.2152690635868596</v>
          </cell>
          <cell r="J226">
            <v>-0.35380337358208058</v>
          </cell>
          <cell r="K226">
            <v>-5.2495828586808783E-2</v>
          </cell>
          <cell r="L226">
            <v>-0.94216287179310643</v>
          </cell>
          <cell r="M226">
            <v>-0.51868867861418033</v>
          </cell>
          <cell r="N226">
            <v>-0.94840879369939191</v>
          </cell>
          <cell r="O226">
            <v>-8.9485107025098452E-3</v>
          </cell>
          <cell r="P226" t="str">
            <v>N/A</v>
          </cell>
          <cell r="Q226" t="str">
            <v>N/A</v>
          </cell>
          <cell r="R226" t="str">
            <v>N/A</v>
          </cell>
          <cell r="S226">
            <v>4.308564181126969</v>
          </cell>
          <cell r="T226" t="str">
            <v>N/A</v>
          </cell>
          <cell r="U226">
            <v>-0.36586384717758608</v>
          </cell>
          <cell r="V226">
            <v>-0.4856687898089172</v>
          </cell>
          <cell r="W226">
            <v>-0.41020832775138472</v>
          </cell>
          <cell r="X226">
            <v>-0.35529186833981696</v>
          </cell>
          <cell r="Y226">
            <v>-0.52865559721478317</v>
          </cell>
          <cell r="Z226">
            <v>-0.40864613764044949</v>
          </cell>
          <cell r="AA226">
            <v>-0.31902144175676117</v>
          </cell>
          <cell r="AB226">
            <v>-0.42100908123795999</v>
          </cell>
          <cell r="AC226">
            <v>-1</v>
          </cell>
          <cell r="AD226">
            <v>-0.20849644083959704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 t="str">
            <v>N/A</v>
          </cell>
          <cell r="R227" t="str">
            <v>N/A</v>
          </cell>
          <cell r="S227">
            <v>0</v>
          </cell>
          <cell r="T227" t="str">
            <v>N/A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 t="str">
            <v>N/A</v>
          </cell>
          <cell r="AD227">
            <v>0</v>
          </cell>
        </row>
        <row r="229">
          <cell r="C229" t="str">
            <v>Financiación Básica</v>
          </cell>
          <cell r="D229" t="str">
            <v>Margen Ordinario</v>
          </cell>
          <cell r="E229" t="str">
            <v>Ambicion</v>
          </cell>
          <cell r="F229" t="str">
            <v>Abr 03</v>
          </cell>
          <cell r="G229">
            <v>34379.970130000009</v>
          </cell>
          <cell r="H229">
            <v>3316.059049425402</v>
          </cell>
          <cell r="I229">
            <v>2686.3524466646691</v>
          </cell>
          <cell r="J229">
            <v>2691.0041948106391</v>
          </cell>
          <cell r="K229">
            <v>2426.5988453359855</v>
          </cell>
          <cell r="L229">
            <v>436.65081975726491</v>
          </cell>
          <cell r="M229">
            <v>708.36261369770114</v>
          </cell>
          <cell r="N229">
            <v>66.15124817642878</v>
          </cell>
          <cell r="O229">
            <v>618.55391749032242</v>
          </cell>
          <cell r="P229" t="str">
            <v>0</v>
          </cell>
          <cell r="Q229" t="str">
            <v>0</v>
          </cell>
          <cell r="R229" t="str">
            <v>0</v>
          </cell>
          <cell r="S229" t="str">
            <v>0</v>
          </cell>
          <cell r="T229" t="str">
            <v>0</v>
          </cell>
          <cell r="U229">
            <v>12949.733135358414</v>
          </cell>
          <cell r="V229">
            <v>112.66666666666666</v>
          </cell>
          <cell r="W229">
            <v>547.29512571996088</v>
          </cell>
          <cell r="X229">
            <v>679.93333333333339</v>
          </cell>
          <cell r="Y229">
            <v>340.33333333333331</v>
          </cell>
          <cell r="Z229">
            <v>152.46666666666667</v>
          </cell>
          <cell r="AA229">
            <v>2218.2143347353426</v>
          </cell>
          <cell r="AB229">
            <v>671.13333333333333</v>
          </cell>
          <cell r="AC229">
            <v>16.848306481454546</v>
          </cell>
          <cell r="AD229">
            <v>52068.594365628509</v>
          </cell>
        </row>
        <row r="230">
          <cell r="C230" t="str">
            <v>Financiación Básica</v>
          </cell>
          <cell r="D230" t="str">
            <v>Límite según Riesgos</v>
          </cell>
          <cell r="E230" t="str">
            <v>Ambicion</v>
          </cell>
          <cell r="F230" t="str">
            <v>Abr 03</v>
          </cell>
          <cell r="G230">
            <v>23263511.209740967</v>
          </cell>
          <cell r="H230">
            <v>1441478.0965800742</v>
          </cell>
          <cell r="I230">
            <v>1167398.8601500287</v>
          </cell>
          <cell r="J230">
            <v>1047017.8501808424</v>
          </cell>
          <cell r="K230">
            <v>490763.06464958988</v>
          </cell>
          <cell r="L230">
            <v>70914.521980442179</v>
          </cell>
          <cell r="M230">
            <v>102112.38126142877</v>
          </cell>
          <cell r="N230">
            <v>25314.572136806601</v>
          </cell>
          <cell r="O230">
            <v>171629.47538612824</v>
          </cell>
          <cell r="P230" t="str">
            <v>0</v>
          </cell>
          <cell r="Q230" t="str">
            <v>0</v>
          </cell>
          <cell r="R230" t="str">
            <v>0</v>
          </cell>
          <cell r="S230" t="str">
            <v>0</v>
          </cell>
          <cell r="T230" t="str">
            <v>0</v>
          </cell>
          <cell r="U230">
            <v>4516628.8223253414</v>
          </cell>
          <cell r="V230">
            <v>423500</v>
          </cell>
          <cell r="W230">
            <v>835594.17490681412</v>
          </cell>
          <cell r="X230">
            <v>1149791.5763546797</v>
          </cell>
          <cell r="Y230">
            <v>648000</v>
          </cell>
          <cell r="Z230">
            <v>188500.19704433499</v>
          </cell>
          <cell r="AA230">
            <v>3074303.7443484189</v>
          </cell>
          <cell r="AB230">
            <v>434960</v>
          </cell>
          <cell r="AC230">
            <v>12130.780666647273</v>
          </cell>
          <cell r="AD230">
            <v>34546920.505387202</v>
          </cell>
        </row>
        <row r="231">
          <cell r="C231" t="str">
            <v>Financiación Básica</v>
          </cell>
          <cell r="D231" t="str">
            <v>Dispuesto según Riesgos</v>
          </cell>
          <cell r="E231" t="str">
            <v>Ambicion</v>
          </cell>
          <cell r="F231" t="str">
            <v>Abr 03</v>
          </cell>
          <cell r="G231">
            <v>15777036.089146942</v>
          </cell>
          <cell r="H231">
            <v>816648.56105476548</v>
          </cell>
          <cell r="I231">
            <v>569381.96640730754</v>
          </cell>
          <cell r="J231">
            <v>656836.32775983028</v>
          </cell>
          <cell r="K231">
            <v>238154.15903604694</v>
          </cell>
          <cell r="L231">
            <v>50368.012226308361</v>
          </cell>
          <cell r="M231">
            <v>48902.915379460363</v>
          </cell>
          <cell r="N231">
            <v>12153.078129546742</v>
          </cell>
          <cell r="O231">
            <v>105588.46146733046</v>
          </cell>
          <cell r="P231" t="str">
            <v>0</v>
          </cell>
          <cell r="Q231" t="str">
            <v>0</v>
          </cell>
          <cell r="R231" t="str">
            <v>0</v>
          </cell>
          <cell r="S231" t="str">
            <v>0</v>
          </cell>
          <cell r="T231" t="str">
            <v>0</v>
          </cell>
          <cell r="U231">
            <v>2498033.4814605964</v>
          </cell>
          <cell r="V231">
            <v>207770</v>
          </cell>
          <cell r="W231">
            <v>304846.89049196866</v>
          </cell>
          <cell r="X231">
            <v>442788.89359605912</v>
          </cell>
          <cell r="Y231">
            <v>304640</v>
          </cell>
          <cell r="Z231">
            <v>93567.486699507383</v>
          </cell>
          <cell r="AA231">
            <v>774442.06666092132</v>
          </cell>
          <cell r="AB231">
            <v>226066</v>
          </cell>
          <cell r="AC231">
            <v>3639.2341999941818</v>
          </cell>
          <cell r="AD231">
            <v>20632830.142255988</v>
          </cell>
        </row>
        <row r="232">
          <cell r="G232">
            <v>23977930.04441468</v>
          </cell>
          <cell r="H232">
            <v>1066600.3719765062</v>
          </cell>
          <cell r="I232">
            <v>1137974.8846958682</v>
          </cell>
          <cell r="J232">
            <v>1316349.9866670428</v>
          </cell>
          <cell r="K232">
            <v>428252.48836069513</v>
          </cell>
          <cell r="L232">
            <v>126724.84760221664</v>
          </cell>
          <cell r="M232">
            <v>184775.81222669731</v>
          </cell>
          <cell r="N232">
            <v>29683.371881574538</v>
          </cell>
          <cell r="O232">
            <v>135078.3471363202</v>
          </cell>
          <cell r="P232">
            <v>0</v>
          </cell>
          <cell r="Q232">
            <v>1430.3423285973124</v>
          </cell>
          <cell r="R232">
            <v>0</v>
          </cell>
          <cell r="S232">
            <v>640.64254791646886</v>
          </cell>
          <cell r="T232">
            <v>0</v>
          </cell>
          <cell r="U232">
            <v>4427511.0954234349</v>
          </cell>
          <cell r="V232">
            <v>389335.00044662628</v>
          </cell>
          <cell r="W232">
            <v>1077557.0891127032</v>
          </cell>
          <cell r="X232">
            <v>1257415.7898938772</v>
          </cell>
          <cell r="Y232">
            <v>451755.00032130373</v>
          </cell>
          <cell r="Z232">
            <v>168915.09870994999</v>
          </cell>
          <cell r="AA232">
            <v>2721020.28354066</v>
          </cell>
          <cell r="AB232">
            <v>618694.74206934858</v>
          </cell>
          <cell r="AC232">
            <v>34662.400917856787</v>
          </cell>
          <cell r="AD232">
            <v>35124796.544850439</v>
          </cell>
        </row>
        <row r="233">
          <cell r="G233">
            <v>15546093.896056259</v>
          </cell>
          <cell r="H233">
            <v>618989.06923244637</v>
          </cell>
          <cell r="I233">
            <v>560120.08881250152</v>
          </cell>
          <cell r="J233">
            <v>703953.34601017239</v>
          </cell>
          <cell r="K233">
            <v>199206.70748355851</v>
          </cell>
          <cell r="L233">
            <v>113638.58614557501</v>
          </cell>
          <cell r="M233">
            <v>157805.41282515522</v>
          </cell>
          <cell r="N233">
            <v>23102.62487794461</v>
          </cell>
          <cell r="O233">
            <v>81802.48942316696</v>
          </cell>
          <cell r="P233">
            <v>0</v>
          </cell>
          <cell r="Q233">
            <v>0</v>
          </cell>
          <cell r="R233">
            <v>0</v>
          </cell>
          <cell r="S233">
            <v>402.25215981691656</v>
          </cell>
          <cell r="T233">
            <v>0</v>
          </cell>
          <cell r="U233">
            <v>2459020.5769703379</v>
          </cell>
          <cell r="V233">
            <v>128424.99904721809</v>
          </cell>
          <cell r="W233">
            <v>265448.44553024223</v>
          </cell>
          <cell r="X233">
            <v>333914.44708101719</v>
          </cell>
          <cell r="Y233">
            <v>215390.00015862106</v>
          </cell>
          <cell r="Z233">
            <v>66893.743400330306</v>
          </cell>
          <cell r="AA233">
            <v>523147.93374049175</v>
          </cell>
          <cell r="AB233">
            <v>307145.85444836458</v>
          </cell>
          <cell r="AC233">
            <v>23610.795311115544</v>
          </cell>
          <cell r="AD233">
            <v>19869090.691744</v>
          </cell>
        </row>
        <row r="235">
          <cell r="G235">
            <v>0.67818808377218376</v>
          </cell>
          <cell r="H235">
            <v>0.56653553251504474</v>
          </cell>
          <cell r="I235">
            <v>0.4877355853629437</v>
          </cell>
          <cell r="J235">
            <v>0.62734014290814677</v>
          </cell>
          <cell r="K235">
            <v>0.48527319228086485</v>
          </cell>
          <cell r="L235">
            <v>0.71026372059871701</v>
          </cell>
          <cell r="M235">
            <v>0.47891269183370433</v>
          </cell>
          <cell r="N235">
            <v>0.48008230452674905</v>
          </cell>
          <cell r="O235">
            <v>0.61521170084439081</v>
          </cell>
          <cell r="P235" t="str">
            <v>N/A</v>
          </cell>
          <cell r="Q235" t="str">
            <v>N/A</v>
          </cell>
          <cell r="R235" t="str">
            <v>N/A</v>
          </cell>
          <cell r="S235" t="str">
            <v>N/A</v>
          </cell>
          <cell r="T235" t="str">
            <v>N/A</v>
          </cell>
          <cell r="U235">
            <v>0.55307477761134882</v>
          </cell>
          <cell r="V235">
            <v>0.49060212514757967</v>
          </cell>
          <cell r="W235">
            <v>0.36482649071358753</v>
          </cell>
          <cell r="X235">
            <v>0.38510361590914172</v>
          </cell>
          <cell r="Y235">
            <v>0.47012345679012346</v>
          </cell>
          <cell r="Z235">
            <v>0.49637872090659108</v>
          </cell>
          <cell r="AA235">
            <v>0.25190811678403624</v>
          </cell>
          <cell r="AB235">
            <v>0.51973974618355712</v>
          </cell>
          <cell r="AC235">
            <v>0.3</v>
          </cell>
          <cell r="AD235">
            <v>0.5972407913764276</v>
          </cell>
        </row>
        <row r="236">
          <cell r="G236">
            <v>0.21279517382757057</v>
          </cell>
          <cell r="H236">
            <v>0.21785198395690034</v>
          </cell>
          <cell r="I236">
            <v>-8.8336184240056945E-2</v>
          </cell>
          <cell r="J236">
            <v>-0.52412538887333604</v>
          </cell>
          <cell r="K236">
            <v>-0.20799032927603872</v>
          </cell>
          <cell r="L236">
            <v>-0.8089301645092345</v>
          </cell>
          <cell r="M236">
            <v>-0.90531427086779592</v>
          </cell>
          <cell r="N236">
            <v>1.8410381345311748</v>
          </cell>
          <cell r="O236">
            <v>-0.19337035816907053</v>
          </cell>
          <cell r="P236" t="str">
            <v>N/A</v>
          </cell>
          <cell r="Q236" t="str">
            <v>N/A</v>
          </cell>
          <cell r="R236" t="str">
            <v>N/A</v>
          </cell>
          <cell r="S236" t="str">
            <v>N/A</v>
          </cell>
          <cell r="T236" t="str">
            <v>N/A</v>
          </cell>
          <cell r="U236">
            <v>-0.18669454981406058</v>
          </cell>
          <cell r="V236">
            <v>-0.10891886090976319</v>
          </cell>
          <cell r="W236">
            <v>0.11082600395185717</v>
          </cell>
          <cell r="X236">
            <v>0.27810672486693461</v>
          </cell>
          <cell r="Y236">
            <v>-0.2895657982370225</v>
          </cell>
          <cell r="Z236">
            <v>0.14280835155225172</v>
          </cell>
          <cell r="AA236">
            <v>-0.23391421682456071</v>
          </cell>
          <cell r="AB236">
            <v>-0.68901267536008737</v>
          </cell>
          <cell r="AC236">
            <v>-1</v>
          </cell>
          <cell r="AD236">
            <v>7.7989607400089769E-2</v>
          </cell>
        </row>
        <row r="237">
          <cell r="G237">
            <v>7315.891720000036</v>
          </cell>
          <cell r="H237">
            <v>722.41004283555685</v>
          </cell>
          <cell r="I237">
            <v>-237.30212466229796</v>
          </cell>
          <cell r="J237">
            <v>-1410.4236200649048</v>
          </cell>
          <cell r="K237">
            <v>-504.70909286228698</v>
          </cell>
          <cell r="L237">
            <v>-353.22001945933641</v>
          </cell>
          <cell r="M237">
            <v>-641.29078312974048</v>
          </cell>
          <cell r="N237">
            <v>121.78697053964122</v>
          </cell>
          <cell r="O237">
            <v>-119.60999257198534</v>
          </cell>
          <cell r="P237">
            <v>0</v>
          </cell>
          <cell r="Q237">
            <v>0</v>
          </cell>
          <cell r="R237">
            <v>0</v>
          </cell>
          <cell r="S237">
            <v>4.714021457394665</v>
          </cell>
          <cell r="T237">
            <v>0</v>
          </cell>
          <cell r="U237">
            <v>-2417.6445979179625</v>
          </cell>
          <cell r="V237">
            <v>-12.271524995833317</v>
          </cell>
          <cell r="W237">
            <v>60.654531765872548</v>
          </cell>
          <cell r="X237">
            <v>189.09403246119109</v>
          </cell>
          <cell r="Y237">
            <v>-98.548893333333325</v>
          </cell>
          <cell r="Z237">
            <v>21.773513333333312</v>
          </cell>
          <cell r="AA237">
            <v>-518.87186885863161</v>
          </cell>
          <cell r="AB237">
            <v>-462.41937352333332</v>
          </cell>
          <cell r="AC237">
            <v>-16.848306481454546</v>
          </cell>
          <cell r="AD237">
            <v>4060.8092324498939</v>
          </cell>
        </row>
        <row r="238">
          <cell r="G238">
            <v>8.7738216916365963E-2</v>
          </cell>
          <cell r="H238">
            <v>-0.49367819311268374</v>
          </cell>
          <cell r="I238">
            <v>-7.9085602526773449E-2</v>
          </cell>
          <cell r="J238">
            <v>0.20771100985349</v>
          </cell>
          <cell r="K238">
            <v>-0.32951263834049038</v>
          </cell>
          <cell r="L238">
            <v>0.8206552292641387</v>
          </cell>
          <cell r="M238">
            <v>1.7422517926930645</v>
          </cell>
          <cell r="N238">
            <v>0.51608560784280988</v>
          </cell>
          <cell r="O238">
            <v>-0.4121562463746844</v>
          </cell>
          <cell r="P238" t="str">
            <v>N/A</v>
          </cell>
          <cell r="Q238" t="str">
            <v>N/A</v>
          </cell>
          <cell r="R238" t="str">
            <v>N/A</v>
          </cell>
          <cell r="S238" t="str">
            <v>N/A</v>
          </cell>
          <cell r="T238" t="str">
            <v>N/A</v>
          </cell>
          <cell r="U238">
            <v>-0.12552022970064949</v>
          </cell>
          <cell r="V238">
            <v>0.32065419893196279</v>
          </cell>
          <cell r="W238">
            <v>0.61545886572991881</v>
          </cell>
          <cell r="X238">
            <v>0.17406752561775576</v>
          </cell>
          <cell r="Y238">
            <v>-0.58503820245094607</v>
          </cell>
          <cell r="Z238">
            <v>0.10074277315906895</v>
          </cell>
          <cell r="AA238">
            <v>-0.22569937012792676</v>
          </cell>
          <cell r="AB238">
            <v>0.68851444468980305</v>
          </cell>
          <cell r="AC238">
            <v>4.9493851512642877</v>
          </cell>
          <cell r="AD238">
            <v>4.7179776372797924E-2</v>
          </cell>
        </row>
        <row r="239">
          <cell r="G239">
            <v>2041098.9927565642</v>
          </cell>
          <cell r="H239">
            <v>-711626.30213116168</v>
          </cell>
          <cell r="I239">
            <v>-92324.442244033562</v>
          </cell>
          <cell r="J239">
            <v>217477.13499569288</v>
          </cell>
          <cell r="K239">
            <v>-161712.632232751</v>
          </cell>
          <cell r="L239">
            <v>58196.373294016579</v>
          </cell>
          <cell r="M239">
            <v>177905.47930888197</v>
          </cell>
          <cell r="N239">
            <v>13064.486348504492</v>
          </cell>
          <cell r="O239">
            <v>-70738.160342402902</v>
          </cell>
          <cell r="P239">
            <v>0</v>
          </cell>
          <cell r="Q239">
            <v>2695.1756356122437</v>
          </cell>
          <cell r="R239">
            <v>0</v>
          </cell>
          <cell r="S239">
            <v>134.6001167909445</v>
          </cell>
          <cell r="T239">
            <v>0</v>
          </cell>
          <cell r="U239">
            <v>-566928.28725085082</v>
          </cell>
          <cell r="V239">
            <v>135797.05324768624</v>
          </cell>
          <cell r="W239">
            <v>514273.84309867525</v>
          </cell>
          <cell r="X239">
            <v>200141.37467219797</v>
          </cell>
          <cell r="Y239">
            <v>-379104.75518821302</v>
          </cell>
          <cell r="Z239">
            <v>18990.032591277239</v>
          </cell>
          <cell r="AA239">
            <v>-693868.41868136497</v>
          </cell>
          <cell r="AB239">
            <v>299476.24286227673</v>
          </cell>
          <cell r="AC239">
            <v>60039.905704747915</v>
          </cell>
          <cell r="AD239">
            <v>1629915.9838129953</v>
          </cell>
        </row>
        <row r="240">
          <cell r="G240">
            <v>1.433817267225214E-3</v>
          </cell>
          <cell r="H240">
            <v>3.108998587053225E-3</v>
          </cell>
          <cell r="I240">
            <v>2.3606430008186125E-3</v>
          </cell>
          <cell r="J240">
            <v>2.0442923402340571E-3</v>
          </cell>
          <cell r="K240">
            <v>5.6662807836207725E-3</v>
          </cell>
          <cell r="L240">
            <v>3.445660642085689E-3</v>
          </cell>
          <cell r="M240">
            <v>3.8336327962050949E-3</v>
          </cell>
          <cell r="N240">
            <v>2.2285624571341599E-3</v>
          </cell>
          <cell r="O240">
            <v>4.5792233218998587E-3</v>
          </cell>
          <cell r="P240" t="str">
            <v>N/A</v>
          </cell>
          <cell r="Q240">
            <v>0</v>
          </cell>
          <cell r="R240" t="str">
            <v>N/A</v>
          </cell>
          <cell r="S240">
            <v>0</v>
          </cell>
          <cell r="T240" t="str">
            <v>N/A</v>
          </cell>
          <cell r="U240">
            <v>2.9248335817258831E-3</v>
          </cell>
          <cell r="V240">
            <v>2.8938232251767991E-4</v>
          </cell>
          <cell r="W240">
            <v>5.0790360088542701E-4</v>
          </cell>
          <cell r="X240">
            <v>5.4073866321554468E-4</v>
          </cell>
          <cell r="Y240">
            <v>7.5335819878313804E-4</v>
          </cell>
          <cell r="Z240">
            <v>9.0262308006267987E-4</v>
          </cell>
          <cell r="AA240">
            <v>8.1521418570571858E-4</v>
          </cell>
          <cell r="AB240">
            <v>1.0847568076764211E-3</v>
          </cell>
          <cell r="AC240">
            <v>4.8606865177578979E-4</v>
          </cell>
          <cell r="AD240">
            <v>1.4823884972299478E-3</v>
          </cell>
        </row>
        <row r="241">
          <cell r="G241">
            <v>2.2114860723130934E-3</v>
          </cell>
          <cell r="H241">
            <v>5.3572174602975683E-3</v>
          </cell>
          <cell r="I241">
            <v>4.7960294592539017E-3</v>
          </cell>
          <cell r="J241">
            <v>3.8227024703590983E-3</v>
          </cell>
          <cell r="K241">
            <v>1.2181310940728562E-2</v>
          </cell>
          <cell r="L241">
            <v>3.8424520628750161E-3</v>
          </cell>
          <cell r="M241">
            <v>4.4888359722017306E-3</v>
          </cell>
          <cell r="N241">
            <v>2.8633650299876275E-3</v>
          </cell>
          <cell r="O241">
            <v>7.5615537112877175E-3</v>
          </cell>
          <cell r="P241" t="str">
            <v>N/A</v>
          </cell>
          <cell r="Q241" t="str">
            <v>N/A</v>
          </cell>
          <cell r="R241" t="str">
            <v>N/A</v>
          </cell>
          <cell r="S241">
            <v>0</v>
          </cell>
          <cell r="T241" t="str">
            <v>N/A</v>
          </cell>
          <cell r="U241">
            <v>5.2662158489593727E-3</v>
          </cell>
          <cell r="V241">
            <v>8.7729544483190877E-4</v>
          </cell>
          <cell r="W241">
            <v>2.0617755912140318E-3</v>
          </cell>
          <cell r="X241">
            <v>2.0362501211825738E-3</v>
          </cell>
          <cell r="Y241">
            <v>1.5800795444667786E-3</v>
          </cell>
          <cell r="Z241">
            <v>2.2792365760459718E-3</v>
          </cell>
          <cell r="AA241">
            <v>4.2401282537334667E-3</v>
          </cell>
          <cell r="AB241">
            <v>2.1850639480018117E-3</v>
          </cell>
          <cell r="AC241">
            <v>7.1358487757177172E-4</v>
          </cell>
          <cell r="AD241">
            <v>2.6205826513874659E-3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 t="str">
            <v>N/A</v>
          </cell>
          <cell r="Q242" t="str">
            <v>N/A</v>
          </cell>
          <cell r="R242" t="str">
            <v>N/A</v>
          </cell>
          <cell r="S242" t="str">
            <v>N/A</v>
          </cell>
          <cell r="T242" t="str">
            <v>N/A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G243">
            <v>-6.8995714630940633E-2</v>
          </cell>
          <cell r="H243">
            <v>0.25389574904508494</v>
          </cell>
          <cell r="I243">
            <v>0.27963778748570783</v>
          </cell>
          <cell r="J243">
            <v>1.4716811709606865</v>
          </cell>
          <cell r="K243">
            <v>0.35027051505896295</v>
          </cell>
          <cell r="L243">
            <v>8.00246242484255</v>
          </cell>
          <cell r="M243">
            <v>3.4925285837629452</v>
          </cell>
          <cell r="N243">
            <v>4.6614463983257464</v>
          </cell>
          <cell r="O243">
            <v>0.21120439006815747</v>
          </cell>
          <cell r="P243" t="str">
            <v>N/A</v>
          </cell>
          <cell r="Q243" t="str">
            <v>N/A</v>
          </cell>
          <cell r="R243" t="str">
            <v>N/A</v>
          </cell>
          <cell r="S243">
            <v>-1</v>
          </cell>
          <cell r="T243" t="str">
            <v>N/A</v>
          </cell>
          <cell r="U243">
            <v>0.54320147973787614</v>
          </cell>
          <cell r="V243">
            <v>5.4931335830212175E-2</v>
          </cell>
          <cell r="W243">
            <v>-0.44535453239743522</v>
          </cell>
          <cell r="X243">
            <v>-6.5837028089815841E-2</v>
          </cell>
          <cell r="Y243">
            <v>0.54696969696969688</v>
          </cell>
          <cell r="Z243">
            <v>0.81558268494591424</v>
          </cell>
          <cell r="AA243">
            <v>0.37404062705656838</v>
          </cell>
          <cell r="AB243">
            <v>7.7329055284989207E-2</v>
          </cell>
          <cell r="AC243" t="str">
            <v>N/A</v>
          </cell>
          <cell r="AD243">
            <v>4.8037067371997949E-2</v>
          </cell>
        </row>
        <row r="245">
          <cell r="C245" t="str">
            <v>Financiación Valor Añadido</v>
          </cell>
          <cell r="D245" t="str">
            <v>Margen Ordinario</v>
          </cell>
          <cell r="E245" t="str">
            <v>Ambicion</v>
          </cell>
          <cell r="F245" t="str">
            <v>Abr 03</v>
          </cell>
          <cell r="G245">
            <v>11540.833000000001</v>
          </cell>
          <cell r="H245">
            <v>478.89352833181897</v>
          </cell>
          <cell r="I245">
            <v>419.15706805220918</v>
          </cell>
          <cell r="J245">
            <v>848.23399687593667</v>
          </cell>
          <cell r="K245">
            <v>47.543503899247256</v>
          </cell>
          <cell r="L245">
            <v>29.022892744953602</v>
          </cell>
          <cell r="M245">
            <v>246.29879393880267</v>
          </cell>
          <cell r="N245" t="str">
            <v>0</v>
          </cell>
          <cell r="O245" t="str">
            <v>0</v>
          </cell>
          <cell r="P245" t="str">
            <v>0</v>
          </cell>
          <cell r="Q245" t="str">
            <v>0</v>
          </cell>
          <cell r="R245" t="str">
            <v>0</v>
          </cell>
          <cell r="S245" t="str">
            <v>0</v>
          </cell>
          <cell r="T245" t="str">
            <v>0</v>
          </cell>
          <cell r="U245">
            <v>2069.1497838429686</v>
          </cell>
          <cell r="V245" t="str">
            <v>0</v>
          </cell>
          <cell r="W245">
            <v>775.9672200991921</v>
          </cell>
          <cell r="X245">
            <v>378.5</v>
          </cell>
          <cell r="Y245">
            <v>168.66666666666669</v>
          </cell>
          <cell r="Z245" t="str">
            <v>0</v>
          </cell>
          <cell r="AA245">
            <v>722.85974128032581</v>
          </cell>
          <cell r="AB245" t="str">
            <v>0</v>
          </cell>
          <cell r="AC245" t="str">
            <v>0</v>
          </cell>
          <cell r="AD245">
            <v>15655.976411889151</v>
          </cell>
        </row>
        <row r="246">
          <cell r="C246" t="str">
            <v>Financiación Valor Añadido</v>
          </cell>
          <cell r="D246" t="str">
            <v>Límite según Riesgos</v>
          </cell>
          <cell r="E246" t="str">
            <v>Ambicion</v>
          </cell>
          <cell r="F246" t="str">
            <v>Abr 03</v>
          </cell>
          <cell r="G246">
            <v>2289554.8921114365</v>
          </cell>
          <cell r="H246">
            <v>186588.48423453255</v>
          </cell>
          <cell r="I246">
            <v>143156.72965042622</v>
          </cell>
          <cell r="J246">
            <v>17241.621380353259</v>
          </cell>
          <cell r="K246">
            <v>54758.706050997018</v>
          </cell>
          <cell r="L246" t="str">
            <v>0</v>
          </cell>
          <cell r="M246">
            <v>8359.8172629703731</v>
          </cell>
          <cell r="N246" t="str">
            <v>0</v>
          </cell>
          <cell r="O246" t="str">
            <v>0</v>
          </cell>
          <cell r="P246" t="str">
            <v>0</v>
          </cell>
          <cell r="Q246" t="str">
            <v>0</v>
          </cell>
          <cell r="R246" t="str">
            <v>0</v>
          </cell>
          <cell r="S246" t="str">
            <v>0</v>
          </cell>
          <cell r="T246" t="str">
            <v>0</v>
          </cell>
          <cell r="U246">
            <v>410105.35857927939</v>
          </cell>
          <cell r="V246" t="str">
            <v>0</v>
          </cell>
          <cell r="W246">
            <v>337749.94264317461</v>
          </cell>
          <cell r="X246">
            <v>78400</v>
          </cell>
          <cell r="Y246">
            <v>33000</v>
          </cell>
          <cell r="Z246" t="str">
            <v>0</v>
          </cell>
          <cell r="AA246">
            <v>141101.19712088554</v>
          </cell>
          <cell r="AB246" t="str">
            <v>0</v>
          </cell>
          <cell r="AC246" t="str">
            <v>0</v>
          </cell>
          <cell r="AD246">
            <v>3289911.3904547757</v>
          </cell>
        </row>
        <row r="247">
          <cell r="C247" t="str">
            <v>Financiación Valor Añadido</v>
          </cell>
          <cell r="D247" t="str">
            <v>Dispuesto según Riesgos</v>
          </cell>
          <cell r="E247" t="str">
            <v>Ambicion</v>
          </cell>
          <cell r="F247" t="str">
            <v>Abr 03</v>
          </cell>
          <cell r="G247">
            <v>1698309.5566600696</v>
          </cell>
          <cell r="H247">
            <v>97565.162662917908</v>
          </cell>
          <cell r="I247">
            <v>75196.380074640969</v>
          </cell>
          <cell r="J247">
            <v>14196.609885109585</v>
          </cell>
          <cell r="K247">
            <v>20260.721238868897</v>
          </cell>
          <cell r="L247" t="str">
            <v>0</v>
          </cell>
          <cell r="M247">
            <v>3343.9269051881492</v>
          </cell>
          <cell r="N247" t="str">
            <v>0</v>
          </cell>
          <cell r="O247" t="str">
            <v>0</v>
          </cell>
          <cell r="P247" t="str">
            <v>0</v>
          </cell>
          <cell r="Q247" t="str">
            <v>0</v>
          </cell>
          <cell r="R247" t="str">
            <v>0</v>
          </cell>
          <cell r="S247" t="str">
            <v>0</v>
          </cell>
          <cell r="T247" t="str">
            <v>0</v>
          </cell>
          <cell r="U247">
            <v>210562.80076672553</v>
          </cell>
          <cell r="V247" t="str">
            <v>0</v>
          </cell>
          <cell r="W247">
            <v>175511.53307243568</v>
          </cell>
          <cell r="X247">
            <v>41224</v>
          </cell>
          <cell r="Y247">
            <v>24700</v>
          </cell>
          <cell r="Z247" t="str">
            <v>0</v>
          </cell>
          <cell r="AA247">
            <v>27433.760477622804</v>
          </cell>
          <cell r="AB247" t="str">
            <v>0</v>
          </cell>
          <cell r="AC247" t="str">
            <v>0</v>
          </cell>
          <cell r="AD247">
            <v>2177741.6509768539</v>
          </cell>
        </row>
        <row r="248">
          <cell r="G248">
            <v>1144777.4460557182</v>
          </cell>
          <cell r="H248">
            <v>93294.242117266273</v>
          </cell>
          <cell r="I248">
            <v>71578.36482521311</v>
          </cell>
          <cell r="J248">
            <v>8620.8106901766296</v>
          </cell>
          <cell r="K248">
            <v>27379.353025498509</v>
          </cell>
          <cell r="L248">
            <v>0</v>
          </cell>
          <cell r="M248">
            <v>4179.9086314851866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205052.67928963969</v>
          </cell>
          <cell r="V248">
            <v>0</v>
          </cell>
          <cell r="W248">
            <v>168874.97132158731</v>
          </cell>
          <cell r="X248">
            <v>39200</v>
          </cell>
          <cell r="Y248">
            <v>16500</v>
          </cell>
          <cell r="Z248">
            <v>0</v>
          </cell>
          <cell r="AA248">
            <v>70550.59856044277</v>
          </cell>
          <cell r="AB248">
            <v>0</v>
          </cell>
          <cell r="AC248">
            <v>0</v>
          </cell>
          <cell r="AD248">
            <v>1644955.6952273878</v>
          </cell>
        </row>
        <row r="249">
          <cell r="G249">
            <v>849154.77833003481</v>
          </cell>
          <cell r="H249">
            <v>48782.581331458954</v>
          </cell>
          <cell r="I249">
            <v>37598.190037320484</v>
          </cell>
          <cell r="J249">
            <v>7098.3049425547924</v>
          </cell>
          <cell r="K249">
            <v>10130.360619434448</v>
          </cell>
          <cell r="L249">
            <v>0</v>
          </cell>
          <cell r="M249">
            <v>1671.9634525940746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105281.40038336276</v>
          </cell>
          <cell r="V249">
            <v>0</v>
          </cell>
          <cell r="W249">
            <v>87755.766536217838</v>
          </cell>
          <cell r="X249">
            <v>20612</v>
          </cell>
          <cell r="Y249">
            <v>12350</v>
          </cell>
          <cell r="Z249">
            <v>0</v>
          </cell>
          <cell r="AA249">
            <v>13716.880238811402</v>
          </cell>
          <cell r="AB249">
            <v>0</v>
          </cell>
          <cell r="AC249">
            <v>0</v>
          </cell>
          <cell r="AD249">
            <v>1088870.825488427</v>
          </cell>
        </row>
        <row r="251">
          <cell r="G251">
            <v>0.74176407061107053</v>
          </cell>
          <cell r="H251">
            <v>0.52288951841359776</v>
          </cell>
          <cell r="I251">
            <v>0.52527310632383595</v>
          </cell>
          <cell r="J251">
            <v>0.82339181286549712</v>
          </cell>
          <cell r="K251">
            <v>0.37</v>
          </cell>
          <cell r="L251" t="str">
            <v>N/A</v>
          </cell>
          <cell r="M251">
            <v>0.4</v>
          </cell>
          <cell r="N251" t="str">
            <v>N/A</v>
          </cell>
          <cell r="O251" t="str">
            <v>N/A</v>
          </cell>
          <cell r="P251" t="str">
            <v>N/A</v>
          </cell>
          <cell r="Q251" t="str">
            <v>N/A</v>
          </cell>
          <cell r="R251" t="str">
            <v>N/A</v>
          </cell>
          <cell r="S251" t="str">
            <v>N/A</v>
          </cell>
          <cell r="T251" t="str">
            <v>N/A</v>
          </cell>
          <cell r="U251">
            <v>0.51343586803199659</v>
          </cell>
          <cell r="V251" t="str">
            <v>N/A</v>
          </cell>
          <cell r="W251">
            <v>0.51964933494558652</v>
          </cell>
          <cell r="X251">
            <v>0.52581632653061228</v>
          </cell>
          <cell r="Y251">
            <v>0.74848484848484853</v>
          </cell>
          <cell r="Z251" t="str">
            <v>N/A</v>
          </cell>
          <cell r="AA251">
            <v>0.19442613554950561</v>
          </cell>
          <cell r="AB251" t="str">
            <v>N/A</v>
          </cell>
          <cell r="AC251" t="str">
            <v>N/A</v>
          </cell>
          <cell r="AD251">
            <v>0.66194538165838479</v>
          </cell>
        </row>
        <row r="252">
          <cell r="G252">
            <v>-5.9606854201945503E-2</v>
          </cell>
          <cell r="H252">
            <v>-0.59184629052120297</v>
          </cell>
          <cell r="I252">
            <v>-1</v>
          </cell>
          <cell r="J252">
            <v>-1</v>
          </cell>
          <cell r="K252">
            <v>-1</v>
          </cell>
          <cell r="L252">
            <v>-1</v>
          </cell>
          <cell r="M252">
            <v>-1</v>
          </cell>
          <cell r="N252" t="str">
            <v>N/A</v>
          </cell>
          <cell r="O252" t="str">
            <v>N/A</v>
          </cell>
          <cell r="P252" t="str">
            <v>N/A</v>
          </cell>
          <cell r="Q252" t="str">
            <v>N/A</v>
          </cell>
          <cell r="R252" t="str">
            <v>N/A</v>
          </cell>
          <cell r="S252" t="str">
            <v>N/A</v>
          </cell>
          <cell r="T252" t="str">
            <v>N/A</v>
          </cell>
          <cell r="U252">
            <v>-0.90553503107397315</v>
          </cell>
          <cell r="V252" t="str">
            <v>N/A</v>
          </cell>
          <cell r="W252">
            <v>-0.99911331411235982</v>
          </cell>
          <cell r="X252">
            <v>-0.70964815134943648</v>
          </cell>
          <cell r="Y252">
            <v>-1</v>
          </cell>
          <cell r="Z252" t="str">
            <v>N/A</v>
          </cell>
          <cell r="AA252">
            <v>-0.91375009406781682</v>
          </cell>
          <cell r="AB252" t="str">
            <v>N/A</v>
          </cell>
          <cell r="AC252" t="str">
            <v>N/A</v>
          </cell>
          <cell r="AD252">
            <v>-0.28325676256782584</v>
          </cell>
        </row>
        <row r="253">
          <cell r="G253">
            <v>-687.91275000000132</v>
          </cell>
          <cell r="H253">
            <v>-283.43135829779766</v>
          </cell>
          <cell r="I253">
            <v>-419.15706805220918</v>
          </cell>
          <cell r="J253">
            <v>-848.23399687593667</v>
          </cell>
          <cell r="K253">
            <v>-47.543503899247256</v>
          </cell>
          <cell r="L253">
            <v>-29.022892744953602</v>
          </cell>
          <cell r="M253">
            <v>-246.29879393880267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-1873.6876138089474</v>
          </cell>
          <cell r="V253">
            <v>0</v>
          </cell>
          <cell r="W253">
            <v>-775.27918091585877</v>
          </cell>
          <cell r="X253">
            <v>-268.60182528576172</v>
          </cell>
          <cell r="Y253">
            <v>-168.66666666666669</v>
          </cell>
          <cell r="Z253">
            <v>0</v>
          </cell>
          <cell r="AA253">
            <v>-660.51315659273541</v>
          </cell>
          <cell r="AB253">
            <v>0</v>
          </cell>
          <cell r="AC253">
            <v>0</v>
          </cell>
          <cell r="AD253">
            <v>-4434.661193269967</v>
          </cell>
        </row>
        <row r="254">
          <cell r="G254">
            <v>-1</v>
          </cell>
          <cell r="H254">
            <v>-1</v>
          </cell>
          <cell r="I254">
            <v>-1</v>
          </cell>
          <cell r="J254">
            <v>-1</v>
          </cell>
          <cell r="K254">
            <v>-1</v>
          </cell>
          <cell r="L254" t="str">
            <v>N/A</v>
          </cell>
          <cell r="M254">
            <v>-1</v>
          </cell>
          <cell r="N254" t="str">
            <v>N/A</v>
          </cell>
          <cell r="O254" t="str">
            <v>N/A</v>
          </cell>
          <cell r="P254" t="str">
            <v>N/A</v>
          </cell>
          <cell r="Q254" t="str">
            <v>N/A</v>
          </cell>
          <cell r="R254" t="str">
            <v>N/A</v>
          </cell>
          <cell r="S254" t="str">
            <v>N/A</v>
          </cell>
          <cell r="T254" t="str">
            <v>N/A</v>
          </cell>
          <cell r="U254">
            <v>-1</v>
          </cell>
          <cell r="V254" t="str">
            <v>N/A</v>
          </cell>
          <cell r="W254">
            <v>-1</v>
          </cell>
          <cell r="X254">
            <v>-1</v>
          </cell>
          <cell r="Y254">
            <v>-1</v>
          </cell>
          <cell r="Z254" t="str">
            <v>N/A</v>
          </cell>
          <cell r="AA254">
            <v>-1</v>
          </cell>
          <cell r="AB254" t="str">
            <v>N/A</v>
          </cell>
          <cell r="AC254" t="str">
            <v>N/A</v>
          </cell>
          <cell r="AD254">
            <v>-1</v>
          </cell>
        </row>
        <row r="255">
          <cell r="G255">
            <v>-2289554.8921114365</v>
          </cell>
          <cell r="H255">
            <v>-186588.48423453255</v>
          </cell>
          <cell r="I255">
            <v>-143156.72965042622</v>
          </cell>
          <cell r="J255">
            <v>-17241.621380353259</v>
          </cell>
          <cell r="K255">
            <v>-54758.706050997018</v>
          </cell>
          <cell r="L255">
            <v>0</v>
          </cell>
          <cell r="M255">
            <v>-8359.8172629703731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-410105.35857927939</v>
          </cell>
          <cell r="V255">
            <v>0</v>
          </cell>
          <cell r="W255">
            <v>-337749.94264317461</v>
          </cell>
          <cell r="X255">
            <v>-78400</v>
          </cell>
          <cell r="Y255">
            <v>-33000</v>
          </cell>
          <cell r="Z255">
            <v>0</v>
          </cell>
          <cell r="AA255">
            <v>-141101.19712088554</v>
          </cell>
          <cell r="AB255">
            <v>0</v>
          </cell>
          <cell r="AC255">
            <v>0</v>
          </cell>
          <cell r="AD255">
            <v>-3289911.3904547757</v>
          </cell>
        </row>
        <row r="256">
          <cell r="G256">
            <v>1.008128963386154E-2</v>
          </cell>
          <cell r="H256">
            <v>5.1331520302171849E-3</v>
          </cell>
          <cell r="I256">
            <v>5.855918461894833E-3</v>
          </cell>
          <cell r="J256">
            <v>9.8393762183235853E-2</v>
          </cell>
          <cell r="K256">
            <v>1.7364728762936724E-3</v>
          </cell>
          <cell r="L256" t="str">
            <v>N/A</v>
          </cell>
          <cell r="M256">
            <v>5.8924444444444446E-2</v>
          </cell>
          <cell r="N256" t="str">
            <v>N/A</v>
          </cell>
          <cell r="O256" t="str">
            <v>N/A</v>
          </cell>
          <cell r="P256" t="str">
            <v>N/A</v>
          </cell>
          <cell r="Q256" t="str">
            <v>N/A</v>
          </cell>
          <cell r="R256" t="str">
            <v>N/A</v>
          </cell>
          <cell r="S256" t="str">
            <v>N/A</v>
          </cell>
          <cell r="T256" t="str">
            <v>N/A</v>
          </cell>
          <cell r="U256">
            <v>1.0090820519932181E-2</v>
          </cell>
          <cell r="V256" t="str">
            <v>N/A</v>
          </cell>
          <cell r="W256">
            <v>4.5949214026602186E-3</v>
          </cell>
          <cell r="X256">
            <v>9.6556122448979587E-3</v>
          </cell>
          <cell r="Y256">
            <v>1.0222222222222223E-2</v>
          </cell>
          <cell r="Z256" t="str">
            <v>N/A</v>
          </cell>
          <cell r="AA256">
            <v>1.0245976023308019E-2</v>
          </cell>
          <cell r="AB256" t="str">
            <v>N/A</v>
          </cell>
          <cell r="AC256" t="str">
            <v>N/A</v>
          </cell>
          <cell r="AD256">
            <v>9.5175672252528192E-3</v>
          </cell>
        </row>
        <row r="257">
          <cell r="G257">
            <v>1.3590965150895622E-2</v>
          </cell>
          <cell r="H257">
            <v>9.8168960161808764E-3</v>
          </cell>
          <cell r="I257">
            <v>1.1148331013704332E-2</v>
          </cell>
          <cell r="J257">
            <v>0.11949810606060604</v>
          </cell>
          <cell r="K257">
            <v>4.6931699359288445E-3</v>
          </cell>
          <cell r="L257" t="str">
            <v>N/A</v>
          </cell>
          <cell r="M257">
            <v>0.14731111111111111</v>
          </cell>
          <cell r="N257" t="str">
            <v>N/A</v>
          </cell>
          <cell r="O257" t="str">
            <v>N/A</v>
          </cell>
          <cell r="P257" t="str">
            <v>N/A</v>
          </cell>
          <cell r="Q257" t="str">
            <v>N/A</v>
          </cell>
          <cell r="R257" t="str">
            <v>N/A</v>
          </cell>
          <cell r="S257" t="str">
            <v>N/A</v>
          </cell>
          <cell r="T257" t="str">
            <v>N/A</v>
          </cell>
          <cell r="U257">
            <v>1.9653516920448835E-2</v>
          </cell>
          <cell r="V257" t="str">
            <v>N/A</v>
          </cell>
          <cell r="W257">
            <v>8.8423502036067483E-3</v>
          </cell>
          <cell r="X257">
            <v>1.8363089462449057E-2</v>
          </cell>
          <cell r="Y257">
            <v>1.3657219973009449E-2</v>
          </cell>
          <cell r="Z257" t="str">
            <v>N/A</v>
          </cell>
          <cell r="AA257">
            <v>5.2698553074409814E-2</v>
          </cell>
          <cell r="AB257" t="str">
            <v>N/A</v>
          </cell>
          <cell r="AC257" t="str">
            <v>N/A</v>
          </cell>
          <cell r="AD257">
            <v>1.4378176038343632E-2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 t="str">
            <v>N/A</v>
          </cell>
          <cell r="O258" t="str">
            <v>N/A</v>
          </cell>
          <cell r="P258" t="str">
            <v>N/A</v>
          </cell>
          <cell r="Q258" t="str">
            <v>N/A</v>
          </cell>
          <cell r="R258" t="str">
            <v>N/A</v>
          </cell>
          <cell r="S258" t="str">
            <v>N/A</v>
          </cell>
          <cell r="T258" t="str">
            <v>N/A</v>
          </cell>
          <cell r="U258">
            <v>0</v>
          </cell>
          <cell r="V258" t="str">
            <v>N/A</v>
          </cell>
          <cell r="W258">
            <v>0</v>
          </cell>
          <cell r="X258">
            <v>0</v>
          </cell>
          <cell r="Y258">
            <v>0</v>
          </cell>
          <cell r="Z258" t="str">
            <v>N/A</v>
          </cell>
          <cell r="AA258">
            <v>0</v>
          </cell>
          <cell r="AB258" t="str">
            <v>N/A</v>
          </cell>
          <cell r="AC258" t="str">
            <v>N/A</v>
          </cell>
          <cell r="AD258">
            <v>0</v>
          </cell>
        </row>
        <row r="259">
          <cell r="G259">
            <v>0.45247896953056777</v>
          </cell>
          <cell r="H259" t="str">
            <v>N/A</v>
          </cell>
          <cell r="I259" t="str">
            <v>N/A</v>
          </cell>
          <cell r="J259" t="str">
            <v>N/A</v>
          </cell>
          <cell r="K259" t="str">
            <v>N/A</v>
          </cell>
          <cell r="L259" t="str">
            <v>N/A</v>
          </cell>
          <cell r="M259" t="str">
            <v>N/A</v>
          </cell>
          <cell r="N259" t="str">
            <v>N/A</v>
          </cell>
          <cell r="O259" t="str">
            <v>N/A</v>
          </cell>
          <cell r="P259" t="str">
            <v>N/A</v>
          </cell>
          <cell r="Q259" t="str">
            <v>N/A</v>
          </cell>
          <cell r="R259" t="str">
            <v>N/A</v>
          </cell>
          <cell r="S259" t="str">
            <v>N/A</v>
          </cell>
          <cell r="T259" t="str">
            <v>N/A</v>
          </cell>
          <cell r="U259" t="str">
            <v>N/A</v>
          </cell>
          <cell r="V259" t="str">
            <v>N/A</v>
          </cell>
          <cell r="W259" t="str">
            <v>N/A</v>
          </cell>
          <cell r="X259">
            <v>3.1735246550989675</v>
          </cell>
          <cell r="Y259">
            <v>1.3000000000000005</v>
          </cell>
          <cell r="Z259" t="str">
            <v>N/A</v>
          </cell>
          <cell r="AA259">
            <v>-0.10484441816651875</v>
          </cell>
          <cell r="AB259" t="str">
            <v>N/A</v>
          </cell>
          <cell r="AC259" t="str">
            <v>N/A</v>
          </cell>
          <cell r="AD259">
            <v>0.75571344035941257</v>
          </cell>
        </row>
        <row r="261">
          <cell r="C261" t="str">
            <v>Recursos de Clientes</v>
          </cell>
          <cell r="D261" t="str">
            <v>Margen Ordinario</v>
          </cell>
          <cell r="E261" t="str">
            <v>Ambicion</v>
          </cell>
          <cell r="F261" t="str">
            <v>Abr 03</v>
          </cell>
          <cell r="G261">
            <v>3980.7264939393945</v>
          </cell>
          <cell r="H261">
            <v>490.95575773851562</v>
          </cell>
          <cell r="I261">
            <v>1034.2634331867368</v>
          </cell>
          <cell r="J261">
            <v>120.32164628004809</v>
          </cell>
          <cell r="K261">
            <v>487.01716188491383</v>
          </cell>
          <cell r="L261">
            <v>40.452783861972364</v>
          </cell>
          <cell r="M261">
            <v>388.33766244817798</v>
          </cell>
          <cell r="N261" t="str">
            <v>0</v>
          </cell>
          <cell r="O261">
            <v>117.0765601095965</v>
          </cell>
          <cell r="P261" t="str">
            <v>0</v>
          </cell>
          <cell r="Q261" t="str">
            <v>0</v>
          </cell>
          <cell r="R261" t="str">
            <v>0</v>
          </cell>
          <cell r="S261" t="str">
            <v>0</v>
          </cell>
          <cell r="T261" t="str">
            <v>0</v>
          </cell>
          <cell r="U261">
            <v>2678.425005509961</v>
          </cell>
          <cell r="V261">
            <v>8.3333333333333339</v>
          </cell>
          <cell r="W261">
            <v>297.79443753806714</v>
          </cell>
          <cell r="X261" t="str">
            <v>0</v>
          </cell>
          <cell r="Y261" t="str">
            <v>0</v>
          </cell>
          <cell r="Z261">
            <v>24.666666666666664</v>
          </cell>
          <cell r="AA261" t="str">
            <v>0</v>
          </cell>
          <cell r="AB261">
            <v>85.656000000000006</v>
          </cell>
          <cell r="AC261">
            <v>1.0108983888872729</v>
          </cell>
          <cell r="AD261">
            <v>7076.6128353763097</v>
          </cell>
        </row>
        <row r="262">
          <cell r="C262" t="str">
            <v>Recursos de Clientes</v>
          </cell>
          <cell r="D262" t="str">
            <v>Límite según Riesgos</v>
          </cell>
          <cell r="E262" t="str">
            <v>Ambicion</v>
          </cell>
          <cell r="F262" t="str">
            <v>Abr 03</v>
          </cell>
          <cell r="G262" t="str">
            <v>0</v>
          </cell>
          <cell r="H262" t="str">
            <v>0</v>
          </cell>
          <cell r="I262" t="str">
            <v>0</v>
          </cell>
          <cell r="J262" t="str">
            <v>0</v>
          </cell>
          <cell r="K262" t="str">
            <v>0</v>
          </cell>
          <cell r="L262" t="str">
            <v>0</v>
          </cell>
          <cell r="M262" t="str">
            <v>0</v>
          </cell>
          <cell r="N262" t="str">
            <v>0</v>
          </cell>
          <cell r="O262" t="str">
            <v>0</v>
          </cell>
          <cell r="P262" t="str">
            <v>0</v>
          </cell>
          <cell r="Q262" t="str">
            <v>0</v>
          </cell>
          <cell r="R262" t="str">
            <v>0</v>
          </cell>
          <cell r="S262" t="str">
            <v>0</v>
          </cell>
          <cell r="T262" t="str">
            <v>0</v>
          </cell>
          <cell r="U262" t="str">
            <v>0</v>
          </cell>
          <cell r="V262" t="str">
            <v>0</v>
          </cell>
          <cell r="W262" t="str">
            <v>0</v>
          </cell>
          <cell r="X262" t="str">
            <v>0</v>
          </cell>
          <cell r="Y262" t="str">
            <v>0</v>
          </cell>
          <cell r="Z262" t="str">
            <v>0</v>
          </cell>
          <cell r="AA262" t="str">
            <v>0</v>
          </cell>
          <cell r="AB262" t="str">
            <v>0</v>
          </cell>
          <cell r="AC262" t="str">
            <v>0</v>
          </cell>
          <cell r="AD262" t="str">
            <v>0</v>
          </cell>
        </row>
        <row r="263">
          <cell r="C263" t="str">
            <v>Recursos de Clientes</v>
          </cell>
          <cell r="D263" t="str">
            <v>Dispuesto según Riesgos</v>
          </cell>
          <cell r="E263" t="str">
            <v>Ambicion</v>
          </cell>
          <cell r="F263" t="str">
            <v>Abr 03</v>
          </cell>
          <cell r="G263" t="str">
            <v>0</v>
          </cell>
          <cell r="H263" t="str">
            <v>0</v>
          </cell>
          <cell r="I263" t="str">
            <v>0</v>
          </cell>
          <cell r="J263" t="str">
            <v>0</v>
          </cell>
          <cell r="K263" t="str">
            <v>0</v>
          </cell>
          <cell r="L263" t="str">
            <v>0</v>
          </cell>
          <cell r="M263" t="str">
            <v>0</v>
          </cell>
          <cell r="N263" t="str">
            <v>0</v>
          </cell>
          <cell r="O263" t="str">
            <v>0</v>
          </cell>
          <cell r="P263" t="str">
            <v>0</v>
          </cell>
          <cell r="Q263" t="str">
            <v>0</v>
          </cell>
          <cell r="R263" t="str">
            <v>0</v>
          </cell>
          <cell r="S263" t="str">
            <v>0</v>
          </cell>
          <cell r="T263" t="str">
            <v>0</v>
          </cell>
          <cell r="U263" t="str">
            <v>0</v>
          </cell>
          <cell r="V263" t="str">
            <v>0</v>
          </cell>
          <cell r="W263" t="str">
            <v>0</v>
          </cell>
          <cell r="X263" t="str">
            <v>0</v>
          </cell>
          <cell r="Y263" t="str">
            <v>0</v>
          </cell>
          <cell r="Z263" t="str">
            <v>0</v>
          </cell>
          <cell r="AA263" t="str">
            <v>0</v>
          </cell>
          <cell r="AB263" t="str">
            <v>0</v>
          </cell>
          <cell r="AC263" t="str">
            <v>0</v>
          </cell>
          <cell r="AD263" t="str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7">
          <cell r="G267" t="str">
            <v>N/A</v>
          </cell>
          <cell r="H267" t="str">
            <v>N/A</v>
          </cell>
          <cell r="I267" t="str">
            <v>N/A</v>
          </cell>
          <cell r="J267" t="str">
            <v>N/A</v>
          </cell>
          <cell r="K267" t="str">
            <v>N/A</v>
          </cell>
          <cell r="L267" t="str">
            <v>N/A</v>
          </cell>
          <cell r="M267" t="str">
            <v>N/A</v>
          </cell>
          <cell r="N267" t="str">
            <v>N/A</v>
          </cell>
          <cell r="O267" t="str">
            <v>N/A</v>
          </cell>
          <cell r="P267" t="str">
            <v>N/A</v>
          </cell>
          <cell r="Q267" t="str">
            <v>N/A</v>
          </cell>
          <cell r="R267" t="str">
            <v>N/A</v>
          </cell>
          <cell r="S267" t="str">
            <v>N/A</v>
          </cell>
          <cell r="T267" t="str">
            <v>N/A</v>
          </cell>
          <cell r="U267" t="str">
            <v>N/A</v>
          </cell>
          <cell r="V267" t="str">
            <v>N/A</v>
          </cell>
          <cell r="W267" t="str">
            <v>N/A</v>
          </cell>
          <cell r="X267" t="str">
            <v>N/A</v>
          </cell>
          <cell r="Y267" t="str">
            <v>N/A</v>
          </cell>
          <cell r="Z267" t="str">
            <v>N/A</v>
          </cell>
          <cell r="AA267" t="str">
            <v>N/A</v>
          </cell>
          <cell r="AB267" t="str">
            <v>N/A</v>
          </cell>
          <cell r="AC267" t="str">
            <v>N/A</v>
          </cell>
          <cell r="AD267" t="str">
            <v>N/A</v>
          </cell>
        </row>
        <row r="268">
          <cell r="G268">
            <v>6.5634392731676164E-2</v>
          </cell>
          <cell r="H268">
            <v>-0.48691833244641036</v>
          </cell>
          <cell r="I268">
            <v>0.13821852719387842</v>
          </cell>
          <cell r="J268">
            <v>5.0877274638477816</v>
          </cell>
          <cell r="K268">
            <v>1.6236305345610655</v>
          </cell>
          <cell r="L268">
            <v>-1.1319321908567206</v>
          </cell>
          <cell r="M268">
            <v>8.6771604233406379</v>
          </cell>
          <cell r="N268" t="str">
            <v>N/A</v>
          </cell>
          <cell r="O268">
            <v>-0.47898733789464909</v>
          </cell>
          <cell r="P268" t="str">
            <v>N/A</v>
          </cell>
          <cell r="Q268" t="str">
            <v>N/A</v>
          </cell>
          <cell r="R268" t="str">
            <v>N/A</v>
          </cell>
          <cell r="S268" t="str">
            <v>N/A</v>
          </cell>
          <cell r="T268" t="str">
            <v>N/A</v>
          </cell>
          <cell r="U268">
            <v>1.7323123400746792</v>
          </cell>
          <cell r="V268">
            <v>-0.94000000000000006</v>
          </cell>
          <cell r="W268">
            <v>-0.40538512101199098</v>
          </cell>
          <cell r="X268" t="str">
            <v>N/A</v>
          </cell>
          <cell r="Y268" t="str">
            <v>N/A</v>
          </cell>
          <cell r="Z268">
            <v>0.13193194594594596</v>
          </cell>
          <cell r="AA268" t="str">
            <v>N/A</v>
          </cell>
          <cell r="AB268">
            <v>-0.99576962092556276</v>
          </cell>
          <cell r="AC268">
            <v>-1</v>
          </cell>
          <cell r="AD268">
            <v>0.67511524762571951</v>
          </cell>
        </row>
        <row r="269">
          <cell r="G269">
            <v>261.27256606060655</v>
          </cell>
          <cell r="H269">
            <v>-239.05535886300186</v>
          </cell>
          <cell r="I269">
            <v>142.95436846555504</v>
          </cell>
          <cell r="J269">
            <v>612.16374427437893</v>
          </cell>
          <cell r="K269">
            <v>790.73593489161567</v>
          </cell>
          <cell r="L269">
            <v>-45.789808263135768</v>
          </cell>
          <cell r="M269">
            <v>3369.6681954879459</v>
          </cell>
          <cell r="N269">
            <v>36.502803975764181</v>
          </cell>
          <cell r="O269">
            <v>-56.078189856758492</v>
          </cell>
          <cell r="P269">
            <v>0</v>
          </cell>
          <cell r="Q269">
            <v>0</v>
          </cell>
          <cell r="R269">
            <v>0</v>
          </cell>
          <cell r="S269">
            <v>28.766998897133327</v>
          </cell>
          <cell r="T269">
            <v>0</v>
          </cell>
          <cell r="U269">
            <v>4639.8686890094959</v>
          </cell>
          <cell r="V269">
            <v>-7.8333333333333339</v>
          </cell>
          <cell r="W269">
            <v>-120.72143409806714</v>
          </cell>
          <cell r="X269">
            <v>16.636228483721116</v>
          </cell>
          <cell r="Y269">
            <v>7.1227800000000006</v>
          </cell>
          <cell r="Z269">
            <v>3.2543213333333334</v>
          </cell>
          <cell r="AA269">
            <v>64.233950289554215</v>
          </cell>
          <cell r="AB269">
            <v>-85.29364265000001</v>
          </cell>
          <cell r="AC269">
            <v>-1.0108983888872729</v>
          </cell>
          <cell r="AD269">
            <v>4777.5292267064224</v>
          </cell>
        </row>
        <row r="270">
          <cell r="G270" t="str">
            <v>N/A</v>
          </cell>
          <cell r="H270" t="str">
            <v>N/A</v>
          </cell>
          <cell r="I270" t="str">
            <v>N/A</v>
          </cell>
          <cell r="J270" t="str">
            <v>N/A</v>
          </cell>
          <cell r="K270" t="str">
            <v>N/A</v>
          </cell>
          <cell r="L270" t="str">
            <v>N/A</v>
          </cell>
          <cell r="M270" t="str">
            <v>N/A</v>
          </cell>
          <cell r="N270" t="str">
            <v>N/A</v>
          </cell>
          <cell r="O270" t="str">
            <v>N/A</v>
          </cell>
          <cell r="P270" t="str">
            <v>N/A</v>
          </cell>
          <cell r="Q270" t="str">
            <v>N/A</v>
          </cell>
          <cell r="R270" t="str">
            <v>N/A</v>
          </cell>
          <cell r="S270" t="str">
            <v>N/A</v>
          </cell>
          <cell r="T270" t="str">
            <v>N/A</v>
          </cell>
          <cell r="U270" t="str">
            <v>N/A</v>
          </cell>
          <cell r="V270" t="str">
            <v>N/A</v>
          </cell>
          <cell r="W270" t="str">
            <v>N/A</v>
          </cell>
          <cell r="X270" t="str">
            <v>N/A</v>
          </cell>
          <cell r="Y270" t="str">
            <v>N/A</v>
          </cell>
          <cell r="Z270" t="str">
            <v>N/A</v>
          </cell>
          <cell r="AA270" t="str">
            <v>N/A</v>
          </cell>
          <cell r="AB270" t="str">
            <v>N/A</v>
          </cell>
          <cell r="AC270" t="str">
            <v>N/A</v>
          </cell>
          <cell r="AD270" t="str">
            <v>N/A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G272" t="str">
            <v>N/A</v>
          </cell>
          <cell r="H272" t="str">
            <v>N/A</v>
          </cell>
          <cell r="I272" t="str">
            <v>N/A</v>
          </cell>
          <cell r="J272" t="str">
            <v>N/A</v>
          </cell>
          <cell r="K272" t="str">
            <v>N/A</v>
          </cell>
          <cell r="L272" t="str">
            <v>N/A</v>
          </cell>
          <cell r="M272" t="str">
            <v>N/A</v>
          </cell>
          <cell r="N272" t="str">
            <v>N/A</v>
          </cell>
          <cell r="O272" t="str">
            <v>N/A</v>
          </cell>
          <cell r="P272" t="str">
            <v>N/A</v>
          </cell>
          <cell r="Q272" t="str">
            <v>N/A</v>
          </cell>
          <cell r="R272" t="str">
            <v>N/A</v>
          </cell>
          <cell r="S272" t="str">
            <v>N/A</v>
          </cell>
          <cell r="T272" t="str">
            <v>N/A</v>
          </cell>
          <cell r="U272" t="str">
            <v>N/A</v>
          </cell>
          <cell r="V272" t="str">
            <v>N/A</v>
          </cell>
          <cell r="W272" t="str">
            <v>N/A</v>
          </cell>
          <cell r="X272" t="str">
            <v>N/A</v>
          </cell>
          <cell r="Y272" t="str">
            <v>N/A</v>
          </cell>
          <cell r="Z272" t="str">
            <v>N/A</v>
          </cell>
          <cell r="AA272" t="str">
            <v>N/A</v>
          </cell>
          <cell r="AB272" t="str">
            <v>N/A</v>
          </cell>
          <cell r="AC272" t="str">
            <v>N/A</v>
          </cell>
          <cell r="AD272" t="str">
            <v>N/A</v>
          </cell>
        </row>
        <row r="273">
          <cell r="G273" t="str">
            <v>N/A</v>
          </cell>
          <cell r="H273" t="str">
            <v>N/A</v>
          </cell>
          <cell r="I273" t="str">
            <v>N/A</v>
          </cell>
          <cell r="J273" t="str">
            <v>N/A</v>
          </cell>
          <cell r="K273" t="str">
            <v>N/A</v>
          </cell>
          <cell r="L273" t="str">
            <v>N/A</v>
          </cell>
          <cell r="M273" t="str">
            <v>N/A</v>
          </cell>
          <cell r="N273" t="str">
            <v>N/A</v>
          </cell>
          <cell r="O273" t="str">
            <v>N/A</v>
          </cell>
          <cell r="P273" t="str">
            <v>N/A</v>
          </cell>
          <cell r="Q273" t="str">
            <v>N/A</v>
          </cell>
          <cell r="R273" t="str">
            <v>N/A</v>
          </cell>
          <cell r="S273" t="str">
            <v>N/A</v>
          </cell>
          <cell r="T273" t="str">
            <v>N/A</v>
          </cell>
          <cell r="U273" t="str">
            <v>N/A</v>
          </cell>
          <cell r="V273" t="str">
            <v>N/A</v>
          </cell>
          <cell r="W273" t="str">
            <v>N/A</v>
          </cell>
          <cell r="X273" t="str">
            <v>N/A</v>
          </cell>
          <cell r="Y273" t="str">
            <v>N/A</v>
          </cell>
          <cell r="Z273" t="str">
            <v>N/A</v>
          </cell>
          <cell r="AA273" t="str">
            <v>N/A</v>
          </cell>
          <cell r="AB273" t="str">
            <v>N/A</v>
          </cell>
          <cell r="AC273" t="str">
            <v>N/A</v>
          </cell>
          <cell r="AD273" t="str">
            <v>N/A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 t="str">
            <v>N/A</v>
          </cell>
          <cell r="O274">
            <v>0</v>
          </cell>
          <cell r="P274" t="str">
            <v>N/A</v>
          </cell>
          <cell r="Q274" t="str">
            <v>N/A</v>
          </cell>
          <cell r="R274" t="str">
            <v>N/A</v>
          </cell>
          <cell r="S274" t="str">
            <v>N/A</v>
          </cell>
          <cell r="T274" t="str">
            <v>N/A</v>
          </cell>
          <cell r="U274">
            <v>0</v>
          </cell>
          <cell r="V274">
            <v>0</v>
          </cell>
          <cell r="W274">
            <v>0</v>
          </cell>
          <cell r="X274" t="str">
            <v>N/A</v>
          </cell>
          <cell r="Y274" t="str">
            <v>N/A</v>
          </cell>
          <cell r="Z274">
            <v>0</v>
          </cell>
          <cell r="AA274" t="str">
            <v>N/A</v>
          </cell>
          <cell r="AB274">
            <v>0</v>
          </cell>
          <cell r="AC274">
            <v>0</v>
          </cell>
          <cell r="AD274">
            <v>0</v>
          </cell>
        </row>
        <row r="275">
          <cell r="G275">
            <v>1.9734198877821504E-2</v>
          </cell>
          <cell r="H275">
            <v>2.1364542459531664</v>
          </cell>
          <cell r="I275">
            <v>0.61222866727887482</v>
          </cell>
          <cell r="J275">
            <v>-0.88453368739031657</v>
          </cell>
          <cell r="K275">
            <v>-0.6234678446716837</v>
          </cell>
          <cell r="L275">
            <v>-4.1363674337135574</v>
          </cell>
          <cell r="M275">
            <v>1.4070516267449047</v>
          </cell>
          <cell r="N275">
            <v>-1</v>
          </cell>
          <cell r="O275">
            <v>0.52617899294641601</v>
          </cell>
          <cell r="P275" t="str">
            <v>N/A</v>
          </cell>
          <cell r="Q275" t="str">
            <v>N/A</v>
          </cell>
          <cell r="R275" t="str">
            <v>N/A</v>
          </cell>
          <cell r="S275">
            <v>-1</v>
          </cell>
          <cell r="T275" t="str">
            <v>N/A</v>
          </cell>
          <cell r="U275">
            <v>-0.21595224027558405</v>
          </cell>
          <cell r="V275">
            <v>49.000000000000007</v>
          </cell>
          <cell r="W275">
            <v>3.8570717143978706</v>
          </cell>
          <cell r="X275">
            <v>-1</v>
          </cell>
          <cell r="Y275" t="str">
            <v>N/A</v>
          </cell>
          <cell r="Z275">
            <v>-0.51422994450733561</v>
          </cell>
          <cell r="AA275">
            <v>-1</v>
          </cell>
          <cell r="AB275">
            <v>106.05832841182125</v>
          </cell>
          <cell r="AC275" t="str">
            <v>N/A</v>
          </cell>
          <cell r="AD275">
            <v>-6.0011362064468533E-2</v>
          </cell>
        </row>
        <row r="277">
          <cell r="C277" t="str">
            <v>Banca Transaccional</v>
          </cell>
          <cell r="D277" t="str">
            <v>Margen Ordinario</v>
          </cell>
          <cell r="E277" t="str">
            <v>Ambicion</v>
          </cell>
          <cell r="F277" t="str">
            <v>Abr 03</v>
          </cell>
          <cell r="G277">
            <v>10518.711083333334</v>
          </cell>
          <cell r="H277">
            <v>1827.9240407132859</v>
          </cell>
          <cell r="I277">
            <v>824.45277103750198</v>
          </cell>
          <cell r="J277">
            <v>1785.5650648324149</v>
          </cell>
          <cell r="K277">
            <v>600.96715414518303</v>
          </cell>
          <cell r="L277">
            <v>54.517750112690621</v>
          </cell>
          <cell r="M277">
            <v>2337.368495077993</v>
          </cell>
          <cell r="N277">
            <v>206.61413472427887</v>
          </cell>
          <cell r="O277">
            <v>210.4134581633715</v>
          </cell>
          <cell r="P277" t="str">
            <v>0</v>
          </cell>
          <cell r="Q277" t="str">
            <v>0</v>
          </cell>
          <cell r="R277" t="str">
            <v>0</v>
          </cell>
          <cell r="S277">
            <v>18.929947004059773</v>
          </cell>
          <cell r="T277" t="str">
            <v>0</v>
          </cell>
          <cell r="U277">
            <v>7866.7528158107798</v>
          </cell>
          <cell r="V277" t="str">
            <v>0</v>
          </cell>
          <cell r="W277">
            <v>22.802545502914853</v>
          </cell>
          <cell r="X277">
            <v>32.666666666666664</v>
          </cell>
          <cell r="Y277" t="str">
            <v>0</v>
          </cell>
          <cell r="Z277">
            <v>162.86666666666667</v>
          </cell>
          <cell r="AA277">
            <v>74.031458679511275</v>
          </cell>
          <cell r="AB277">
            <v>280.83999999999997</v>
          </cell>
          <cell r="AC277" t="str">
            <v>0</v>
          </cell>
          <cell r="AD277">
            <v>18958.671236659873</v>
          </cell>
        </row>
        <row r="278">
          <cell r="C278" t="str">
            <v>Banca Transaccional</v>
          </cell>
          <cell r="D278" t="str">
            <v>Límite según Riesgos</v>
          </cell>
          <cell r="E278" t="str">
            <v>Ambicion</v>
          </cell>
          <cell r="F278" t="str">
            <v>Abr 03</v>
          </cell>
          <cell r="G278" t="str">
            <v>0</v>
          </cell>
          <cell r="H278" t="str">
            <v>0</v>
          </cell>
          <cell r="I278" t="str">
            <v>0</v>
          </cell>
          <cell r="J278" t="str">
            <v>0</v>
          </cell>
          <cell r="K278" t="str">
            <v>0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0</v>
          </cell>
          <cell r="P278" t="str">
            <v>0</v>
          </cell>
          <cell r="Q278" t="str">
            <v>0</v>
          </cell>
          <cell r="R278" t="str">
            <v>0</v>
          </cell>
          <cell r="S278" t="str">
            <v>0</v>
          </cell>
          <cell r="T278" t="str">
            <v>0</v>
          </cell>
          <cell r="U278" t="str">
            <v>0</v>
          </cell>
          <cell r="V278" t="str">
            <v>0</v>
          </cell>
          <cell r="W278" t="str">
            <v>0</v>
          </cell>
          <cell r="X278" t="str">
            <v>0</v>
          </cell>
          <cell r="Y278" t="str">
            <v>0</v>
          </cell>
          <cell r="Z278" t="str">
            <v>0</v>
          </cell>
          <cell r="AA278" t="str">
            <v>0</v>
          </cell>
          <cell r="AB278" t="str">
            <v>0</v>
          </cell>
          <cell r="AC278" t="str">
            <v>0</v>
          </cell>
          <cell r="AD278" t="str">
            <v>0</v>
          </cell>
        </row>
        <row r="279">
          <cell r="C279" t="str">
            <v>Banca Transaccional</v>
          </cell>
          <cell r="D279" t="str">
            <v>Dispuesto según Riesgos</v>
          </cell>
          <cell r="E279" t="str">
            <v>Ambicion</v>
          </cell>
          <cell r="F279" t="str">
            <v>Abr 03</v>
          </cell>
          <cell r="G279" t="str">
            <v>0</v>
          </cell>
          <cell r="H279" t="str">
            <v>0</v>
          </cell>
          <cell r="I279" t="str">
            <v>0</v>
          </cell>
          <cell r="J279" t="str">
            <v>0</v>
          </cell>
          <cell r="K279" t="str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0</v>
          </cell>
          <cell r="P279" t="str">
            <v>0</v>
          </cell>
          <cell r="Q279" t="str">
            <v>0</v>
          </cell>
          <cell r="R279" t="str">
            <v>0</v>
          </cell>
          <cell r="S279" t="str">
            <v>0</v>
          </cell>
          <cell r="T279" t="str">
            <v>0</v>
          </cell>
          <cell r="U279" t="str">
            <v>0</v>
          </cell>
          <cell r="V279" t="str">
            <v>0</v>
          </cell>
          <cell r="W279" t="str">
            <v>0</v>
          </cell>
          <cell r="X279" t="str">
            <v>0</v>
          </cell>
          <cell r="Y279" t="str">
            <v>0</v>
          </cell>
          <cell r="Z279" t="str">
            <v>0</v>
          </cell>
          <cell r="AA279" t="str">
            <v>0</v>
          </cell>
          <cell r="AB279" t="str">
            <v>0</v>
          </cell>
          <cell r="AC279" t="str">
            <v>0</v>
          </cell>
          <cell r="AD279" t="str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3">
          <cell r="G283" t="str">
            <v>N/A</v>
          </cell>
          <cell r="H283" t="str">
            <v>N/A</v>
          </cell>
          <cell r="I283" t="str">
            <v>N/A</v>
          </cell>
          <cell r="J283" t="str">
            <v>N/A</v>
          </cell>
          <cell r="K283" t="str">
            <v>N/A</v>
          </cell>
          <cell r="L283" t="str">
            <v>N/A</v>
          </cell>
          <cell r="M283" t="str">
            <v>N/A</v>
          </cell>
          <cell r="N283" t="str">
            <v>N/A</v>
          </cell>
          <cell r="O283" t="str">
            <v>N/A</v>
          </cell>
          <cell r="P283" t="str">
            <v>N/A</v>
          </cell>
          <cell r="Q283" t="str">
            <v>N/A</v>
          </cell>
          <cell r="R283" t="str">
            <v>N/A</v>
          </cell>
          <cell r="S283" t="str">
            <v>N/A</v>
          </cell>
          <cell r="T283" t="str">
            <v>N/A</v>
          </cell>
          <cell r="U283" t="str">
            <v>N/A</v>
          </cell>
          <cell r="V283" t="str">
            <v>N/A</v>
          </cell>
          <cell r="W283" t="str">
            <v>N/A</v>
          </cell>
          <cell r="X283" t="str">
            <v>N/A</v>
          </cell>
          <cell r="Y283" t="str">
            <v>N/A</v>
          </cell>
          <cell r="Z283" t="str">
            <v>N/A</v>
          </cell>
          <cell r="AA283" t="str">
            <v>N/A</v>
          </cell>
          <cell r="AB283" t="str">
            <v>N/A</v>
          </cell>
          <cell r="AC283" t="str">
            <v>N/A</v>
          </cell>
          <cell r="AD283" t="str">
            <v>N/A</v>
          </cell>
        </row>
        <row r="284">
          <cell r="G284">
            <v>-0.24712610725206638</v>
          </cell>
          <cell r="H284">
            <v>-0.87204688526562901</v>
          </cell>
          <cell r="I284">
            <v>-0.27904510401761712</v>
          </cell>
          <cell r="J284">
            <v>-3.833420175528944E-2</v>
          </cell>
          <cell r="K284">
            <v>-0.40010943477007399</v>
          </cell>
          <cell r="L284">
            <v>-1</v>
          </cell>
          <cell r="M284">
            <v>-0.69680856218718334</v>
          </cell>
          <cell r="N284">
            <v>-1</v>
          </cell>
          <cell r="O284">
            <v>-0.8762239204672384</v>
          </cell>
          <cell r="P284" t="str">
            <v>N/A</v>
          </cell>
          <cell r="Q284" t="str">
            <v>N/A</v>
          </cell>
          <cell r="R284" t="str">
            <v>N/A</v>
          </cell>
          <cell r="S284">
            <v>-0.75958083119211661</v>
          </cell>
          <cell r="T284" t="str">
            <v>N/A</v>
          </cell>
          <cell r="U284">
            <v>-0.53663491270259089</v>
          </cell>
          <cell r="V284" t="str">
            <v>N/A</v>
          </cell>
          <cell r="W284">
            <v>-0.81169251479177562</v>
          </cell>
          <cell r="X284">
            <v>-2.2613314972027083E-2</v>
          </cell>
          <cell r="Y284" t="str">
            <v>N/A</v>
          </cell>
          <cell r="Z284">
            <v>-8.7209721653704567E-2</v>
          </cell>
          <cell r="AA284">
            <v>-0.90285449091976511</v>
          </cell>
          <cell r="AB284">
            <v>-0.99942991290414462</v>
          </cell>
          <cell r="AC284" t="str">
            <v>N/A</v>
          </cell>
          <cell r="AD284">
            <v>-0.3798785626622741</v>
          </cell>
        </row>
        <row r="285">
          <cell r="G285">
            <v>-2599.4481233333327</v>
          </cell>
          <cell r="H285">
            <v>-1594.0354662061839</v>
          </cell>
          <cell r="I285">
            <v>-230.0595092517724</v>
          </cell>
          <cell r="J285">
            <v>-68.448211442482261</v>
          </cell>
          <cell r="K285">
            <v>-240.45262836040911</v>
          </cell>
          <cell r="L285">
            <v>-54.517750112690621</v>
          </cell>
          <cell r="M285">
            <v>-1628.6983803569167</v>
          </cell>
          <cell r="N285">
            <v>-206.61413472427887</v>
          </cell>
          <cell r="O285">
            <v>-184.36930523097863</v>
          </cell>
          <cell r="P285">
            <v>0</v>
          </cell>
          <cell r="Q285">
            <v>0</v>
          </cell>
          <cell r="R285">
            <v>0</v>
          </cell>
          <cell r="S285">
            <v>-14.378824879766441</v>
          </cell>
          <cell r="T285">
            <v>0</v>
          </cell>
          <cell r="U285">
            <v>-4221.574210565479</v>
          </cell>
          <cell r="V285">
            <v>0</v>
          </cell>
          <cell r="W285">
            <v>-18.508655502914852</v>
          </cell>
          <cell r="X285">
            <v>-0.73870162241955128</v>
          </cell>
          <cell r="Y285">
            <v>0</v>
          </cell>
          <cell r="Z285">
            <v>-14.203556666666685</v>
          </cell>
          <cell r="AA285">
            <v>-66.839634938137777</v>
          </cell>
          <cell r="AB285">
            <v>-280.67989673999995</v>
          </cell>
          <cell r="AC285">
            <v>0</v>
          </cell>
          <cell r="AD285">
            <v>-7201.9927793689512</v>
          </cell>
        </row>
        <row r="286">
          <cell r="G286" t="str">
            <v>N/A</v>
          </cell>
          <cell r="H286" t="str">
            <v>N/A</v>
          </cell>
          <cell r="I286" t="str">
            <v>N/A</v>
          </cell>
          <cell r="J286" t="str">
            <v>N/A</v>
          </cell>
          <cell r="K286" t="str">
            <v>N/A</v>
          </cell>
          <cell r="L286" t="str">
            <v>N/A</v>
          </cell>
          <cell r="M286" t="str">
            <v>N/A</v>
          </cell>
          <cell r="N286" t="str">
            <v>N/A</v>
          </cell>
          <cell r="O286" t="str">
            <v>N/A</v>
          </cell>
          <cell r="P286" t="str">
            <v>N/A</v>
          </cell>
          <cell r="Q286" t="str">
            <v>N/A</v>
          </cell>
          <cell r="R286" t="str">
            <v>N/A</v>
          </cell>
          <cell r="S286" t="str">
            <v>N/A</v>
          </cell>
          <cell r="T286" t="str">
            <v>N/A</v>
          </cell>
          <cell r="U286" t="str">
            <v>N/A</v>
          </cell>
          <cell r="V286" t="str">
            <v>N/A</v>
          </cell>
          <cell r="W286" t="str">
            <v>N/A</v>
          </cell>
          <cell r="X286" t="str">
            <v>N/A</v>
          </cell>
          <cell r="Y286" t="str">
            <v>N/A</v>
          </cell>
          <cell r="Z286" t="str">
            <v>N/A</v>
          </cell>
          <cell r="AA286" t="str">
            <v>N/A</v>
          </cell>
          <cell r="AB286" t="str">
            <v>N/A</v>
          </cell>
          <cell r="AC286" t="str">
            <v>N/A</v>
          </cell>
          <cell r="AD286" t="str">
            <v>N/A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G288" t="str">
            <v>N/A</v>
          </cell>
          <cell r="H288" t="str">
            <v>N/A</v>
          </cell>
          <cell r="I288" t="str">
            <v>N/A</v>
          </cell>
          <cell r="J288" t="str">
            <v>N/A</v>
          </cell>
          <cell r="K288" t="str">
            <v>N/A</v>
          </cell>
          <cell r="L288" t="str">
            <v>N/A</v>
          </cell>
          <cell r="M288" t="str">
            <v>N/A</v>
          </cell>
          <cell r="N288" t="str">
            <v>N/A</v>
          </cell>
          <cell r="O288" t="str">
            <v>N/A</v>
          </cell>
          <cell r="P288" t="str">
            <v>N/A</v>
          </cell>
          <cell r="Q288" t="str">
            <v>N/A</v>
          </cell>
          <cell r="R288" t="str">
            <v>N/A</v>
          </cell>
          <cell r="S288" t="str">
            <v>N/A</v>
          </cell>
          <cell r="T288" t="str">
            <v>N/A</v>
          </cell>
          <cell r="U288" t="str">
            <v>N/A</v>
          </cell>
          <cell r="V288" t="str">
            <v>N/A</v>
          </cell>
          <cell r="W288" t="str">
            <v>N/A</v>
          </cell>
          <cell r="X288" t="str">
            <v>N/A</v>
          </cell>
          <cell r="Y288" t="str">
            <v>N/A</v>
          </cell>
          <cell r="Z288" t="str">
            <v>N/A</v>
          </cell>
          <cell r="AA288" t="str">
            <v>N/A</v>
          </cell>
          <cell r="AB288" t="str">
            <v>N/A</v>
          </cell>
          <cell r="AC288" t="str">
            <v>N/A</v>
          </cell>
          <cell r="AD288" t="str">
            <v>N/A</v>
          </cell>
        </row>
        <row r="289">
          <cell r="G289" t="str">
            <v>N/A</v>
          </cell>
          <cell r="H289" t="str">
            <v>N/A</v>
          </cell>
          <cell r="I289" t="str">
            <v>N/A</v>
          </cell>
          <cell r="J289" t="str">
            <v>N/A</v>
          </cell>
          <cell r="K289" t="str">
            <v>N/A</v>
          </cell>
          <cell r="L289" t="str">
            <v>N/A</v>
          </cell>
          <cell r="M289" t="str">
            <v>N/A</v>
          </cell>
          <cell r="N289" t="str">
            <v>N/A</v>
          </cell>
          <cell r="O289" t="str">
            <v>N/A</v>
          </cell>
          <cell r="P289" t="str">
            <v>N/A</v>
          </cell>
          <cell r="Q289" t="str">
            <v>N/A</v>
          </cell>
          <cell r="R289" t="str">
            <v>N/A</v>
          </cell>
          <cell r="S289" t="str">
            <v>N/A</v>
          </cell>
          <cell r="T289" t="str">
            <v>N/A</v>
          </cell>
          <cell r="U289" t="str">
            <v>N/A</v>
          </cell>
          <cell r="V289" t="str">
            <v>N/A</v>
          </cell>
          <cell r="W289" t="str">
            <v>N/A</v>
          </cell>
          <cell r="X289" t="str">
            <v>N/A</v>
          </cell>
          <cell r="Y289" t="str">
            <v>N/A</v>
          </cell>
          <cell r="Z289" t="str">
            <v>N/A</v>
          </cell>
          <cell r="AA289" t="str">
            <v>N/A</v>
          </cell>
          <cell r="AB289" t="str">
            <v>N/A</v>
          </cell>
          <cell r="AC289" t="str">
            <v>N/A</v>
          </cell>
          <cell r="AD289" t="str">
            <v>N/A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 t="str">
            <v>N/A</v>
          </cell>
          <cell r="Q290" t="str">
            <v>N/A</v>
          </cell>
          <cell r="R290" t="str">
            <v>N/A</v>
          </cell>
          <cell r="S290">
            <v>0</v>
          </cell>
          <cell r="T290" t="str">
            <v>N/A</v>
          </cell>
          <cell r="U290">
            <v>0</v>
          </cell>
          <cell r="V290" t="str">
            <v>N/A</v>
          </cell>
          <cell r="W290">
            <v>0</v>
          </cell>
          <cell r="X290">
            <v>0</v>
          </cell>
          <cell r="Y290" t="str">
            <v>N/A</v>
          </cell>
          <cell r="Z290">
            <v>0</v>
          </cell>
          <cell r="AA290">
            <v>0</v>
          </cell>
          <cell r="AB290">
            <v>0</v>
          </cell>
          <cell r="AC290" t="str">
            <v>N/A</v>
          </cell>
          <cell r="AD290">
            <v>0</v>
          </cell>
        </row>
        <row r="291">
          <cell r="G291">
            <v>0.13354369601770827</v>
          </cell>
          <cell r="H291">
            <v>3.5655809258858109</v>
          </cell>
          <cell r="I291">
            <v>1.9518712590764615</v>
          </cell>
          <cell r="J291">
            <v>0.67446027061125269</v>
          </cell>
          <cell r="K291">
            <v>0.8905540739016049</v>
          </cell>
          <cell r="L291" t="str">
            <v>N/A</v>
          </cell>
          <cell r="M291">
            <v>0.45622005975724644</v>
          </cell>
          <cell r="N291" t="str">
            <v>N/A</v>
          </cell>
          <cell r="O291">
            <v>3.1784140007834449</v>
          </cell>
          <cell r="P291" t="str">
            <v>N/A</v>
          </cell>
          <cell r="Q291" t="str">
            <v>N/A</v>
          </cell>
          <cell r="R291" t="str">
            <v>N/A</v>
          </cell>
          <cell r="S291">
            <v>0.98109255910981263</v>
          </cell>
          <cell r="T291" t="str">
            <v>N/A</v>
          </cell>
          <cell r="U291">
            <v>1.1096678860428879</v>
          </cell>
          <cell r="V291">
            <v>-1</v>
          </cell>
          <cell r="W291" t="str">
            <v>N/A</v>
          </cell>
          <cell r="X291">
            <v>0.37789651634216154</v>
          </cell>
          <cell r="Y291" t="str">
            <v>N/A</v>
          </cell>
          <cell r="Z291">
            <v>0.15851864019977191</v>
          </cell>
          <cell r="AA291">
            <v>23.327579674811147</v>
          </cell>
          <cell r="AB291">
            <v>-18.306289192422469</v>
          </cell>
          <cell r="AC291" t="str">
            <v>N/A</v>
          </cell>
          <cell r="AD291">
            <v>0.44060618195442108</v>
          </cell>
        </row>
        <row r="293">
          <cell r="C293" t="str">
            <v>Banca de Inversión</v>
          </cell>
          <cell r="D293" t="str">
            <v>Margen Ordinario</v>
          </cell>
          <cell r="E293" t="str">
            <v>Ambicion</v>
          </cell>
          <cell r="F293" t="str">
            <v>Abr 03</v>
          </cell>
          <cell r="G293">
            <v>10788.6</v>
          </cell>
          <cell r="H293">
            <v>625.98385069688084</v>
          </cell>
          <cell r="I293">
            <v>178.12517334196536</v>
          </cell>
          <cell r="J293">
            <v>698.73939278273747</v>
          </cell>
          <cell r="K293">
            <v>11.410440935819341</v>
          </cell>
          <cell r="L293">
            <v>8.9060148060968718</v>
          </cell>
          <cell r="M293" t="str">
            <v>0</v>
          </cell>
          <cell r="N293" t="str">
            <v>0</v>
          </cell>
          <cell r="O293">
            <v>8.6263306888886309</v>
          </cell>
          <cell r="P293" t="str">
            <v>0</v>
          </cell>
          <cell r="Q293" t="str">
            <v>0</v>
          </cell>
          <cell r="R293" t="str">
            <v>0</v>
          </cell>
          <cell r="S293" t="str">
            <v>0</v>
          </cell>
          <cell r="T293" t="str">
            <v>0</v>
          </cell>
          <cell r="U293">
            <v>1531.7912032523882</v>
          </cell>
          <cell r="V293" t="str">
            <v>0</v>
          </cell>
          <cell r="W293" t="str">
            <v>0</v>
          </cell>
          <cell r="X293">
            <v>100</v>
          </cell>
          <cell r="Y293">
            <v>66.666666666666671</v>
          </cell>
          <cell r="Z293">
            <v>70.666666666666671</v>
          </cell>
          <cell r="AA293" t="str">
            <v>0</v>
          </cell>
          <cell r="AB293">
            <v>5</v>
          </cell>
          <cell r="AC293" t="str">
            <v>0</v>
          </cell>
          <cell r="AD293">
            <v>12562.724536585722</v>
          </cell>
        </row>
        <row r="294">
          <cell r="C294" t="str">
            <v>Banca de Inversión</v>
          </cell>
          <cell r="D294" t="str">
            <v>Límite según Riesgos</v>
          </cell>
          <cell r="E294" t="str">
            <v>Ambicion</v>
          </cell>
          <cell r="F294" t="str">
            <v>Abr 03</v>
          </cell>
          <cell r="G294" t="str">
            <v>0</v>
          </cell>
          <cell r="H294" t="str">
            <v>0</v>
          </cell>
          <cell r="I294" t="str">
            <v>0</v>
          </cell>
          <cell r="J294" t="str">
            <v>0</v>
          </cell>
          <cell r="K294" t="str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0</v>
          </cell>
          <cell r="P294" t="str">
            <v>0</v>
          </cell>
          <cell r="Q294" t="str">
            <v>0</v>
          </cell>
          <cell r="R294" t="str">
            <v>0</v>
          </cell>
          <cell r="S294" t="str">
            <v>0</v>
          </cell>
          <cell r="T294" t="str">
            <v>0</v>
          </cell>
          <cell r="U294" t="str">
            <v>0</v>
          </cell>
          <cell r="V294" t="str">
            <v>0</v>
          </cell>
          <cell r="W294" t="str">
            <v>0</v>
          </cell>
          <cell r="X294" t="str">
            <v>0</v>
          </cell>
          <cell r="Y294" t="str">
            <v>0</v>
          </cell>
          <cell r="Z294" t="str">
            <v>0</v>
          </cell>
          <cell r="AA294" t="str">
            <v>0</v>
          </cell>
          <cell r="AB294" t="str">
            <v>0</v>
          </cell>
          <cell r="AC294" t="str">
            <v>0</v>
          </cell>
          <cell r="AD294" t="str">
            <v>0</v>
          </cell>
        </row>
        <row r="295">
          <cell r="C295" t="str">
            <v>Banca de Inversión</v>
          </cell>
          <cell r="D295" t="str">
            <v>Dispuesto según Riesgos</v>
          </cell>
          <cell r="E295" t="str">
            <v>Ambicion</v>
          </cell>
          <cell r="F295" t="str">
            <v>Abr 03</v>
          </cell>
          <cell r="G295" t="str">
            <v>0</v>
          </cell>
          <cell r="H295" t="str">
            <v>0</v>
          </cell>
          <cell r="I295" t="str">
            <v>0</v>
          </cell>
          <cell r="J295" t="str">
            <v>0</v>
          </cell>
          <cell r="K295" t="str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0</v>
          </cell>
          <cell r="P295" t="str">
            <v>0</v>
          </cell>
          <cell r="Q295" t="str">
            <v>0</v>
          </cell>
          <cell r="R295" t="str">
            <v>0</v>
          </cell>
          <cell r="S295" t="str">
            <v>0</v>
          </cell>
          <cell r="T295" t="str">
            <v>0</v>
          </cell>
          <cell r="U295" t="str">
            <v>0</v>
          </cell>
          <cell r="V295" t="str">
            <v>0</v>
          </cell>
          <cell r="W295" t="str">
            <v>0</v>
          </cell>
          <cell r="X295" t="str">
            <v>0</v>
          </cell>
          <cell r="Y295" t="str">
            <v>0</v>
          </cell>
          <cell r="Z295" t="str">
            <v>0</v>
          </cell>
          <cell r="AA295" t="str">
            <v>0</v>
          </cell>
          <cell r="AB295" t="str">
            <v>0</v>
          </cell>
          <cell r="AC295" t="str">
            <v>0</v>
          </cell>
          <cell r="AD295" t="str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</row>
        <row r="299">
          <cell r="G299" t="str">
            <v>N/A</v>
          </cell>
          <cell r="H299" t="str">
            <v>N/A</v>
          </cell>
          <cell r="I299" t="str">
            <v>N/A</v>
          </cell>
          <cell r="J299" t="str">
            <v>N/A</v>
          </cell>
          <cell r="K299" t="str">
            <v>N/A</v>
          </cell>
          <cell r="L299" t="str">
            <v>N/A</v>
          </cell>
          <cell r="M299" t="str">
            <v>N/A</v>
          </cell>
          <cell r="N299" t="str">
            <v>N/A</v>
          </cell>
          <cell r="O299" t="str">
            <v>N/A</v>
          </cell>
          <cell r="P299" t="str">
            <v>N/A</v>
          </cell>
          <cell r="Q299" t="str">
            <v>N/A</v>
          </cell>
          <cell r="R299" t="str">
            <v>N/A</v>
          </cell>
          <cell r="S299" t="str">
            <v>N/A</v>
          </cell>
          <cell r="T299" t="str">
            <v>N/A</v>
          </cell>
          <cell r="U299" t="str">
            <v>N/A</v>
          </cell>
          <cell r="V299" t="str">
            <v>N/A</v>
          </cell>
          <cell r="W299" t="str">
            <v>N/A</v>
          </cell>
          <cell r="X299" t="str">
            <v>N/A</v>
          </cell>
          <cell r="Y299" t="str">
            <v>N/A</v>
          </cell>
          <cell r="Z299" t="str">
            <v>N/A</v>
          </cell>
          <cell r="AA299" t="str">
            <v>N/A</v>
          </cell>
          <cell r="AB299" t="str">
            <v>N/A</v>
          </cell>
          <cell r="AC299" t="str">
            <v>N/A</v>
          </cell>
          <cell r="AD299" t="str">
            <v>N/A</v>
          </cell>
        </row>
        <row r="300">
          <cell r="G300">
            <v>0.24322945145802052</v>
          </cell>
          <cell r="H300">
            <v>0.39897653792466004</v>
          </cell>
          <cell r="I300">
            <v>-0.94269640248412945</v>
          </cell>
          <cell r="J300">
            <v>8.9459402955160736E-2</v>
          </cell>
          <cell r="K300">
            <v>-1</v>
          </cell>
          <cell r="L300">
            <v>-1</v>
          </cell>
          <cell r="M300" t="str">
            <v>N/A</v>
          </cell>
          <cell r="N300" t="str">
            <v>N/A</v>
          </cell>
          <cell r="O300">
            <v>-1</v>
          </cell>
          <cell r="P300" t="str">
            <v>N/A</v>
          </cell>
          <cell r="Q300" t="str">
            <v>N/A</v>
          </cell>
          <cell r="R300" t="str">
            <v>N/A</v>
          </cell>
          <cell r="S300" t="str">
            <v>N/A</v>
          </cell>
          <cell r="T300" t="str">
            <v>N/A</v>
          </cell>
          <cell r="U300">
            <v>7.5410712649380388E-2</v>
          </cell>
          <cell r="V300" t="str">
            <v>N/A</v>
          </cell>
          <cell r="W300" t="str">
            <v>N/A</v>
          </cell>
          <cell r="X300">
            <v>-1</v>
          </cell>
          <cell r="Y300">
            <v>-1</v>
          </cell>
          <cell r="Z300">
            <v>-1</v>
          </cell>
          <cell r="AA300" t="str">
            <v>N/A</v>
          </cell>
          <cell r="AB300">
            <v>-1</v>
          </cell>
          <cell r="AC300" t="str">
            <v>N/A</v>
          </cell>
          <cell r="AD300">
            <v>0.19878533399831183</v>
          </cell>
        </row>
        <row r="301">
          <cell r="G301">
            <v>2624.1052600000003</v>
          </cell>
          <cell r="H301">
            <v>249.7528695477888</v>
          </cell>
          <cell r="I301">
            <v>-167.91796010133271</v>
          </cell>
          <cell r="J301">
            <v>62.508808899595238</v>
          </cell>
          <cell r="K301">
            <v>-11.410440935819341</v>
          </cell>
          <cell r="L301">
            <v>-8.9060148060968718</v>
          </cell>
          <cell r="M301">
            <v>0.1125343520675699</v>
          </cell>
          <cell r="N301">
            <v>0</v>
          </cell>
          <cell r="O301">
            <v>-8.6263306888886309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115.51346626731447</v>
          </cell>
          <cell r="V301">
            <v>0</v>
          </cell>
          <cell r="W301">
            <v>0</v>
          </cell>
          <cell r="X301">
            <v>-100</v>
          </cell>
          <cell r="Y301">
            <v>-66.666666666666671</v>
          </cell>
          <cell r="Z301">
            <v>-70.666666666666671</v>
          </cell>
          <cell r="AA301">
            <v>0</v>
          </cell>
          <cell r="AB301">
            <v>-5</v>
          </cell>
          <cell r="AC301">
            <v>0</v>
          </cell>
          <cell r="AD301">
            <v>2497.2853929339799</v>
          </cell>
        </row>
        <row r="302">
          <cell r="G302" t="str">
            <v>N/A</v>
          </cell>
          <cell r="H302" t="str">
            <v>N/A</v>
          </cell>
          <cell r="I302" t="str">
            <v>N/A</v>
          </cell>
          <cell r="J302" t="str">
            <v>N/A</v>
          </cell>
          <cell r="K302" t="str">
            <v>N/A</v>
          </cell>
          <cell r="L302" t="str">
            <v>N/A</v>
          </cell>
          <cell r="M302" t="str">
            <v>N/A</v>
          </cell>
          <cell r="N302" t="str">
            <v>N/A</v>
          </cell>
          <cell r="O302" t="str">
            <v>N/A</v>
          </cell>
          <cell r="P302" t="str">
            <v>N/A</v>
          </cell>
          <cell r="Q302" t="str">
            <v>N/A</v>
          </cell>
          <cell r="R302" t="str">
            <v>N/A</v>
          </cell>
          <cell r="S302" t="str">
            <v>N/A</v>
          </cell>
          <cell r="T302" t="str">
            <v>N/A</v>
          </cell>
          <cell r="U302" t="str">
            <v>N/A</v>
          </cell>
          <cell r="V302" t="str">
            <v>N/A</v>
          </cell>
          <cell r="W302" t="str">
            <v>N/A</v>
          </cell>
          <cell r="X302" t="str">
            <v>N/A</v>
          </cell>
          <cell r="Y302" t="str">
            <v>N/A</v>
          </cell>
          <cell r="Z302" t="str">
            <v>N/A</v>
          </cell>
          <cell r="AA302" t="str">
            <v>N/A</v>
          </cell>
          <cell r="AB302" t="str">
            <v>N/A</v>
          </cell>
          <cell r="AC302" t="str">
            <v>N/A</v>
          </cell>
          <cell r="AD302" t="str">
            <v>N/A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G304" t="str">
            <v>N/A</v>
          </cell>
          <cell r="H304" t="str">
            <v>N/A</v>
          </cell>
          <cell r="I304" t="str">
            <v>N/A</v>
          </cell>
          <cell r="J304" t="str">
            <v>N/A</v>
          </cell>
          <cell r="K304" t="str">
            <v>N/A</v>
          </cell>
          <cell r="L304" t="str">
            <v>N/A</v>
          </cell>
          <cell r="M304" t="str">
            <v>N/A</v>
          </cell>
          <cell r="N304" t="str">
            <v>N/A</v>
          </cell>
          <cell r="O304" t="str">
            <v>N/A</v>
          </cell>
          <cell r="P304" t="str">
            <v>N/A</v>
          </cell>
          <cell r="Q304" t="str">
            <v>N/A</v>
          </cell>
          <cell r="R304" t="str">
            <v>N/A</v>
          </cell>
          <cell r="S304" t="str">
            <v>N/A</v>
          </cell>
          <cell r="T304" t="str">
            <v>N/A</v>
          </cell>
          <cell r="U304" t="str">
            <v>N/A</v>
          </cell>
          <cell r="V304" t="str">
            <v>N/A</v>
          </cell>
          <cell r="W304" t="str">
            <v>N/A</v>
          </cell>
          <cell r="X304" t="str">
            <v>N/A</v>
          </cell>
          <cell r="Y304" t="str">
            <v>N/A</v>
          </cell>
          <cell r="Z304" t="str">
            <v>N/A</v>
          </cell>
          <cell r="AA304" t="str">
            <v>N/A</v>
          </cell>
          <cell r="AB304" t="str">
            <v>N/A</v>
          </cell>
          <cell r="AC304" t="str">
            <v>N/A</v>
          </cell>
          <cell r="AD304" t="str">
            <v>N/A</v>
          </cell>
        </row>
        <row r="305">
          <cell r="G305" t="str">
            <v>N/A</v>
          </cell>
          <cell r="H305" t="str">
            <v>N/A</v>
          </cell>
          <cell r="I305" t="str">
            <v>N/A</v>
          </cell>
          <cell r="J305" t="str">
            <v>N/A</v>
          </cell>
          <cell r="K305" t="str">
            <v>N/A</v>
          </cell>
          <cell r="L305" t="str">
            <v>N/A</v>
          </cell>
          <cell r="M305" t="str">
            <v>N/A</v>
          </cell>
          <cell r="N305" t="str">
            <v>N/A</v>
          </cell>
          <cell r="O305" t="str">
            <v>N/A</v>
          </cell>
          <cell r="P305" t="str">
            <v>N/A</v>
          </cell>
          <cell r="Q305" t="str">
            <v>N/A</v>
          </cell>
          <cell r="R305" t="str">
            <v>N/A</v>
          </cell>
          <cell r="S305" t="str">
            <v>N/A</v>
          </cell>
          <cell r="T305" t="str">
            <v>N/A</v>
          </cell>
          <cell r="U305" t="str">
            <v>N/A</v>
          </cell>
          <cell r="V305" t="str">
            <v>N/A</v>
          </cell>
          <cell r="W305" t="str">
            <v>N/A</v>
          </cell>
          <cell r="X305" t="str">
            <v>N/A</v>
          </cell>
          <cell r="Y305" t="str">
            <v>N/A</v>
          </cell>
          <cell r="Z305" t="str">
            <v>N/A</v>
          </cell>
          <cell r="AA305" t="str">
            <v>N/A</v>
          </cell>
          <cell r="AB305" t="str">
            <v>N/A</v>
          </cell>
          <cell r="AC305" t="str">
            <v>N/A</v>
          </cell>
          <cell r="AD305" t="str">
            <v>N/A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 t="str">
            <v>N/A</v>
          </cell>
          <cell r="N306" t="str">
            <v>N/A</v>
          </cell>
          <cell r="O306">
            <v>0</v>
          </cell>
          <cell r="P306" t="str">
            <v>N/A</v>
          </cell>
          <cell r="Q306" t="str">
            <v>N/A</v>
          </cell>
          <cell r="R306" t="str">
            <v>N/A</v>
          </cell>
          <cell r="S306" t="str">
            <v>N/A</v>
          </cell>
          <cell r="T306" t="str">
            <v>N/A</v>
          </cell>
          <cell r="U306">
            <v>0</v>
          </cell>
          <cell r="V306" t="str">
            <v>N/A</v>
          </cell>
          <cell r="W306" t="str">
            <v>N/A</v>
          </cell>
          <cell r="X306">
            <v>0</v>
          </cell>
          <cell r="Y306">
            <v>0</v>
          </cell>
          <cell r="Z306">
            <v>0</v>
          </cell>
          <cell r="AA306" t="str">
            <v>N/A</v>
          </cell>
          <cell r="AB306">
            <v>0</v>
          </cell>
          <cell r="AC306" t="str">
            <v>N/A</v>
          </cell>
          <cell r="AD306">
            <v>0</v>
          </cell>
        </row>
        <row r="307">
          <cell r="G307">
            <v>0.73278216222010228</v>
          </cell>
          <cell r="H307" t="str">
            <v>N/A</v>
          </cell>
          <cell r="I307">
            <v>21.386158836786873</v>
          </cell>
          <cell r="J307">
            <v>0.12306582566201418</v>
          </cell>
          <cell r="K307" t="str">
            <v>N/A</v>
          </cell>
          <cell r="L307" t="str">
            <v>N/A</v>
          </cell>
          <cell r="M307">
            <v>-1</v>
          </cell>
          <cell r="N307" t="str">
            <v>N/A</v>
          </cell>
          <cell r="O307">
            <v>-0.68744085745629602</v>
          </cell>
          <cell r="P307">
            <v>-1</v>
          </cell>
          <cell r="Q307" t="str">
            <v>N/A</v>
          </cell>
          <cell r="R307" t="str">
            <v>N/A</v>
          </cell>
          <cell r="S307" t="str">
            <v>N/A</v>
          </cell>
          <cell r="T307" t="str">
            <v>N/A</v>
          </cell>
          <cell r="U307">
            <v>1.3040491029264067</v>
          </cell>
          <cell r="V307" t="str">
            <v>N/A</v>
          </cell>
          <cell r="W307" t="str">
            <v>N/A</v>
          </cell>
          <cell r="X307" t="str">
            <v>N/A</v>
          </cell>
          <cell r="Y307" t="str">
            <v>N/A</v>
          </cell>
          <cell r="Z307" t="str">
            <v>N/A</v>
          </cell>
          <cell r="AA307">
            <v>-1</v>
          </cell>
          <cell r="AB307" t="str">
            <v>N/A</v>
          </cell>
          <cell r="AC307" t="str">
            <v>N/A</v>
          </cell>
          <cell r="AD307">
            <v>0.81436169140310255</v>
          </cell>
        </row>
        <row r="309">
          <cell r="C309" t="str">
            <v>Tesorería</v>
          </cell>
          <cell r="D309" t="str">
            <v>Margen Ordinario</v>
          </cell>
          <cell r="E309" t="str">
            <v>Ambicion</v>
          </cell>
          <cell r="F309" t="str">
            <v>Abr 03</v>
          </cell>
          <cell r="G309">
            <v>5738.8132792826218</v>
          </cell>
          <cell r="H309">
            <v>1800.3145394224068</v>
          </cell>
          <cell r="I309">
            <v>1052.3362656304437</v>
          </cell>
          <cell r="J309">
            <v>541.76496199478004</v>
          </cell>
          <cell r="K309">
            <v>105.39443944385133</v>
          </cell>
          <cell r="L309">
            <v>46.066639581593016</v>
          </cell>
          <cell r="M309">
            <v>317.30150855896437</v>
          </cell>
          <cell r="N309">
            <v>10.417519397862799</v>
          </cell>
          <cell r="O309">
            <v>292.8570258232179</v>
          </cell>
          <cell r="P309" t="str">
            <v>0</v>
          </cell>
          <cell r="Q309" t="str">
            <v>0</v>
          </cell>
          <cell r="R309" t="str">
            <v>0</v>
          </cell>
          <cell r="S309" t="str">
            <v>0</v>
          </cell>
          <cell r="T309" t="str">
            <v>0</v>
          </cell>
          <cell r="U309">
            <v>4166.4528998531196</v>
          </cell>
          <cell r="V309">
            <v>88.333333333333343</v>
          </cell>
          <cell r="W309">
            <v>133.13963881701926</v>
          </cell>
          <cell r="X309">
            <v>207.66666666666666</v>
          </cell>
          <cell r="Y309">
            <v>46.666666666666664</v>
          </cell>
          <cell r="Z309">
            <v>64</v>
          </cell>
          <cell r="AA309">
            <v>1496.1236139300756</v>
          </cell>
          <cell r="AB309">
            <v>6.666666666666667</v>
          </cell>
          <cell r="AC309" t="str">
            <v>0</v>
          </cell>
          <cell r="AD309">
            <v>11947.86276521617</v>
          </cell>
        </row>
        <row r="310">
          <cell r="C310" t="str">
            <v>Tesorería</v>
          </cell>
          <cell r="D310" t="str">
            <v>Límite según Riesgos</v>
          </cell>
          <cell r="E310" t="str">
            <v>Ambicion</v>
          </cell>
          <cell r="F310" t="str">
            <v>Abr 03</v>
          </cell>
          <cell r="G310">
            <v>1811787.6178729124</v>
          </cell>
          <cell r="H310">
            <v>333692.09659280564</v>
          </cell>
          <cell r="I310">
            <v>288780.64963812171</v>
          </cell>
          <cell r="J310">
            <v>334513.28242519643</v>
          </cell>
          <cell r="K310">
            <v>28526.102339548353</v>
          </cell>
          <cell r="L310">
            <v>3032.6951666618179</v>
          </cell>
          <cell r="M310">
            <v>2229.284603458766</v>
          </cell>
          <cell r="N310" t="str">
            <v>0</v>
          </cell>
          <cell r="O310">
            <v>34015.347172425652</v>
          </cell>
          <cell r="P310" t="str">
            <v>0</v>
          </cell>
          <cell r="Q310" t="str">
            <v>0</v>
          </cell>
          <cell r="R310" t="str">
            <v>0</v>
          </cell>
          <cell r="S310" t="str">
            <v>0</v>
          </cell>
          <cell r="T310" t="str">
            <v>0</v>
          </cell>
          <cell r="U310">
            <v>1024789.4579382183</v>
          </cell>
          <cell r="V310">
            <v>136500</v>
          </cell>
          <cell r="W310">
            <v>52173.58545666936</v>
          </cell>
          <cell r="X310">
            <v>226400.4563131968</v>
          </cell>
          <cell r="Y310">
            <v>95000</v>
          </cell>
          <cell r="Z310">
            <v>23800</v>
          </cell>
          <cell r="AA310">
            <v>584086.98011517734</v>
          </cell>
          <cell r="AB310">
            <v>19500</v>
          </cell>
          <cell r="AC310" t="str">
            <v>0</v>
          </cell>
          <cell r="AD310">
            <v>3974038.0976961744</v>
          </cell>
        </row>
        <row r="311">
          <cell r="C311" t="str">
            <v>Tesorería</v>
          </cell>
          <cell r="D311" t="str">
            <v>Dispuesto según Riesgos</v>
          </cell>
          <cell r="E311" t="str">
            <v>Ambicion</v>
          </cell>
          <cell r="F311" t="str">
            <v>Abr 03</v>
          </cell>
          <cell r="G311">
            <v>1259588.4514690726</v>
          </cell>
          <cell r="H311">
            <v>146623.34522859749</v>
          </cell>
          <cell r="I311">
            <v>119336.40487801615</v>
          </cell>
          <cell r="J311">
            <v>244711.99299432465</v>
          </cell>
          <cell r="K311">
            <v>11230.155969033396</v>
          </cell>
          <cell r="L311">
            <v>1819.6170999970909</v>
          </cell>
          <cell r="M311">
            <v>1337.5707620752596</v>
          </cell>
          <cell r="N311" t="str">
            <v>0</v>
          </cell>
          <cell r="O311">
            <v>15660.413259222198</v>
          </cell>
          <cell r="P311" t="str">
            <v>0</v>
          </cell>
          <cell r="Q311" t="str">
            <v>0</v>
          </cell>
          <cell r="R311" t="str">
            <v>0</v>
          </cell>
          <cell r="S311" t="str">
            <v>0</v>
          </cell>
          <cell r="T311" t="str">
            <v>0</v>
          </cell>
          <cell r="U311">
            <v>540719.50019126618</v>
          </cell>
          <cell r="V311">
            <v>65650</v>
          </cell>
          <cell r="W311">
            <v>23268.806507974456</v>
          </cell>
          <cell r="X311">
            <v>91566.200777806589</v>
          </cell>
          <cell r="Y311">
            <v>46500</v>
          </cell>
          <cell r="Z311">
            <v>16088.8</v>
          </cell>
          <cell r="AA311">
            <v>187294.16039980709</v>
          </cell>
          <cell r="AB311">
            <v>11925</v>
          </cell>
          <cell r="AC311" t="str">
            <v>0</v>
          </cell>
          <cell r="AD311">
            <v>2242600.919345927</v>
          </cell>
        </row>
        <row r="312">
          <cell r="G312">
            <v>1556716.3089364562</v>
          </cell>
          <cell r="H312">
            <v>166846.04829640282</v>
          </cell>
          <cell r="I312">
            <v>144390.32481906086</v>
          </cell>
          <cell r="J312">
            <v>167256.64121259822</v>
          </cell>
          <cell r="K312">
            <v>14263.051169774177</v>
          </cell>
          <cell r="L312">
            <v>1516.3475833309089</v>
          </cell>
          <cell r="M312">
            <v>1114.642301729383</v>
          </cell>
          <cell r="N312">
            <v>0</v>
          </cell>
          <cell r="O312">
            <v>17007.673586212826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512394.72896910913</v>
          </cell>
          <cell r="V312">
            <v>68250</v>
          </cell>
          <cell r="W312">
            <v>26086.79272833468</v>
          </cell>
          <cell r="X312">
            <v>113200.2281565984</v>
          </cell>
          <cell r="Y312">
            <v>47500</v>
          </cell>
          <cell r="Z312">
            <v>11900</v>
          </cell>
          <cell r="AA312">
            <v>301643.49005758867</v>
          </cell>
          <cell r="AB312">
            <v>9750</v>
          </cell>
          <cell r="AC312">
            <v>0</v>
          </cell>
          <cell r="AD312">
            <v>2647441.548848087</v>
          </cell>
        </row>
        <row r="313">
          <cell r="G313">
            <v>1386269.2257345363</v>
          </cell>
          <cell r="H313">
            <v>73311.672614298746</v>
          </cell>
          <cell r="I313">
            <v>59668.202439008077</v>
          </cell>
          <cell r="J313">
            <v>122355.99649716233</v>
          </cell>
          <cell r="K313">
            <v>5615.0779845166981</v>
          </cell>
          <cell r="L313">
            <v>909.80854999854546</v>
          </cell>
          <cell r="M313">
            <v>668.7853810376298</v>
          </cell>
          <cell r="N313">
            <v>0</v>
          </cell>
          <cell r="O313">
            <v>7830.2066296110988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270359.75009563309</v>
          </cell>
          <cell r="V313">
            <v>32825</v>
          </cell>
          <cell r="W313">
            <v>11634.403253987228</v>
          </cell>
          <cell r="X313">
            <v>45783.100388903295</v>
          </cell>
          <cell r="Y313">
            <v>23250</v>
          </cell>
          <cell r="Z313">
            <v>8044.4</v>
          </cell>
          <cell r="AA313">
            <v>93647.080199903547</v>
          </cell>
          <cell r="AB313">
            <v>5962.5</v>
          </cell>
          <cell r="AC313">
            <v>0</v>
          </cell>
          <cell r="AD313">
            <v>1877775.4596729635</v>
          </cell>
        </row>
        <row r="315">
          <cell r="G315">
            <v>0.69521860015130443</v>
          </cell>
          <cell r="H315">
            <v>0.43939711706003493</v>
          </cell>
          <cell r="I315">
            <v>0.41324238666115476</v>
          </cell>
          <cell r="J315">
            <v>0.73154641639393481</v>
          </cell>
          <cell r="K315">
            <v>0.39368000000000003</v>
          </cell>
          <cell r="L315">
            <v>0.60000000000000009</v>
          </cell>
          <cell r="M315">
            <v>0.6</v>
          </cell>
          <cell r="N315" t="str">
            <v>N/A</v>
          </cell>
          <cell r="O315">
            <v>0.46039257455873395</v>
          </cell>
          <cell r="P315" t="str">
            <v>N/A</v>
          </cell>
          <cell r="Q315" t="str">
            <v>N/A</v>
          </cell>
          <cell r="R315" t="str">
            <v>N/A</v>
          </cell>
          <cell r="S315" t="str">
            <v>N/A</v>
          </cell>
          <cell r="T315" t="str">
            <v>N/A</v>
          </cell>
          <cell r="U315">
            <v>0.52763960050793646</v>
          </cell>
          <cell r="V315">
            <v>0.48095238095238096</v>
          </cell>
          <cell r="W315">
            <v>0.44598825831702543</v>
          </cell>
          <cell r="X315">
            <v>0.40444353456221027</v>
          </cell>
          <cell r="Y315">
            <v>0.48947368421052634</v>
          </cell>
          <cell r="Z315">
            <v>0.67599999999999993</v>
          </cell>
          <cell r="AA315">
            <v>0.32066141991878361</v>
          </cell>
          <cell r="AB315">
            <v>0.61153846153846159</v>
          </cell>
          <cell r="AC315" t="str">
            <v>N/A</v>
          </cell>
          <cell r="AD315">
            <v>0.56431288885881725</v>
          </cell>
        </row>
        <row r="316">
          <cell r="G316">
            <v>1.0511839969589447</v>
          </cell>
          <cell r="H316">
            <v>-7.143545921366414E-3</v>
          </cell>
          <cell r="I316">
            <v>-0.77489314412659649</v>
          </cell>
          <cell r="J316">
            <v>-0.35567829706736742</v>
          </cell>
          <cell r="K316">
            <v>-0.25419099604354556</v>
          </cell>
          <cell r="L316">
            <v>-1</v>
          </cell>
          <cell r="M316">
            <v>-0.93184370477356071</v>
          </cell>
          <cell r="N316">
            <v>-1</v>
          </cell>
          <cell r="O316">
            <v>-0.25624654445389039</v>
          </cell>
          <cell r="P316" t="str">
            <v>N/A</v>
          </cell>
          <cell r="Q316" t="str">
            <v>N/A</v>
          </cell>
          <cell r="R316" t="str">
            <v>N/A</v>
          </cell>
          <cell r="S316" t="str">
            <v>N/A</v>
          </cell>
          <cell r="T316" t="str">
            <v>N/A</v>
          </cell>
          <cell r="U316">
            <v>-0.35394047738309975</v>
          </cell>
          <cell r="V316">
            <v>-1</v>
          </cell>
          <cell r="W316">
            <v>0.21794017786988981</v>
          </cell>
          <cell r="X316">
            <v>-1</v>
          </cell>
          <cell r="Y316">
            <v>-1</v>
          </cell>
          <cell r="Z316">
            <v>-0.23929296875000006</v>
          </cell>
          <cell r="AA316">
            <v>-0.63787480517048289</v>
          </cell>
          <cell r="AB316">
            <v>-1</v>
          </cell>
          <cell r="AC316" t="str">
            <v>N/A</v>
          </cell>
          <cell r="AD316">
            <v>0.27351345182406839</v>
          </cell>
        </row>
        <row r="317">
          <cell r="G317">
            <v>6032.5486807173747</v>
          </cell>
          <cell r="H317">
            <v>-12.860629585267588</v>
          </cell>
          <cell r="I317">
            <v>-815.4481575528157</v>
          </cell>
          <cell r="J317">
            <v>-192.69403909307039</v>
          </cell>
          <cell r="K317">
            <v>-26.790317539683713</v>
          </cell>
          <cell r="L317">
            <v>-46.066639581593016</v>
          </cell>
          <cell r="M317">
            <v>-295.67541326582506</v>
          </cell>
          <cell r="N317">
            <v>-10.417519397862799</v>
          </cell>
          <cell r="O317">
            <v>-75.043600886243325</v>
          </cell>
          <cell r="P317">
            <v>0</v>
          </cell>
          <cell r="Q317">
            <v>0</v>
          </cell>
          <cell r="R317">
            <v>0</v>
          </cell>
          <cell r="S317">
            <v>0.31998853414799994</v>
          </cell>
          <cell r="T317">
            <v>0</v>
          </cell>
          <cell r="U317">
            <v>-1474.6763283682135</v>
          </cell>
          <cell r="V317">
            <v>-88.333333333333343</v>
          </cell>
          <cell r="W317">
            <v>29.016476565314065</v>
          </cell>
          <cell r="X317">
            <v>-207.66666666666666</v>
          </cell>
          <cell r="Y317">
            <v>-46.666666666666664</v>
          </cell>
          <cell r="Z317">
            <v>-15.314750000000004</v>
          </cell>
          <cell r="AA317">
            <v>-954.33955874660569</v>
          </cell>
          <cell r="AB317">
            <v>-6.666666666666667</v>
          </cell>
          <cell r="AC317">
            <v>0</v>
          </cell>
          <cell r="AD317">
            <v>3267.9011868345333</v>
          </cell>
        </row>
        <row r="318">
          <cell r="G318">
            <v>-0.32734500005536182</v>
          </cell>
          <cell r="H318">
            <v>-1</v>
          </cell>
          <cell r="I318">
            <v>-1</v>
          </cell>
          <cell r="J318">
            <v>-1</v>
          </cell>
          <cell r="K318">
            <v>-1</v>
          </cell>
          <cell r="L318">
            <v>-1</v>
          </cell>
          <cell r="M318">
            <v>-1</v>
          </cell>
          <cell r="N318" t="str">
            <v>N/A</v>
          </cell>
          <cell r="O318">
            <v>-1</v>
          </cell>
          <cell r="P318" t="str">
            <v>N/A</v>
          </cell>
          <cell r="Q318" t="str">
            <v>N/A</v>
          </cell>
          <cell r="R318" t="str">
            <v>N/A</v>
          </cell>
          <cell r="S318" t="str">
            <v>N/A</v>
          </cell>
          <cell r="T318" t="str">
            <v>N/A</v>
          </cell>
          <cell r="U318">
            <v>-1</v>
          </cell>
          <cell r="V318">
            <v>-1</v>
          </cell>
          <cell r="W318">
            <v>-1</v>
          </cell>
          <cell r="X318">
            <v>-1</v>
          </cell>
          <cell r="Y318">
            <v>-0.89473684210526316</v>
          </cell>
          <cell r="Z318">
            <v>-1</v>
          </cell>
          <cell r="AA318">
            <v>-1</v>
          </cell>
          <cell r="AB318">
            <v>-1</v>
          </cell>
          <cell r="AC318" t="str">
            <v>N/A</v>
          </cell>
          <cell r="AD318">
            <v>-0.69081625042490025</v>
          </cell>
        </row>
        <row r="319">
          <cell r="G319">
            <v>-593079.61787291244</v>
          </cell>
          <cell r="H319">
            <v>-333692.09659280564</v>
          </cell>
          <cell r="I319">
            <v>-288780.64963812171</v>
          </cell>
          <cell r="J319">
            <v>-334513.28242519643</v>
          </cell>
          <cell r="K319">
            <v>-28526.102339548353</v>
          </cell>
          <cell r="L319">
            <v>-3032.6951666618179</v>
          </cell>
          <cell r="M319">
            <v>-2229.284603458766</v>
          </cell>
          <cell r="N319">
            <v>0</v>
          </cell>
          <cell r="O319">
            <v>-34015.347172425652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-1024789.4579382183</v>
          </cell>
          <cell r="V319">
            <v>-136500</v>
          </cell>
          <cell r="W319">
            <v>-52173.58545666936</v>
          </cell>
          <cell r="X319">
            <v>-226400.4563131968</v>
          </cell>
          <cell r="Y319">
            <v>-85000</v>
          </cell>
          <cell r="Z319">
            <v>-23800</v>
          </cell>
          <cell r="AA319">
            <v>-584086.98011517734</v>
          </cell>
          <cell r="AB319">
            <v>-19500</v>
          </cell>
          <cell r="AC319">
            <v>0</v>
          </cell>
          <cell r="AD319">
            <v>-2745330.0976961744</v>
          </cell>
        </row>
        <row r="320">
          <cell r="G320">
            <v>3.6864862572188002E-3</v>
          </cell>
          <cell r="H320">
            <v>1.0790273775163912E-2</v>
          </cell>
          <cell r="I320">
            <v>7.2881355932203403E-3</v>
          </cell>
          <cell r="J320">
            <v>3.2391237685213833E-3</v>
          </cell>
          <cell r="K320">
            <v>7.3893333333333337E-3</v>
          </cell>
          <cell r="L320">
            <v>3.0380000000000001E-2</v>
          </cell>
          <cell r="M320">
            <v>0.28466666666666668</v>
          </cell>
          <cell r="N320" t="str">
            <v>N/A</v>
          </cell>
          <cell r="O320">
            <v>1.7219111381618989E-2</v>
          </cell>
          <cell r="P320" t="str">
            <v>N/A</v>
          </cell>
          <cell r="Q320" t="str">
            <v>N/A</v>
          </cell>
          <cell r="R320" t="str">
            <v>N/A</v>
          </cell>
          <cell r="S320" t="str">
            <v>N/A</v>
          </cell>
          <cell r="T320" t="str">
            <v>N/A</v>
          </cell>
          <cell r="U320">
            <v>8.13133442694783E-3</v>
          </cell>
          <cell r="V320">
            <v>1.2942612942612945E-3</v>
          </cell>
          <cell r="W320">
            <v>5.1037181996086102E-3</v>
          </cell>
          <cell r="X320">
            <v>1.8345074921526281E-3</v>
          </cell>
          <cell r="Y320">
            <v>9.8245614035087723E-4</v>
          </cell>
          <cell r="Z320">
            <v>5.3781512605042018E-3</v>
          </cell>
          <cell r="AA320">
            <v>4.959906854427527E-3</v>
          </cell>
          <cell r="AB320">
            <v>6.8376068376068376E-4</v>
          </cell>
          <cell r="AC320" t="str">
            <v>N/A</v>
          </cell>
          <cell r="AD320">
            <v>4.5129845342250282E-3</v>
          </cell>
        </row>
        <row r="321">
          <cell r="G321">
            <v>4.1397537886205494E-3</v>
          </cell>
          <cell r="H321">
            <v>2.4556997204170629E-2</v>
          </cell>
          <cell r="I321">
            <v>1.7636466704458304E-2</v>
          </cell>
          <cell r="J321">
            <v>4.4277761409702923E-3</v>
          </cell>
          <cell r="K321">
            <v>1.876989771726614E-2</v>
          </cell>
          <cell r="L321">
            <v>5.0633333333333329E-2</v>
          </cell>
          <cell r="M321">
            <v>0.47444444444444445</v>
          </cell>
          <cell r="N321" t="str">
            <v>N/A</v>
          </cell>
          <cell r="O321">
            <v>3.74009320157319E-2</v>
          </cell>
          <cell r="P321" t="str">
            <v>N/A</v>
          </cell>
          <cell r="Q321" t="str">
            <v>N/A</v>
          </cell>
          <cell r="R321" t="str">
            <v>N/A</v>
          </cell>
          <cell r="S321" t="str">
            <v>N/A</v>
          </cell>
          <cell r="T321" t="str">
            <v>N/A</v>
          </cell>
          <cell r="U321">
            <v>1.541077360213323E-2</v>
          </cell>
          <cell r="V321">
            <v>2.6910383346026912E-3</v>
          </cell>
          <cell r="W321">
            <v>1.1443615620886353E-2</v>
          </cell>
          <cell r="X321">
            <v>4.5358803773149449E-3</v>
          </cell>
          <cell r="Y321">
            <v>2.007168458781362E-3</v>
          </cell>
          <cell r="Z321">
            <v>7.9558450599174577E-3</v>
          </cell>
          <cell r="AA321">
            <v>1.5976190723046339E-2</v>
          </cell>
          <cell r="AB321">
            <v>1.1180992313067784E-3</v>
          </cell>
          <cell r="AC321" t="str">
            <v>N/A</v>
          </cell>
          <cell r="AD321">
            <v>6.362775007879286E-3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 t="str">
            <v>N/A</v>
          </cell>
          <cell r="Q322" t="str">
            <v>N/A</v>
          </cell>
          <cell r="R322" t="str">
            <v>N/A</v>
          </cell>
          <cell r="S322" t="str">
            <v>N/A</v>
          </cell>
          <cell r="T322" t="str">
            <v>N/A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 t="str">
            <v>N/A</v>
          </cell>
          <cell r="AD322">
            <v>0</v>
          </cell>
        </row>
        <row r="323">
          <cell r="G323">
            <v>0.79731947330152397</v>
          </cell>
          <cell r="H323">
            <v>1.8236549274834584</v>
          </cell>
          <cell r="I323">
            <v>-0.42592184084568196</v>
          </cell>
          <cell r="J323">
            <v>8.153346944046265E-2</v>
          </cell>
          <cell r="K323">
            <v>0.36211100979496291</v>
          </cell>
          <cell r="L323" t="str">
            <v>N/A</v>
          </cell>
          <cell r="M323" t="str">
            <v>N/A</v>
          </cell>
          <cell r="N323" t="str">
            <v>N/A</v>
          </cell>
          <cell r="O323">
            <v>-0.48711735972474479</v>
          </cell>
          <cell r="P323" t="str">
            <v>N/A</v>
          </cell>
          <cell r="Q323" t="str">
            <v>N/A</v>
          </cell>
          <cell r="R323" t="str">
            <v>N/A</v>
          </cell>
          <cell r="S323">
            <v>-1</v>
          </cell>
          <cell r="T323" t="str">
            <v>N/A</v>
          </cell>
          <cell r="U323">
            <v>0.14993633417956109</v>
          </cell>
          <cell r="V323" t="str">
            <v>N/A</v>
          </cell>
          <cell r="W323" t="str">
            <v>N/A</v>
          </cell>
          <cell r="X323">
            <v>4.6126126126126126</v>
          </cell>
          <cell r="Y323" t="str">
            <v>N/A</v>
          </cell>
          <cell r="Z323">
            <v>10.942652873731948</v>
          </cell>
          <cell r="AA323">
            <v>1.7649613479058537</v>
          </cell>
          <cell r="AB323" t="str">
            <v>N/A</v>
          </cell>
          <cell r="AC323" t="str">
            <v>N/A</v>
          </cell>
          <cell r="AD323">
            <v>0.61465292436666963</v>
          </cell>
        </row>
        <row r="325">
          <cell r="C325" t="str">
            <v>Total Productos</v>
          </cell>
          <cell r="D325" t="str">
            <v>Margen Ordinario</v>
          </cell>
          <cell r="E325" t="str">
            <v>Ambicion</v>
          </cell>
          <cell r="F325" t="str">
            <v>Abr 03</v>
          </cell>
          <cell r="G325">
            <v>76947.65398655535</v>
          </cell>
          <cell r="H325">
            <v>8540.1307663283096</v>
          </cell>
          <cell r="I325">
            <v>6194.6871579135259</v>
          </cell>
          <cell r="J325">
            <v>6685.6292575765565</v>
          </cell>
          <cell r="K325">
            <v>3678.9315456450008</v>
          </cell>
          <cell r="L325">
            <v>615.61690086457122</v>
          </cell>
          <cell r="M325">
            <v>3997.6690737216391</v>
          </cell>
          <cell r="N325">
            <v>283.18290229857047</v>
          </cell>
          <cell r="O325">
            <v>1247.527292275397</v>
          </cell>
          <cell r="P325" t="str">
            <v>0</v>
          </cell>
          <cell r="Q325" t="str">
            <v>0</v>
          </cell>
          <cell r="R325" t="str">
            <v>0</v>
          </cell>
          <cell r="S325">
            <v>18.929947004059773</v>
          </cell>
          <cell r="T325" t="str">
            <v>0</v>
          </cell>
          <cell r="U325">
            <v>31262.304843627637</v>
          </cell>
          <cell r="V325">
            <v>209.33333333333334</v>
          </cell>
          <cell r="W325">
            <v>1776.998967677154</v>
          </cell>
          <cell r="X325">
            <v>1398.7666666666667</v>
          </cell>
          <cell r="Y325">
            <v>622.33333333333337</v>
          </cell>
          <cell r="Z325">
            <v>474.66666666666663</v>
          </cell>
          <cell r="AA325">
            <v>4511.2291486252534</v>
          </cell>
          <cell r="AB325">
            <v>1049.2959999999998</v>
          </cell>
          <cell r="AC325">
            <v>17.85920487034182</v>
          </cell>
          <cell r="AD325">
            <v>118270.44215135573</v>
          </cell>
        </row>
        <row r="326">
          <cell r="C326" t="str">
            <v>Total Productos</v>
          </cell>
          <cell r="D326" t="str">
            <v>Límite según Riesgos</v>
          </cell>
          <cell r="E326" t="str">
            <v>Ambicion</v>
          </cell>
          <cell r="F326" t="str">
            <v>Abr 03</v>
          </cell>
          <cell r="G326">
            <v>27364853.719725318</v>
          </cell>
          <cell r="H326">
            <v>1961758.6774074123</v>
          </cell>
          <cell r="I326">
            <v>1599336.2394385766</v>
          </cell>
          <cell r="J326">
            <v>1398772.7539863922</v>
          </cell>
          <cell r="K326">
            <v>574047.87304013525</v>
          </cell>
          <cell r="L326">
            <v>73947.217147104006</v>
          </cell>
          <cell r="M326">
            <v>112701.48312785791</v>
          </cell>
          <cell r="N326">
            <v>25314.572136806601</v>
          </cell>
          <cell r="O326">
            <v>205644.82255855389</v>
          </cell>
          <cell r="P326" t="str">
            <v>0</v>
          </cell>
          <cell r="Q326" t="str">
            <v>0</v>
          </cell>
          <cell r="R326" t="str">
            <v>0</v>
          </cell>
          <cell r="S326" t="str">
            <v>0</v>
          </cell>
          <cell r="T326" t="str">
            <v>0</v>
          </cell>
          <cell r="U326">
            <v>5951523.6388428388</v>
          </cell>
          <cell r="V326">
            <v>560000</v>
          </cell>
          <cell r="W326">
            <v>1225517.703006658</v>
          </cell>
          <cell r="X326">
            <v>1454592.0326678765</v>
          </cell>
          <cell r="Y326">
            <v>776000</v>
          </cell>
          <cell r="Z326">
            <v>212300.19704433499</v>
          </cell>
          <cell r="AA326">
            <v>3799491.9215844804</v>
          </cell>
          <cell r="AB326">
            <v>454460</v>
          </cell>
          <cell r="AC326">
            <v>12130.780666647273</v>
          </cell>
          <cell r="AD326">
            <v>41810869.993538156</v>
          </cell>
        </row>
        <row r="327">
          <cell r="C327" t="str">
            <v>Total Productos</v>
          </cell>
          <cell r="D327" t="str">
            <v>Dispuesto según Riesgos</v>
          </cell>
          <cell r="E327" t="str">
            <v>Ambicion</v>
          </cell>
          <cell r="F327" t="str">
            <v>Abr 03</v>
          </cell>
          <cell r="G327">
            <v>18734934.097276084</v>
          </cell>
          <cell r="H327">
            <v>1060837.068946281</v>
          </cell>
          <cell r="I327">
            <v>763914.75135996472</v>
          </cell>
          <cell r="J327">
            <v>915744.93063926441</v>
          </cell>
          <cell r="K327">
            <v>269645.03624394926</v>
          </cell>
          <cell r="L327">
            <v>52187.629326305447</v>
          </cell>
          <cell r="M327">
            <v>53584.41304672377</v>
          </cell>
          <cell r="N327">
            <v>12153.078129546742</v>
          </cell>
          <cell r="O327">
            <v>121248.87472655266</v>
          </cell>
          <cell r="P327" t="str">
            <v>0</v>
          </cell>
          <cell r="Q327" t="str">
            <v>0</v>
          </cell>
          <cell r="R327" t="str">
            <v>0</v>
          </cell>
          <cell r="S327" t="str">
            <v>0</v>
          </cell>
          <cell r="T327" t="str">
            <v>0</v>
          </cell>
          <cell r="U327">
            <v>3249315.7824185882</v>
          </cell>
          <cell r="V327">
            <v>273420</v>
          </cell>
          <cell r="W327">
            <v>503627.23007237882</v>
          </cell>
          <cell r="X327">
            <v>575579.09437386564</v>
          </cell>
          <cell r="Y327">
            <v>375840</v>
          </cell>
          <cell r="Z327">
            <v>109656.28669950739</v>
          </cell>
          <cell r="AA327">
            <v>989169.98753835121</v>
          </cell>
          <cell r="AB327">
            <v>237991</v>
          </cell>
          <cell r="AC327">
            <v>3639.2341999941818</v>
          </cell>
          <cell r="AD327">
            <v>25053172.712578766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4">
          <cell r="E4" t="str">
            <v>Euro</v>
          </cell>
          <cell r="F4" t="str">
            <v>Margen Ordinario</v>
          </cell>
          <cell r="G4" t="str">
            <v>ACUMULADO</v>
          </cell>
        </row>
        <row r="5">
          <cell r="E5" t="str">
            <v>Total España</v>
          </cell>
          <cell r="F5" t="str">
            <v>Brasil</v>
          </cell>
          <cell r="G5" t="str">
            <v>Méjico</v>
          </cell>
          <cell r="H5" t="str">
            <v>Chile</v>
          </cell>
          <cell r="I5" t="str">
            <v>Venezuela</v>
          </cell>
          <cell r="J5" t="str">
            <v>Puerto Rico</v>
          </cell>
          <cell r="K5" t="str">
            <v>Argentina</v>
          </cell>
          <cell r="L5" t="str">
            <v>Bolivia</v>
          </cell>
          <cell r="M5" t="str">
            <v>Colombia</v>
          </cell>
          <cell r="N5" t="str">
            <v>Perú</v>
          </cell>
          <cell r="O5" t="str">
            <v>Paraguay</v>
          </cell>
          <cell r="P5" t="str">
            <v>Panamá</v>
          </cell>
          <cell r="Q5" t="str">
            <v>Uruguay</v>
          </cell>
          <cell r="R5" t="str">
            <v>Resto Latinoamérica Investment</v>
          </cell>
          <cell r="S5" t="str">
            <v>Total Latam</v>
          </cell>
          <cell r="T5" t="str">
            <v>Alemania</v>
          </cell>
          <cell r="U5" t="str">
            <v>Londres</v>
          </cell>
          <cell r="V5" t="str">
            <v>París</v>
          </cell>
          <cell r="W5" t="str">
            <v>Italia</v>
          </cell>
          <cell r="X5" t="str">
            <v>Bruselas</v>
          </cell>
          <cell r="Y5" t="str">
            <v>Total USA</v>
          </cell>
          <cell r="Z5" t="str">
            <v>Portugal</v>
          </cell>
          <cell r="AA5" t="str">
            <v>Resto Otros</v>
          </cell>
          <cell r="AB5" t="str">
            <v>Total Geográfica</v>
          </cell>
          <cell r="AC5" t="str">
            <v>Total España</v>
          </cell>
          <cell r="AD5" t="str">
            <v>Brasil</v>
          </cell>
          <cell r="AE5" t="str">
            <v>Méjico</v>
          </cell>
          <cell r="AF5" t="str">
            <v>Chile</v>
          </cell>
          <cell r="AG5" t="str">
            <v>Venezuela</v>
          </cell>
          <cell r="AH5" t="str">
            <v>Puerto Rico</v>
          </cell>
          <cell r="AI5" t="str">
            <v>Argentina</v>
          </cell>
          <cell r="AJ5" t="str">
            <v>Bolivia</v>
          </cell>
          <cell r="AK5" t="str">
            <v>Colombia</v>
          </cell>
          <cell r="AL5" t="str">
            <v>Perú</v>
          </cell>
          <cell r="AM5" t="str">
            <v>Paraguay</v>
          </cell>
          <cell r="AN5" t="str">
            <v>Panamá</v>
          </cell>
          <cell r="AO5" t="str">
            <v>Uruguay</v>
          </cell>
          <cell r="AP5" t="str">
            <v>Resto Latinoamérica Investment</v>
          </cell>
          <cell r="AQ5" t="str">
            <v>Total Latam</v>
          </cell>
          <cell r="AR5" t="str">
            <v>Alemania</v>
          </cell>
          <cell r="AS5" t="str">
            <v>Londres</v>
          </cell>
          <cell r="AT5" t="str">
            <v>París</v>
          </cell>
          <cell r="AU5" t="str">
            <v>Italia</v>
          </cell>
          <cell r="AV5" t="str">
            <v>Bruselas</v>
          </cell>
          <cell r="AW5" t="str">
            <v>Total USA</v>
          </cell>
          <cell r="AX5" t="str">
            <v>Portugal</v>
          </cell>
          <cell r="AY5" t="str">
            <v>Resto Otros</v>
          </cell>
          <cell r="AZ5" t="str">
            <v>Total Geográfica</v>
          </cell>
          <cell r="BA5" t="str">
            <v>Total España</v>
          </cell>
          <cell r="BB5" t="str">
            <v>Brasil</v>
          </cell>
          <cell r="BC5" t="str">
            <v>Méjico</v>
          </cell>
          <cell r="BD5" t="str">
            <v>Chile</v>
          </cell>
          <cell r="BE5" t="str">
            <v>Venezuela</v>
          </cell>
          <cell r="BF5" t="str">
            <v>Puerto Rico</v>
          </cell>
          <cell r="BG5" t="str">
            <v>Argentina</v>
          </cell>
          <cell r="BH5" t="str">
            <v>Bolivia</v>
          </cell>
          <cell r="BI5" t="str">
            <v>Colombia</v>
          </cell>
          <cell r="BJ5" t="str">
            <v>Perú</v>
          </cell>
          <cell r="BK5" t="str">
            <v>Paraguay</v>
          </cell>
          <cell r="BL5" t="str">
            <v>Panamá</v>
          </cell>
          <cell r="BM5" t="str">
            <v>Uruguay</v>
          </cell>
          <cell r="BN5" t="str">
            <v>Resto Latinoamérica Investment</v>
          </cell>
          <cell r="BO5" t="str">
            <v>Total Latam</v>
          </cell>
          <cell r="BP5" t="str">
            <v>Alemania</v>
          </cell>
          <cell r="BQ5" t="str">
            <v>Londres</v>
          </cell>
          <cell r="BR5" t="str">
            <v>París</v>
          </cell>
          <cell r="BS5" t="str">
            <v>Italia</v>
          </cell>
          <cell r="BT5" t="str">
            <v>Bruselas</v>
          </cell>
          <cell r="BU5" t="str">
            <v>Total USA</v>
          </cell>
          <cell r="BV5" t="str">
            <v>Portugal</v>
          </cell>
          <cell r="BW5" t="str">
            <v>Resto Otros</v>
          </cell>
          <cell r="BX5" t="str">
            <v>Total Geográfica</v>
          </cell>
        </row>
        <row r="6">
          <cell r="E6" t="str">
            <v>Real</v>
          </cell>
          <cell r="F6" t="str">
            <v>Real</v>
          </cell>
          <cell r="G6" t="str">
            <v>Real</v>
          </cell>
          <cell r="H6" t="str">
            <v>Real</v>
          </cell>
          <cell r="I6" t="str">
            <v>Real</v>
          </cell>
          <cell r="J6" t="str">
            <v>Real</v>
          </cell>
          <cell r="K6" t="str">
            <v>Real</v>
          </cell>
          <cell r="L6" t="str">
            <v>Real</v>
          </cell>
          <cell r="M6" t="str">
            <v>Real</v>
          </cell>
          <cell r="N6" t="str">
            <v>Real</v>
          </cell>
          <cell r="O6" t="str">
            <v>Real</v>
          </cell>
          <cell r="P6" t="str">
            <v>Real</v>
          </cell>
          <cell r="Q6" t="str">
            <v>Real</v>
          </cell>
          <cell r="R6" t="str">
            <v>Real</v>
          </cell>
          <cell r="S6" t="str">
            <v>Real</v>
          </cell>
          <cell r="T6" t="str">
            <v>Real</v>
          </cell>
          <cell r="U6" t="str">
            <v>Real</v>
          </cell>
          <cell r="V6" t="str">
            <v>Real</v>
          </cell>
          <cell r="W6" t="str">
            <v>Real</v>
          </cell>
          <cell r="X6" t="str">
            <v>Real</v>
          </cell>
          <cell r="Y6" t="str">
            <v>Real</v>
          </cell>
          <cell r="Z6" t="str">
            <v>Real</v>
          </cell>
          <cell r="AA6" t="str">
            <v>Real</v>
          </cell>
          <cell r="AB6" t="str">
            <v>Real</v>
          </cell>
          <cell r="AC6" t="str">
            <v>Real</v>
          </cell>
          <cell r="AD6" t="str">
            <v>Real</v>
          </cell>
          <cell r="AE6" t="str">
            <v>Real</v>
          </cell>
          <cell r="AF6" t="str">
            <v>Real</v>
          </cell>
          <cell r="AG6" t="str">
            <v>Real</v>
          </cell>
          <cell r="AH6" t="str">
            <v>Real</v>
          </cell>
          <cell r="AI6" t="str">
            <v>Real</v>
          </cell>
          <cell r="AJ6" t="str">
            <v>Real</v>
          </cell>
          <cell r="AK6" t="str">
            <v>Real</v>
          </cell>
          <cell r="AL6" t="str">
            <v>Real</v>
          </cell>
          <cell r="AM6" t="str">
            <v>Real</v>
          </cell>
          <cell r="AN6" t="str">
            <v>Real</v>
          </cell>
          <cell r="AO6" t="str">
            <v>Real</v>
          </cell>
          <cell r="AP6" t="str">
            <v>Real</v>
          </cell>
          <cell r="AQ6" t="str">
            <v>Real</v>
          </cell>
          <cell r="AR6" t="str">
            <v>Real</v>
          </cell>
          <cell r="AS6" t="str">
            <v>Real</v>
          </cell>
          <cell r="AT6" t="str">
            <v>Real</v>
          </cell>
          <cell r="AU6" t="str">
            <v>Real</v>
          </cell>
          <cell r="AV6" t="str">
            <v>Real</v>
          </cell>
          <cell r="AW6" t="str">
            <v>Real</v>
          </cell>
          <cell r="AX6" t="str">
            <v>Real</v>
          </cell>
          <cell r="AY6" t="str">
            <v>Real</v>
          </cell>
          <cell r="AZ6" t="str">
            <v>Real</v>
          </cell>
          <cell r="BA6" t="str">
            <v>Ambicion</v>
          </cell>
          <cell r="BB6" t="str">
            <v>Ambicion</v>
          </cell>
          <cell r="BC6" t="str">
            <v>Ambicion</v>
          </cell>
          <cell r="BD6" t="str">
            <v>Ambicion</v>
          </cell>
          <cell r="BE6" t="str">
            <v>Ambicion</v>
          </cell>
          <cell r="BF6" t="str">
            <v>Ambicion</v>
          </cell>
          <cell r="BG6" t="str">
            <v>Ambicion</v>
          </cell>
          <cell r="BH6" t="str">
            <v>Ambicion</v>
          </cell>
          <cell r="BI6" t="str">
            <v>Ambicion</v>
          </cell>
          <cell r="BJ6" t="str">
            <v>Ambicion</v>
          </cell>
          <cell r="BK6" t="str">
            <v>Ambicion</v>
          </cell>
          <cell r="BL6" t="str">
            <v>Ambicion</v>
          </cell>
          <cell r="BM6" t="str">
            <v>Ambicion</v>
          </cell>
          <cell r="BN6" t="str">
            <v>Ambicion</v>
          </cell>
          <cell r="BO6" t="str">
            <v>Ambicion</v>
          </cell>
          <cell r="BP6" t="str">
            <v>Ambicion</v>
          </cell>
          <cell r="BQ6" t="str">
            <v>Ambicion</v>
          </cell>
          <cell r="BR6" t="str">
            <v>Ambicion</v>
          </cell>
          <cell r="BS6" t="str">
            <v>Ambicion</v>
          </cell>
          <cell r="BT6" t="str">
            <v>Ambicion</v>
          </cell>
          <cell r="BU6" t="str">
            <v>Ambicion</v>
          </cell>
          <cell r="BV6" t="str">
            <v>Ambicion</v>
          </cell>
          <cell r="BW6" t="str">
            <v>Ambicion</v>
          </cell>
          <cell r="BX6" t="str">
            <v>Ambicion</v>
          </cell>
        </row>
        <row r="7">
          <cell r="E7" t="str">
            <v>Abr 03</v>
          </cell>
          <cell r="F7" t="str">
            <v>Abr 03</v>
          </cell>
          <cell r="G7" t="str">
            <v>Abr 03</v>
          </cell>
          <cell r="H7" t="str">
            <v>Abr 03</v>
          </cell>
          <cell r="I7" t="str">
            <v>Abr 03</v>
          </cell>
          <cell r="J7" t="str">
            <v>Abr 03</v>
          </cell>
          <cell r="K7" t="str">
            <v>Abr 03</v>
          </cell>
          <cell r="L7" t="str">
            <v>Abr 03</v>
          </cell>
          <cell r="M7" t="str">
            <v>Abr 03</v>
          </cell>
          <cell r="N7" t="str">
            <v>Abr 03</v>
          </cell>
          <cell r="O7" t="str">
            <v>Abr 03</v>
          </cell>
          <cell r="P7" t="str">
            <v>Abr 03</v>
          </cell>
          <cell r="Q7" t="str">
            <v>Abr 03</v>
          </cell>
          <cell r="R7" t="str">
            <v>Abr 03</v>
          </cell>
          <cell r="S7" t="str">
            <v>Abr 03</v>
          </cell>
          <cell r="T7" t="str">
            <v>Abr 03</v>
          </cell>
          <cell r="U7" t="str">
            <v>Abr 03</v>
          </cell>
          <cell r="V7" t="str">
            <v>Abr 03</v>
          </cell>
          <cell r="W7" t="str">
            <v>Abr 03</v>
          </cell>
          <cell r="X7" t="str">
            <v>Abr 03</v>
          </cell>
          <cell r="Y7" t="str">
            <v>Abr 03</v>
          </cell>
          <cell r="Z7" t="str">
            <v>Abr 03</v>
          </cell>
          <cell r="AA7" t="str">
            <v>Abr 03</v>
          </cell>
          <cell r="AB7" t="str">
            <v>Abr 03</v>
          </cell>
          <cell r="AC7" t="str">
            <v>Abr 02</v>
          </cell>
          <cell r="AD7" t="str">
            <v>Abr 02</v>
          </cell>
          <cell r="AE7" t="str">
            <v>Abr 02</v>
          </cell>
          <cell r="AF7" t="str">
            <v>Abr 02</v>
          </cell>
          <cell r="AG7" t="str">
            <v>Abr 02</v>
          </cell>
          <cell r="AH7" t="str">
            <v>Abr 02</v>
          </cell>
          <cell r="AI7" t="str">
            <v>Abr 02</v>
          </cell>
          <cell r="AJ7" t="str">
            <v>Abr 02</v>
          </cell>
          <cell r="AK7" t="str">
            <v>Abr 02</v>
          </cell>
          <cell r="AL7" t="str">
            <v>Abr 02</v>
          </cell>
          <cell r="AM7" t="str">
            <v>Abr 02</v>
          </cell>
          <cell r="AN7" t="str">
            <v>Abr 02</v>
          </cell>
          <cell r="AO7" t="str">
            <v>Abr 02</v>
          </cell>
          <cell r="AP7" t="str">
            <v>Abr 02</v>
          </cell>
          <cell r="AQ7" t="str">
            <v>Abr 02</v>
          </cell>
          <cell r="AR7" t="str">
            <v>Abr 02</v>
          </cell>
          <cell r="AS7" t="str">
            <v>Abr 02</v>
          </cell>
          <cell r="AT7" t="str">
            <v>Abr 02</v>
          </cell>
          <cell r="AU7" t="str">
            <v>Abr 02</v>
          </cell>
          <cell r="AV7" t="str">
            <v>Abr 02</v>
          </cell>
          <cell r="AW7" t="str">
            <v>Abr 02</v>
          </cell>
          <cell r="AX7" t="str">
            <v>Abr 02</v>
          </cell>
          <cell r="AY7" t="str">
            <v>Abr 02</v>
          </cell>
          <cell r="AZ7" t="str">
            <v>Abr 02</v>
          </cell>
          <cell r="BA7" t="str">
            <v>Abr 03</v>
          </cell>
          <cell r="BB7" t="str">
            <v>Abr 03</v>
          </cell>
          <cell r="BC7" t="str">
            <v>Abr 03</v>
          </cell>
          <cell r="BD7" t="str">
            <v>Abr 03</v>
          </cell>
          <cell r="BE7" t="str">
            <v>Abr 03</v>
          </cell>
          <cell r="BF7" t="str">
            <v>Abr 03</v>
          </cell>
          <cell r="BG7" t="str">
            <v>Abr 03</v>
          </cell>
          <cell r="BH7" t="str">
            <v>Abr 03</v>
          </cell>
          <cell r="BI7" t="str">
            <v>Abr 03</v>
          </cell>
          <cell r="BJ7" t="str">
            <v>Abr 03</v>
          </cell>
          <cell r="BK7" t="str">
            <v>Abr 03</v>
          </cell>
          <cell r="BL7" t="str">
            <v>Abr 03</v>
          </cell>
          <cell r="BM7" t="str">
            <v>Abr 03</v>
          </cell>
          <cell r="BN7" t="str">
            <v>Abr 03</v>
          </cell>
          <cell r="BO7" t="str">
            <v>Abr 03</v>
          </cell>
          <cell r="BP7" t="str">
            <v>Abr 03</v>
          </cell>
          <cell r="BQ7" t="str">
            <v>Abr 03</v>
          </cell>
          <cell r="BR7" t="str">
            <v>Abr 03</v>
          </cell>
          <cell r="BS7" t="str">
            <v>Abr 03</v>
          </cell>
          <cell r="BT7" t="str">
            <v>Abr 03</v>
          </cell>
          <cell r="BU7" t="str">
            <v>Abr 03</v>
          </cell>
          <cell r="BV7" t="str">
            <v>Abr 03</v>
          </cell>
          <cell r="BW7" t="str">
            <v>Abr 03</v>
          </cell>
          <cell r="BX7" t="str">
            <v>Abr 03</v>
          </cell>
        </row>
        <row r="8">
          <cell r="C8" t="str">
            <v>ALTADIS</v>
          </cell>
          <cell r="D8" t="str">
            <v>Financiación Básica</v>
          </cell>
          <cell r="E8">
            <v>241.02897999999954</v>
          </cell>
          <cell r="F8" t="str">
            <v>0</v>
          </cell>
          <cell r="G8" t="str">
            <v>0</v>
          </cell>
          <cell r="H8" t="str">
            <v>0</v>
          </cell>
          <cell r="I8" t="str">
            <v>0</v>
          </cell>
          <cell r="J8" t="str">
            <v>0</v>
          </cell>
          <cell r="K8" t="str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0</v>
          </cell>
          <cell r="P8" t="str">
            <v>0</v>
          </cell>
          <cell r="Q8" t="str">
            <v>0</v>
          </cell>
          <cell r="R8" t="str">
            <v>0</v>
          </cell>
          <cell r="S8" t="str">
            <v>0</v>
          </cell>
          <cell r="T8" t="str">
            <v>0</v>
          </cell>
          <cell r="U8" t="str">
            <v>0</v>
          </cell>
          <cell r="V8" t="str">
            <v>0</v>
          </cell>
          <cell r="W8" t="str">
            <v>0</v>
          </cell>
          <cell r="X8" t="str">
            <v>0</v>
          </cell>
          <cell r="Y8" t="str">
            <v>0</v>
          </cell>
          <cell r="Z8" t="str">
            <v>0</v>
          </cell>
          <cell r="AA8" t="str">
            <v>0</v>
          </cell>
          <cell r="AB8">
            <v>241.02897999999954</v>
          </cell>
          <cell r="AC8">
            <v>203.18114333333313</v>
          </cell>
          <cell r="AD8" t="str">
            <v>0</v>
          </cell>
          <cell r="AE8" t="str">
            <v>0</v>
          </cell>
          <cell r="AF8" t="str">
            <v>0</v>
          </cell>
          <cell r="AG8" t="str">
            <v>0</v>
          </cell>
          <cell r="AH8" t="str">
            <v>0</v>
          </cell>
          <cell r="AI8" t="str">
            <v>0</v>
          </cell>
          <cell r="AJ8" t="str">
            <v>0</v>
          </cell>
          <cell r="AK8" t="str">
            <v>0</v>
          </cell>
          <cell r="AL8" t="str">
            <v>0</v>
          </cell>
          <cell r="AM8" t="str">
            <v>0</v>
          </cell>
          <cell r="AN8" t="str">
            <v>0</v>
          </cell>
          <cell r="AO8" t="str">
            <v>0</v>
          </cell>
          <cell r="AP8" t="str">
            <v>0</v>
          </cell>
          <cell r="AQ8" t="str">
            <v>0</v>
          </cell>
          <cell r="AR8" t="str">
            <v>0</v>
          </cell>
          <cell r="AS8" t="str">
            <v>0</v>
          </cell>
          <cell r="AT8" t="str">
            <v>0</v>
          </cell>
          <cell r="AU8" t="str">
            <v>0</v>
          </cell>
          <cell r="AV8" t="str">
            <v>0</v>
          </cell>
          <cell r="AW8" t="str">
            <v>0</v>
          </cell>
          <cell r="AX8" t="str">
            <v>0</v>
          </cell>
          <cell r="AY8" t="str">
            <v>0</v>
          </cell>
          <cell r="AZ8">
            <v>203.18114333333313</v>
          </cell>
          <cell r="BA8">
            <v>208.33333333333334</v>
          </cell>
          <cell r="BB8" t="str">
            <v>0</v>
          </cell>
          <cell r="BC8" t="str">
            <v>0</v>
          </cell>
          <cell r="BD8" t="str">
            <v>0</v>
          </cell>
          <cell r="BE8" t="str">
            <v>0</v>
          </cell>
          <cell r="BF8" t="str">
            <v>0</v>
          </cell>
          <cell r="BG8" t="str">
            <v>0</v>
          </cell>
          <cell r="BH8" t="str">
            <v>0</v>
          </cell>
          <cell r="BI8" t="str">
            <v>0</v>
          </cell>
          <cell r="BJ8" t="str">
            <v>0</v>
          </cell>
          <cell r="BK8" t="str">
            <v>0</v>
          </cell>
          <cell r="BL8" t="str">
            <v>0</v>
          </cell>
          <cell r="BM8" t="str">
            <v>0</v>
          </cell>
          <cell r="BN8" t="str">
            <v>0</v>
          </cell>
          <cell r="BO8" t="str">
            <v>0</v>
          </cell>
          <cell r="BP8" t="str">
            <v>0</v>
          </cell>
          <cell r="BQ8" t="str">
            <v>0</v>
          </cell>
          <cell r="BR8" t="str">
            <v>0</v>
          </cell>
          <cell r="BS8" t="str">
            <v>0</v>
          </cell>
          <cell r="BT8" t="str">
            <v>0</v>
          </cell>
          <cell r="BU8" t="str">
            <v>0</v>
          </cell>
          <cell r="BV8" t="str">
            <v>0</v>
          </cell>
          <cell r="BW8" t="str">
            <v>0</v>
          </cell>
          <cell r="BX8">
            <v>208.33333333333334</v>
          </cell>
        </row>
        <row r="9">
          <cell r="C9" t="str">
            <v>ALTADIS</v>
          </cell>
          <cell r="D9" t="str">
            <v>Financiación Valor Añadido</v>
          </cell>
          <cell r="E9" t="str">
            <v>0</v>
          </cell>
          <cell r="F9" t="str">
            <v>0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  <cell r="P9" t="str">
            <v>0</v>
          </cell>
          <cell r="Q9" t="str">
            <v>0</v>
          </cell>
          <cell r="R9" t="str">
            <v>0</v>
          </cell>
          <cell r="S9" t="str">
            <v>0</v>
          </cell>
          <cell r="T9" t="str">
            <v>0</v>
          </cell>
          <cell r="U9" t="str">
            <v>0</v>
          </cell>
          <cell r="V9" t="str">
            <v>0</v>
          </cell>
          <cell r="W9" t="str">
            <v>0</v>
          </cell>
          <cell r="X9" t="str">
            <v>0</v>
          </cell>
          <cell r="Y9" t="str">
            <v>0</v>
          </cell>
          <cell r="Z9" t="str">
            <v>0</v>
          </cell>
          <cell r="AA9" t="str">
            <v>0</v>
          </cell>
          <cell r="AB9" t="str">
            <v>0</v>
          </cell>
          <cell r="AC9" t="str">
            <v>0</v>
          </cell>
          <cell r="AD9" t="str">
            <v>0</v>
          </cell>
          <cell r="AE9" t="str">
            <v>0</v>
          </cell>
          <cell r="AF9" t="str">
            <v>0</v>
          </cell>
          <cell r="AG9" t="str">
            <v>0</v>
          </cell>
          <cell r="AH9" t="str">
            <v>0</v>
          </cell>
          <cell r="AI9" t="str">
            <v>0</v>
          </cell>
          <cell r="AJ9" t="str">
            <v>0</v>
          </cell>
          <cell r="AK9" t="str">
            <v>0</v>
          </cell>
          <cell r="AL9" t="str">
            <v>0</v>
          </cell>
          <cell r="AM9" t="str">
            <v>0</v>
          </cell>
          <cell r="AN9" t="str">
            <v>0</v>
          </cell>
          <cell r="AO9" t="str">
            <v>0</v>
          </cell>
          <cell r="AP9" t="str">
            <v>0</v>
          </cell>
          <cell r="AQ9" t="str">
            <v>0</v>
          </cell>
          <cell r="AR9" t="str">
            <v>0</v>
          </cell>
          <cell r="AS9" t="str">
            <v>0</v>
          </cell>
          <cell r="AT9" t="str">
            <v>0</v>
          </cell>
          <cell r="AU9" t="str">
            <v>0</v>
          </cell>
          <cell r="AV9" t="str">
            <v>0</v>
          </cell>
          <cell r="AW9" t="str">
            <v>0</v>
          </cell>
          <cell r="AX9" t="str">
            <v>0</v>
          </cell>
          <cell r="AY9" t="str">
            <v>0</v>
          </cell>
          <cell r="AZ9" t="str">
            <v>0</v>
          </cell>
          <cell r="BA9" t="str">
            <v>0</v>
          </cell>
          <cell r="BB9" t="str">
            <v>0</v>
          </cell>
          <cell r="BC9" t="str">
            <v>0</v>
          </cell>
          <cell r="BD9" t="str">
            <v>0</v>
          </cell>
          <cell r="BE9" t="str">
            <v>0</v>
          </cell>
          <cell r="BF9" t="str">
            <v>0</v>
          </cell>
          <cell r="BG9" t="str">
            <v>0</v>
          </cell>
          <cell r="BH9" t="str">
            <v>0</v>
          </cell>
          <cell r="BI9" t="str">
            <v>0</v>
          </cell>
          <cell r="BJ9" t="str">
            <v>0</v>
          </cell>
          <cell r="BK9" t="str">
            <v>0</v>
          </cell>
          <cell r="BL9" t="str">
            <v>0</v>
          </cell>
          <cell r="BM9" t="str">
            <v>0</v>
          </cell>
          <cell r="BN9" t="str">
            <v>0</v>
          </cell>
          <cell r="BO9" t="str">
            <v>0</v>
          </cell>
          <cell r="BP9" t="str">
            <v>0</v>
          </cell>
          <cell r="BQ9" t="str">
            <v>0</v>
          </cell>
          <cell r="BR9" t="str">
            <v>0</v>
          </cell>
          <cell r="BS9" t="str">
            <v>0</v>
          </cell>
          <cell r="BT9" t="str">
            <v>0</v>
          </cell>
          <cell r="BU9" t="str">
            <v>0</v>
          </cell>
          <cell r="BV9" t="str">
            <v>0</v>
          </cell>
          <cell r="BW9" t="str">
            <v>0</v>
          </cell>
          <cell r="BX9" t="str">
            <v>0</v>
          </cell>
        </row>
        <row r="10">
          <cell r="C10" t="str">
            <v>ALTADIS</v>
          </cell>
          <cell r="D10" t="str">
            <v>Recursos de Clientes</v>
          </cell>
          <cell r="E10">
            <v>90.275469999999999</v>
          </cell>
          <cell r="F10" t="str">
            <v>0</v>
          </cell>
          <cell r="G10" t="str">
            <v>0</v>
          </cell>
          <cell r="H10" t="str">
            <v>0</v>
          </cell>
          <cell r="I10" t="str">
            <v>0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 t="str">
            <v>0</v>
          </cell>
          <cell r="R10" t="str">
            <v>0</v>
          </cell>
          <cell r="S10" t="str">
            <v>0</v>
          </cell>
          <cell r="T10" t="str">
            <v>0</v>
          </cell>
          <cell r="U10" t="str">
            <v>0</v>
          </cell>
          <cell r="V10" t="str">
            <v>0</v>
          </cell>
          <cell r="W10" t="str">
            <v>0</v>
          </cell>
          <cell r="X10" t="str">
            <v>0</v>
          </cell>
          <cell r="Y10" t="str">
            <v>0</v>
          </cell>
          <cell r="Z10" t="str">
            <v>0</v>
          </cell>
          <cell r="AA10" t="str">
            <v>0</v>
          </cell>
          <cell r="AB10">
            <v>90.275469999999999</v>
          </cell>
          <cell r="AC10">
            <v>80.681939999999997</v>
          </cell>
          <cell r="AD10" t="str">
            <v>0</v>
          </cell>
          <cell r="AE10" t="str">
            <v>0</v>
          </cell>
          <cell r="AF10" t="str">
            <v>0</v>
          </cell>
          <cell r="AG10" t="str">
            <v>0</v>
          </cell>
          <cell r="AH10" t="str">
            <v>0</v>
          </cell>
          <cell r="AI10" t="str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M10" t="str">
            <v>0</v>
          </cell>
          <cell r="AN10" t="str">
            <v>0</v>
          </cell>
          <cell r="AO10" t="str">
            <v>0</v>
          </cell>
          <cell r="AP10" t="str">
            <v>0</v>
          </cell>
          <cell r="AQ10" t="str">
            <v>0</v>
          </cell>
          <cell r="AR10" t="str">
            <v>0</v>
          </cell>
          <cell r="AS10" t="str">
            <v>0</v>
          </cell>
          <cell r="AT10" t="str">
            <v>0</v>
          </cell>
          <cell r="AU10" t="str">
            <v>0</v>
          </cell>
          <cell r="AV10" t="str">
            <v>0</v>
          </cell>
          <cell r="AW10" t="str">
            <v>0</v>
          </cell>
          <cell r="AX10" t="str">
            <v>0</v>
          </cell>
          <cell r="AY10" t="str">
            <v>0</v>
          </cell>
          <cell r="AZ10">
            <v>80.681939999999997</v>
          </cell>
          <cell r="BA10">
            <v>25</v>
          </cell>
          <cell r="BB10" t="str">
            <v>0</v>
          </cell>
          <cell r="BC10" t="str">
            <v>0</v>
          </cell>
          <cell r="BD10" t="str">
            <v>0</v>
          </cell>
          <cell r="BE10" t="str">
            <v>0</v>
          </cell>
          <cell r="BF10" t="str">
            <v>0</v>
          </cell>
          <cell r="BG10" t="str">
            <v>0</v>
          </cell>
          <cell r="BH10" t="str">
            <v>0</v>
          </cell>
          <cell r="BI10" t="str">
            <v>0</v>
          </cell>
          <cell r="BJ10" t="str">
            <v>0</v>
          </cell>
          <cell r="BK10" t="str">
            <v>0</v>
          </cell>
          <cell r="BL10" t="str">
            <v>0</v>
          </cell>
          <cell r="BM10" t="str">
            <v>0</v>
          </cell>
          <cell r="BN10" t="str">
            <v>0</v>
          </cell>
          <cell r="BO10" t="str">
            <v>0</v>
          </cell>
          <cell r="BP10" t="str">
            <v>0</v>
          </cell>
          <cell r="BQ10" t="str">
            <v>0</v>
          </cell>
          <cell r="BR10" t="str">
            <v>0</v>
          </cell>
          <cell r="BS10" t="str">
            <v>0</v>
          </cell>
          <cell r="BT10" t="str">
            <v>0</v>
          </cell>
          <cell r="BU10" t="str">
            <v>0</v>
          </cell>
          <cell r="BV10" t="str">
            <v>0</v>
          </cell>
          <cell r="BW10" t="str">
            <v>0</v>
          </cell>
          <cell r="BX10">
            <v>25</v>
          </cell>
        </row>
        <row r="11">
          <cell r="C11" t="str">
            <v>ALTADIS</v>
          </cell>
          <cell r="D11" t="str">
            <v>Banca Transaccional</v>
          </cell>
          <cell r="E11">
            <v>133.10490999999999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0</v>
          </cell>
          <cell r="U11" t="str">
            <v>0</v>
          </cell>
          <cell r="V11" t="str">
            <v>0</v>
          </cell>
          <cell r="W11" t="str">
            <v>0</v>
          </cell>
          <cell r="X11" t="str">
            <v>0</v>
          </cell>
          <cell r="Y11" t="str">
            <v>0</v>
          </cell>
          <cell r="Z11" t="str">
            <v>0</v>
          </cell>
          <cell r="AA11" t="str">
            <v>0</v>
          </cell>
          <cell r="AB11">
            <v>133.10490999999999</v>
          </cell>
          <cell r="AC11">
            <v>309.97265999999996</v>
          </cell>
          <cell r="AD11" t="str">
            <v>0</v>
          </cell>
          <cell r="AE11" t="str">
            <v>0</v>
          </cell>
          <cell r="AF11" t="str">
            <v>0</v>
          </cell>
          <cell r="AG11" t="str">
            <v>0</v>
          </cell>
          <cell r="AH11" t="str">
            <v>0</v>
          </cell>
          <cell r="AI11" t="str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M11" t="str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 t="str">
            <v>0</v>
          </cell>
          <cell r="AV11" t="str">
            <v>0</v>
          </cell>
          <cell r="AW11" t="str">
            <v>0</v>
          </cell>
          <cell r="AX11" t="str">
            <v>0</v>
          </cell>
          <cell r="AY11" t="str">
            <v>0</v>
          </cell>
          <cell r="AZ11">
            <v>309.97265999999996</v>
          </cell>
          <cell r="BA11">
            <v>433.33333333333331</v>
          </cell>
          <cell r="BB11" t="str">
            <v>0</v>
          </cell>
          <cell r="BC11" t="str">
            <v>0</v>
          </cell>
          <cell r="BD11" t="str">
            <v>0</v>
          </cell>
          <cell r="BE11" t="str">
            <v>0</v>
          </cell>
          <cell r="BF11" t="str">
            <v>0</v>
          </cell>
          <cell r="BG11" t="str">
            <v>0</v>
          </cell>
          <cell r="BH11" t="str">
            <v>0</v>
          </cell>
          <cell r="BI11" t="str">
            <v>0</v>
          </cell>
          <cell r="BJ11" t="str">
            <v>0</v>
          </cell>
          <cell r="BK11" t="str">
            <v>0</v>
          </cell>
          <cell r="BL11" t="str">
            <v>0</v>
          </cell>
          <cell r="BM11" t="str">
            <v>0</v>
          </cell>
          <cell r="BN11" t="str">
            <v>0</v>
          </cell>
          <cell r="BO11" t="str">
            <v>0</v>
          </cell>
          <cell r="BP11" t="str">
            <v>0</v>
          </cell>
          <cell r="BQ11" t="str">
            <v>0</v>
          </cell>
          <cell r="BR11" t="str">
            <v>0</v>
          </cell>
          <cell r="BS11" t="str">
            <v>0</v>
          </cell>
          <cell r="BT11" t="str">
            <v>0</v>
          </cell>
          <cell r="BU11" t="str">
            <v>0</v>
          </cell>
          <cell r="BV11" t="str">
            <v>0</v>
          </cell>
          <cell r="BW11" t="str">
            <v>0</v>
          </cell>
          <cell r="BX11">
            <v>433.33333333333331</v>
          </cell>
        </row>
        <row r="12">
          <cell r="C12" t="str">
            <v>ALTADIS</v>
          </cell>
          <cell r="D12" t="str">
            <v>Banca de Inversión</v>
          </cell>
          <cell r="E12">
            <v>6</v>
          </cell>
          <cell r="F12" t="str">
            <v>0</v>
          </cell>
          <cell r="G12" t="str">
            <v>0</v>
          </cell>
          <cell r="H12" t="str">
            <v>0</v>
          </cell>
          <cell r="I12" t="str">
            <v>0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0</v>
          </cell>
          <cell r="U12" t="str">
            <v>0</v>
          </cell>
          <cell r="V12" t="str">
            <v>0</v>
          </cell>
          <cell r="W12" t="str">
            <v>0</v>
          </cell>
          <cell r="X12" t="str">
            <v>0</v>
          </cell>
          <cell r="Y12" t="str">
            <v>0</v>
          </cell>
          <cell r="Z12" t="str">
            <v>0</v>
          </cell>
          <cell r="AA12" t="str">
            <v>0</v>
          </cell>
          <cell r="AB12">
            <v>6</v>
          </cell>
          <cell r="AC12">
            <v>53</v>
          </cell>
          <cell r="AD12" t="str">
            <v>0</v>
          </cell>
          <cell r="AE12" t="str">
            <v>0</v>
          </cell>
          <cell r="AF12" t="str">
            <v>0</v>
          </cell>
          <cell r="AG12" t="str">
            <v>0</v>
          </cell>
          <cell r="AH12" t="str">
            <v>0</v>
          </cell>
          <cell r="AI12" t="str">
            <v>0</v>
          </cell>
          <cell r="AJ12" t="str">
            <v>0</v>
          </cell>
          <cell r="AK12" t="str">
            <v>0</v>
          </cell>
          <cell r="AL12" t="str">
            <v>0</v>
          </cell>
          <cell r="AM12" t="str">
            <v>0</v>
          </cell>
          <cell r="AN12" t="str">
            <v>0</v>
          </cell>
          <cell r="AO12" t="str">
            <v>0</v>
          </cell>
          <cell r="AP12" t="str">
            <v>0</v>
          </cell>
          <cell r="AQ12" t="str">
            <v>0</v>
          </cell>
          <cell r="AR12" t="str">
            <v>0</v>
          </cell>
          <cell r="AS12" t="str">
            <v>0</v>
          </cell>
          <cell r="AT12" t="str">
            <v>0</v>
          </cell>
          <cell r="AU12" t="str">
            <v>0</v>
          </cell>
          <cell r="AV12" t="str">
            <v>0</v>
          </cell>
          <cell r="AW12" t="str">
            <v>0</v>
          </cell>
          <cell r="AX12" t="str">
            <v>0</v>
          </cell>
          <cell r="AY12" t="str">
            <v>0</v>
          </cell>
          <cell r="AZ12">
            <v>53</v>
          </cell>
          <cell r="BA12">
            <v>67.099999999999994</v>
          </cell>
          <cell r="BB12" t="str">
            <v>0</v>
          </cell>
          <cell r="BC12" t="str">
            <v>0</v>
          </cell>
          <cell r="BD12" t="str">
            <v>0</v>
          </cell>
          <cell r="BE12" t="str">
            <v>0</v>
          </cell>
          <cell r="BF12" t="str">
            <v>0</v>
          </cell>
          <cell r="BG12" t="str">
            <v>0</v>
          </cell>
          <cell r="BH12" t="str">
            <v>0</v>
          </cell>
          <cell r="BI12" t="str">
            <v>0</v>
          </cell>
          <cell r="BJ12" t="str">
            <v>0</v>
          </cell>
          <cell r="BK12" t="str">
            <v>0</v>
          </cell>
          <cell r="BL12" t="str">
            <v>0</v>
          </cell>
          <cell r="BM12" t="str">
            <v>0</v>
          </cell>
          <cell r="BN12" t="str">
            <v>0</v>
          </cell>
          <cell r="BO12" t="str">
            <v>0</v>
          </cell>
          <cell r="BP12" t="str">
            <v>0</v>
          </cell>
          <cell r="BQ12" t="str">
            <v>0</v>
          </cell>
          <cell r="BR12" t="str">
            <v>0</v>
          </cell>
          <cell r="BS12" t="str">
            <v>0</v>
          </cell>
          <cell r="BT12" t="str">
            <v>0</v>
          </cell>
          <cell r="BU12" t="str">
            <v>0</v>
          </cell>
          <cell r="BV12" t="str">
            <v>0</v>
          </cell>
          <cell r="BW12" t="str">
            <v>0</v>
          </cell>
          <cell r="BX12">
            <v>67.099999999999994</v>
          </cell>
        </row>
        <row r="13">
          <cell r="C13" t="str">
            <v>ALTADIS</v>
          </cell>
          <cell r="D13" t="str">
            <v>Tesorería</v>
          </cell>
          <cell r="E13">
            <v>1.6949899999999973</v>
          </cell>
          <cell r="F13" t="str">
            <v>0</v>
          </cell>
          <cell r="G13" t="str">
            <v>0</v>
          </cell>
          <cell r="H13" t="str">
            <v>0</v>
          </cell>
          <cell r="I13" t="str">
            <v>0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 t="str">
            <v>0</v>
          </cell>
          <cell r="R13" t="str">
            <v>0</v>
          </cell>
          <cell r="S13" t="str">
            <v>0</v>
          </cell>
          <cell r="T13" t="str">
            <v>0</v>
          </cell>
          <cell r="U13" t="str">
            <v>0</v>
          </cell>
          <cell r="V13" t="str">
            <v>0</v>
          </cell>
          <cell r="W13" t="str">
            <v>0</v>
          </cell>
          <cell r="X13" t="str">
            <v>0</v>
          </cell>
          <cell r="Y13" t="str">
            <v>0</v>
          </cell>
          <cell r="Z13" t="str">
            <v>0</v>
          </cell>
          <cell r="AA13" t="str">
            <v>0</v>
          </cell>
          <cell r="AB13">
            <v>1.6949899999999973</v>
          </cell>
          <cell r="AC13">
            <v>33.198496666666664</v>
          </cell>
          <cell r="AD13" t="str">
            <v>0</v>
          </cell>
          <cell r="AE13" t="str">
            <v>0</v>
          </cell>
          <cell r="AF13" t="str">
            <v>0</v>
          </cell>
          <cell r="AG13" t="str">
            <v>0</v>
          </cell>
          <cell r="AH13" t="str">
            <v>0</v>
          </cell>
          <cell r="AI13" t="str">
            <v>0</v>
          </cell>
          <cell r="AJ13" t="str">
            <v>0</v>
          </cell>
          <cell r="AK13" t="str">
            <v>0</v>
          </cell>
          <cell r="AL13" t="str">
            <v>0</v>
          </cell>
          <cell r="AM13" t="str">
            <v>0</v>
          </cell>
          <cell r="AN13" t="str">
            <v>0</v>
          </cell>
          <cell r="AO13" t="str">
            <v>0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 t="str">
            <v>0</v>
          </cell>
          <cell r="AV13" t="str">
            <v>0</v>
          </cell>
          <cell r="AW13" t="str">
            <v>0</v>
          </cell>
          <cell r="AX13" t="str">
            <v>0</v>
          </cell>
          <cell r="AY13" t="str">
            <v>0</v>
          </cell>
          <cell r="AZ13">
            <v>33.198496666666664</v>
          </cell>
          <cell r="BA13">
            <v>100</v>
          </cell>
          <cell r="BB13" t="str">
            <v>0</v>
          </cell>
          <cell r="BC13" t="str">
            <v>0</v>
          </cell>
          <cell r="BD13" t="str">
            <v>0</v>
          </cell>
          <cell r="BE13" t="str">
            <v>0</v>
          </cell>
          <cell r="BF13" t="str">
            <v>0</v>
          </cell>
          <cell r="BG13" t="str">
            <v>0</v>
          </cell>
          <cell r="BH13" t="str">
            <v>0</v>
          </cell>
          <cell r="BI13" t="str">
            <v>0</v>
          </cell>
          <cell r="BJ13" t="str">
            <v>0</v>
          </cell>
          <cell r="BK13" t="str">
            <v>0</v>
          </cell>
          <cell r="BL13" t="str">
            <v>0</v>
          </cell>
          <cell r="BM13" t="str">
            <v>0</v>
          </cell>
          <cell r="BN13" t="str">
            <v>0</v>
          </cell>
          <cell r="BO13" t="str">
            <v>0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BV13" t="str">
            <v>0</v>
          </cell>
          <cell r="BW13" t="str">
            <v>0</v>
          </cell>
          <cell r="BX13">
            <v>100</v>
          </cell>
        </row>
        <row r="14">
          <cell r="C14" t="str">
            <v>ALTADIS</v>
          </cell>
          <cell r="D14" t="str">
            <v>Total Productos</v>
          </cell>
          <cell r="E14">
            <v>472.10434999999956</v>
          </cell>
          <cell r="F14" t="str">
            <v>0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  <cell r="Q14" t="str">
            <v>0</v>
          </cell>
          <cell r="R14" t="str">
            <v>0</v>
          </cell>
          <cell r="S14" t="str">
            <v>0</v>
          </cell>
          <cell r="T14" t="str">
            <v>0</v>
          </cell>
          <cell r="U14" t="str">
            <v>0</v>
          </cell>
          <cell r="V14" t="str">
            <v>0</v>
          </cell>
          <cell r="W14" t="str">
            <v>0</v>
          </cell>
          <cell r="X14" t="str">
            <v>0</v>
          </cell>
          <cell r="Y14" t="str">
            <v>0</v>
          </cell>
          <cell r="Z14" t="str">
            <v>0</v>
          </cell>
          <cell r="AA14" t="str">
            <v>0</v>
          </cell>
          <cell r="AB14">
            <v>472.10434999999956</v>
          </cell>
          <cell r="AC14">
            <v>680.03423999999984</v>
          </cell>
          <cell r="AD14" t="str">
            <v>0</v>
          </cell>
          <cell r="AE14" t="str">
            <v>0</v>
          </cell>
          <cell r="AF14" t="str">
            <v>0</v>
          </cell>
          <cell r="AG14" t="str">
            <v>0</v>
          </cell>
          <cell r="AH14" t="str">
            <v>0</v>
          </cell>
          <cell r="AI14" t="str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M14" t="str">
            <v>0</v>
          </cell>
          <cell r="AN14" t="str">
            <v>0</v>
          </cell>
          <cell r="AO14" t="str">
            <v>0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 t="str">
            <v>0</v>
          </cell>
          <cell r="AV14" t="str">
            <v>0</v>
          </cell>
          <cell r="AW14" t="str">
            <v>0</v>
          </cell>
          <cell r="AX14" t="str">
            <v>0</v>
          </cell>
          <cell r="AY14" t="str">
            <v>0</v>
          </cell>
          <cell r="AZ14">
            <v>680.03423999999984</v>
          </cell>
          <cell r="BA14">
            <v>833.76666666666665</v>
          </cell>
          <cell r="BB14" t="str">
            <v>0</v>
          </cell>
          <cell r="BC14" t="str">
            <v>0</v>
          </cell>
          <cell r="BD14" t="str">
            <v>0</v>
          </cell>
          <cell r="BE14" t="str">
            <v>0</v>
          </cell>
          <cell r="BF14" t="str">
            <v>0</v>
          </cell>
          <cell r="BG14" t="str">
            <v>0</v>
          </cell>
          <cell r="BH14" t="str">
            <v>0</v>
          </cell>
          <cell r="BI14" t="str">
            <v>0</v>
          </cell>
          <cell r="BJ14" t="str">
            <v>0</v>
          </cell>
          <cell r="BK14" t="str">
            <v>0</v>
          </cell>
          <cell r="BL14" t="str">
            <v>0</v>
          </cell>
          <cell r="BM14" t="str">
            <v>0</v>
          </cell>
          <cell r="BN14" t="str">
            <v>0</v>
          </cell>
          <cell r="BO14" t="str">
            <v>0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BV14" t="str">
            <v>0</v>
          </cell>
          <cell r="BW14" t="str">
            <v>0</v>
          </cell>
          <cell r="BX14">
            <v>833.76666666666665</v>
          </cell>
        </row>
        <row r="15">
          <cell r="C15" t="str">
            <v>INDITEX</v>
          </cell>
          <cell r="D15" t="str">
            <v>Financiación Básica</v>
          </cell>
          <cell r="E15">
            <v>24.411269999999995</v>
          </cell>
          <cell r="F15">
            <v>2.1709522424208871</v>
          </cell>
          <cell r="G15" t="str">
            <v>0</v>
          </cell>
          <cell r="H15">
            <v>0</v>
          </cell>
          <cell r="I15">
            <v>0.64324174329469108</v>
          </cell>
          <cell r="J15" t="str">
            <v>0</v>
          </cell>
          <cell r="K15">
            <v>0.49622458403006037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  <cell r="P15" t="str">
            <v>0</v>
          </cell>
          <cell r="Q15">
            <v>2.1775124866933324</v>
          </cell>
          <cell r="R15" t="str">
            <v>0</v>
          </cell>
          <cell r="S15">
            <v>5.4879310564389714</v>
          </cell>
          <cell r="T15" t="str">
            <v>0</v>
          </cell>
          <cell r="U15" t="str">
            <v>0</v>
          </cell>
          <cell r="V15">
            <v>17.307847143583334</v>
          </cell>
          <cell r="W15" t="str">
            <v>0</v>
          </cell>
          <cell r="X15">
            <v>2.20913</v>
          </cell>
          <cell r="Y15" t="str">
            <v>0</v>
          </cell>
          <cell r="Z15" t="str">
            <v>0</v>
          </cell>
          <cell r="AA15" t="str">
            <v>0</v>
          </cell>
          <cell r="AB15">
            <v>49.416178200022294</v>
          </cell>
          <cell r="AC15">
            <v>56.044489999999996</v>
          </cell>
          <cell r="AD15">
            <v>5.5281880784229473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>
            <v>0.376100963086477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0</v>
          </cell>
          <cell r="AN15" t="str">
            <v>0</v>
          </cell>
          <cell r="AO15">
            <v>1.4255469758881105</v>
          </cell>
          <cell r="AP15" t="str">
            <v>0</v>
          </cell>
          <cell r="AQ15">
            <v>7.3298360173975352</v>
          </cell>
          <cell r="AR15" t="str">
            <v>0</v>
          </cell>
          <cell r="AS15" t="str">
            <v>0</v>
          </cell>
          <cell r="AT15">
            <v>17.13698209361112</v>
          </cell>
          <cell r="AU15" t="str">
            <v>0</v>
          </cell>
          <cell r="AV15">
            <v>1.3668533333333335</v>
          </cell>
          <cell r="AW15" t="str">
            <v>0</v>
          </cell>
          <cell r="AX15" t="str">
            <v>0</v>
          </cell>
          <cell r="AY15" t="str">
            <v>0</v>
          </cell>
          <cell r="AZ15">
            <v>81.878161444341998</v>
          </cell>
          <cell r="BA15">
            <v>70</v>
          </cell>
          <cell r="BB15">
            <v>1.3214481886298339</v>
          </cell>
          <cell r="BC15">
            <v>4.9741740670752677</v>
          </cell>
          <cell r="BD15">
            <v>10.755007488719382</v>
          </cell>
          <cell r="BE15" t="str">
            <v>0</v>
          </cell>
          <cell r="BF15" t="str">
            <v>0</v>
          </cell>
          <cell r="BG15" t="str">
            <v>0</v>
          </cell>
          <cell r="BH15" t="str">
            <v>0</v>
          </cell>
          <cell r="BI15" t="str">
            <v>0</v>
          </cell>
          <cell r="BJ15" t="str">
            <v>0</v>
          </cell>
          <cell r="BK15" t="str">
            <v>0</v>
          </cell>
          <cell r="BL15" t="str">
            <v>0</v>
          </cell>
          <cell r="BM15" t="str">
            <v>0</v>
          </cell>
          <cell r="BN15" t="str">
            <v>0</v>
          </cell>
          <cell r="BO15">
            <v>17.050629744424484</v>
          </cell>
          <cell r="BP15" t="str">
            <v>0</v>
          </cell>
          <cell r="BQ15" t="str">
            <v>0</v>
          </cell>
          <cell r="BR15">
            <v>19.666666666666668</v>
          </cell>
          <cell r="BS15" t="str">
            <v>0</v>
          </cell>
          <cell r="BT15">
            <v>2.6666666666666665</v>
          </cell>
          <cell r="BU15" t="str">
            <v>0</v>
          </cell>
          <cell r="BV15" t="str">
            <v>0</v>
          </cell>
          <cell r="BW15" t="str">
            <v>0</v>
          </cell>
          <cell r="BX15">
            <v>109.38396307775783</v>
          </cell>
        </row>
        <row r="16">
          <cell r="C16" t="str">
            <v>INDITEX</v>
          </cell>
          <cell r="D16" t="str">
            <v>Financiación Valor Añadido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0</v>
          </cell>
          <cell r="V16" t="str">
            <v>0</v>
          </cell>
          <cell r="W16" t="str">
            <v>0</v>
          </cell>
          <cell r="X16" t="str">
            <v>0</v>
          </cell>
          <cell r="Y16" t="str">
            <v>0</v>
          </cell>
          <cell r="Z16" t="str">
            <v>0</v>
          </cell>
          <cell r="AA16" t="str">
            <v>0</v>
          </cell>
          <cell r="AB16" t="str">
            <v>0</v>
          </cell>
          <cell r="AC16" t="str">
            <v>0</v>
          </cell>
          <cell r="AD16" t="str">
            <v>0</v>
          </cell>
          <cell r="AE16" t="str">
            <v>0</v>
          </cell>
          <cell r="AF16" t="str">
            <v>0</v>
          </cell>
          <cell r="AG16" t="str">
            <v>0</v>
          </cell>
          <cell r="AH16" t="str">
            <v>0</v>
          </cell>
          <cell r="AI16" t="str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M16" t="str">
            <v>0</v>
          </cell>
          <cell r="AN16" t="str">
            <v>0</v>
          </cell>
          <cell r="AO16" t="str">
            <v>0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 t="str">
            <v>0</v>
          </cell>
          <cell r="AV16" t="str">
            <v>0</v>
          </cell>
          <cell r="AW16" t="str">
            <v>0</v>
          </cell>
          <cell r="AX16" t="str">
            <v>0</v>
          </cell>
          <cell r="AY16" t="str">
            <v>0</v>
          </cell>
          <cell r="AZ16" t="str">
            <v>0</v>
          </cell>
          <cell r="BA16" t="str">
            <v>0</v>
          </cell>
          <cell r="BB16" t="str">
            <v>0</v>
          </cell>
          <cell r="BC16" t="str">
            <v>0</v>
          </cell>
          <cell r="BD16" t="str">
            <v>0</v>
          </cell>
          <cell r="BE16" t="str">
            <v>0</v>
          </cell>
          <cell r="BF16" t="str">
            <v>0</v>
          </cell>
          <cell r="BG16" t="str">
            <v>0</v>
          </cell>
          <cell r="BH16" t="str">
            <v>0</v>
          </cell>
          <cell r="BI16" t="str">
            <v>0</v>
          </cell>
          <cell r="BJ16" t="str">
            <v>0</v>
          </cell>
          <cell r="BK16" t="str">
            <v>0</v>
          </cell>
          <cell r="BL16" t="str">
            <v>0</v>
          </cell>
          <cell r="BM16" t="str">
            <v>0</v>
          </cell>
          <cell r="BN16" t="str">
            <v>0</v>
          </cell>
          <cell r="BO16" t="str">
            <v>0</v>
          </cell>
          <cell r="BP16" t="str">
            <v>0</v>
          </cell>
          <cell r="BQ16" t="str">
            <v>0</v>
          </cell>
          <cell r="BR16" t="str">
            <v>0</v>
          </cell>
          <cell r="BS16" t="str">
            <v>0</v>
          </cell>
          <cell r="BT16" t="str">
            <v>0</v>
          </cell>
          <cell r="BU16" t="str">
            <v>0</v>
          </cell>
          <cell r="BV16" t="str">
            <v>0</v>
          </cell>
          <cell r="BW16" t="str">
            <v>0</v>
          </cell>
          <cell r="BX16" t="str">
            <v>0</v>
          </cell>
        </row>
        <row r="17">
          <cell r="C17" t="str">
            <v>INDITEX</v>
          </cell>
          <cell r="D17" t="str">
            <v>Recursos de Clientes</v>
          </cell>
          <cell r="E17">
            <v>7.9280699999999911</v>
          </cell>
          <cell r="F17">
            <v>5.566957357514112</v>
          </cell>
          <cell r="G17" t="str">
            <v>0</v>
          </cell>
          <cell r="H17">
            <v>2.0497198092443107</v>
          </cell>
          <cell r="I17">
            <v>16.595494452943846</v>
          </cell>
          <cell r="J17">
            <v>2.8493091106675661</v>
          </cell>
          <cell r="K17">
            <v>21.355670947775856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>
            <v>-0.39783013209333301</v>
          </cell>
          <cell r="R17" t="str">
            <v>0</v>
          </cell>
          <cell r="S17">
            <v>48.01932154605236</v>
          </cell>
          <cell r="T17" t="str">
            <v>0</v>
          </cell>
          <cell r="U17" t="str">
            <v>0</v>
          </cell>
          <cell r="V17">
            <v>8.6502584878703367E-2</v>
          </cell>
          <cell r="W17" t="str">
            <v>0</v>
          </cell>
          <cell r="X17">
            <v>0.6856620000000001</v>
          </cell>
          <cell r="Y17">
            <v>0.25087757237349401</v>
          </cell>
          <cell r="Z17">
            <v>6.3363999999999998E-4</v>
          </cell>
          <cell r="AA17" t="str">
            <v>0</v>
          </cell>
          <cell r="AB17">
            <v>56.97106734330454</v>
          </cell>
          <cell r="AC17">
            <v>22.832590000000003</v>
          </cell>
          <cell r="AD17">
            <v>10.169984849685658</v>
          </cell>
          <cell r="AE17">
            <v>1.653325190786023E-2</v>
          </cell>
          <cell r="AF17">
            <v>3.2995633440036611</v>
          </cell>
          <cell r="AG17">
            <v>36.446527780168367</v>
          </cell>
          <cell r="AH17">
            <v>1.2038650397136881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0</v>
          </cell>
          <cell r="AN17" t="str">
            <v>0</v>
          </cell>
          <cell r="AO17">
            <v>10.423197528413926</v>
          </cell>
          <cell r="AP17" t="str">
            <v>0</v>
          </cell>
          <cell r="AQ17">
            <v>61.559671793893159</v>
          </cell>
          <cell r="AR17" t="str">
            <v>0</v>
          </cell>
          <cell r="AS17" t="str">
            <v>0</v>
          </cell>
          <cell r="AT17">
            <v>0.82324901872637046</v>
          </cell>
          <cell r="AU17" t="str">
            <v>0</v>
          </cell>
          <cell r="AV17">
            <v>0.72615700000000005</v>
          </cell>
          <cell r="AW17">
            <v>0.38569627959685043</v>
          </cell>
          <cell r="AX17">
            <v>2.0112000000000003E-4</v>
          </cell>
          <cell r="AY17" t="str">
            <v>0</v>
          </cell>
          <cell r="AZ17">
            <v>86.327565212216385</v>
          </cell>
          <cell r="BA17">
            <v>25.333333333333332</v>
          </cell>
          <cell r="BB17">
            <v>6.6072409431491694</v>
          </cell>
          <cell r="BC17">
            <v>2.6528928357734762</v>
          </cell>
          <cell r="BD17">
            <v>2.3526578881573648</v>
          </cell>
          <cell r="BE17" t="str">
            <v>0</v>
          </cell>
          <cell r="BF17" t="str">
            <v>0</v>
          </cell>
          <cell r="BG17">
            <v>17.979180326894951</v>
          </cell>
          <cell r="BH17" t="str">
            <v>0</v>
          </cell>
          <cell r="BI17" t="str">
            <v>0</v>
          </cell>
          <cell r="BJ17" t="str">
            <v>0</v>
          </cell>
          <cell r="BK17" t="str">
            <v>0</v>
          </cell>
          <cell r="BL17" t="str">
            <v>0</v>
          </cell>
          <cell r="BM17" t="str">
            <v>0</v>
          </cell>
          <cell r="BN17" t="str">
            <v>0</v>
          </cell>
          <cell r="BO17">
            <v>29.591971993974958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>
            <v>1</v>
          </cell>
          <cell r="BU17" t="str">
            <v>0</v>
          </cell>
          <cell r="BV17" t="str">
            <v>0</v>
          </cell>
          <cell r="BW17" t="str">
            <v>0</v>
          </cell>
          <cell r="BX17">
            <v>55.925305327308294</v>
          </cell>
        </row>
        <row r="18">
          <cell r="C18" t="str">
            <v>INDITEX</v>
          </cell>
          <cell r="D18" t="str">
            <v>Banca Transaccional</v>
          </cell>
          <cell r="E18">
            <v>0.50574999999999992</v>
          </cell>
          <cell r="F18">
            <v>3.5384800708423376</v>
          </cell>
          <cell r="G18" t="str">
            <v>0</v>
          </cell>
          <cell r="H18">
            <v>0.19647061652530123</v>
          </cell>
          <cell r="I18">
            <v>0.86187106260015689</v>
          </cell>
          <cell r="J18" t="str">
            <v>0</v>
          </cell>
          <cell r="K18">
            <v>5.088508923106108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>
            <v>1.6875460428559999</v>
          </cell>
          <cell r="R18" t="str">
            <v>0</v>
          </cell>
          <cell r="S18">
            <v>11.372876715929904</v>
          </cell>
          <cell r="T18" t="str">
            <v>0</v>
          </cell>
          <cell r="U18" t="str">
            <v>0</v>
          </cell>
          <cell r="V18">
            <v>16.396249999999998</v>
          </cell>
          <cell r="W18" t="str">
            <v>0</v>
          </cell>
          <cell r="X18">
            <v>5.4730380000000007</v>
          </cell>
          <cell r="Y18" t="str">
            <v>0</v>
          </cell>
          <cell r="Z18" t="str">
            <v>0</v>
          </cell>
          <cell r="AA18" t="str">
            <v>0</v>
          </cell>
          <cell r="AB18">
            <v>33.747914715929909</v>
          </cell>
          <cell r="AC18">
            <v>2.8743400000000001</v>
          </cell>
          <cell r="AD18">
            <v>0.62741383100169346</v>
          </cell>
          <cell r="AE18">
            <v>1.9224711520767712</v>
          </cell>
          <cell r="AF18">
            <v>0.16092095826519676</v>
          </cell>
          <cell r="AG18" t="str">
            <v>0</v>
          </cell>
          <cell r="AH18" t="str">
            <v>0</v>
          </cell>
          <cell r="AI18">
            <v>4.7959437208208415</v>
          </cell>
          <cell r="AJ18" t="str">
            <v>0</v>
          </cell>
          <cell r="AK18" t="str">
            <v>0</v>
          </cell>
          <cell r="AL18" t="str">
            <v>0</v>
          </cell>
          <cell r="AM18" t="str">
            <v>0</v>
          </cell>
          <cell r="AN18" t="str">
            <v>0</v>
          </cell>
          <cell r="AO18">
            <v>1.8805010925550469</v>
          </cell>
          <cell r="AP18" t="str">
            <v>0</v>
          </cell>
          <cell r="AQ18">
            <v>9.387250754719549</v>
          </cell>
          <cell r="AR18" t="str">
            <v>0</v>
          </cell>
          <cell r="AS18" t="str">
            <v>0</v>
          </cell>
          <cell r="AT18">
            <v>15.19753</v>
          </cell>
          <cell r="AU18" t="str">
            <v>0</v>
          </cell>
          <cell r="AV18">
            <v>3.6140230000000013</v>
          </cell>
          <cell r="AW18" t="str">
            <v>0</v>
          </cell>
          <cell r="AX18" t="str">
            <v>0</v>
          </cell>
          <cell r="AY18" t="str">
            <v>0</v>
          </cell>
          <cell r="AZ18">
            <v>31.073143754719553</v>
          </cell>
          <cell r="BA18">
            <v>79.333333333333329</v>
          </cell>
          <cell r="BB18" t="str">
            <v>0</v>
          </cell>
          <cell r="BC18">
            <v>8.9535133207354818</v>
          </cell>
          <cell r="BD18" t="str">
            <v>0</v>
          </cell>
          <cell r="BE18" t="str">
            <v>0</v>
          </cell>
          <cell r="BF18">
            <v>10.108983888872727</v>
          </cell>
          <cell r="BG18">
            <v>13.903304976904504</v>
          </cell>
          <cell r="BH18" t="str">
            <v>0</v>
          </cell>
          <cell r="BI18" t="str">
            <v>0</v>
          </cell>
          <cell r="BJ18" t="str">
            <v>0</v>
          </cell>
          <cell r="BK18" t="str">
            <v>0</v>
          </cell>
          <cell r="BL18" t="str">
            <v>0</v>
          </cell>
          <cell r="BM18" t="str">
            <v>0</v>
          </cell>
          <cell r="BN18" t="str">
            <v>0</v>
          </cell>
          <cell r="BO18">
            <v>32.965802186512711</v>
          </cell>
          <cell r="BP18" t="str">
            <v>0</v>
          </cell>
          <cell r="BQ18" t="str">
            <v>0</v>
          </cell>
          <cell r="BR18">
            <v>19.333333333333332</v>
          </cell>
          <cell r="BS18" t="str">
            <v>0</v>
          </cell>
          <cell r="BT18">
            <v>3.3333333333333335</v>
          </cell>
          <cell r="BU18" t="str">
            <v>0</v>
          </cell>
          <cell r="BV18" t="str">
            <v>0</v>
          </cell>
          <cell r="BW18" t="str">
            <v>0</v>
          </cell>
          <cell r="BX18">
            <v>134.96580218651272</v>
          </cell>
        </row>
        <row r="19">
          <cell r="C19" t="str">
            <v>INDITEX</v>
          </cell>
          <cell r="D19" t="str">
            <v>Banca de Inversión</v>
          </cell>
          <cell r="E19" t="str">
            <v>0</v>
          </cell>
          <cell r="F19" t="str">
            <v>0</v>
          </cell>
          <cell r="G19" t="str">
            <v>0</v>
          </cell>
          <cell r="H19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 t="str">
            <v>0</v>
          </cell>
          <cell r="R19" t="str">
            <v>0</v>
          </cell>
          <cell r="S19">
            <v>0</v>
          </cell>
          <cell r="T19" t="str">
            <v>0</v>
          </cell>
          <cell r="U19" t="str">
            <v>0</v>
          </cell>
          <cell r="V19" t="str">
            <v>0</v>
          </cell>
          <cell r="W19" t="str">
            <v>0</v>
          </cell>
          <cell r="X19" t="str">
            <v>0</v>
          </cell>
          <cell r="Y19" t="str">
            <v>0</v>
          </cell>
          <cell r="Z19" t="str">
            <v>0</v>
          </cell>
          <cell r="AA19" t="str">
            <v>0</v>
          </cell>
          <cell r="AB19">
            <v>0</v>
          </cell>
          <cell r="AC19">
            <v>739.6893633333334</v>
          </cell>
          <cell r="AD19" t="str">
            <v>0</v>
          </cell>
          <cell r="AE19" t="str">
            <v>0</v>
          </cell>
          <cell r="AF19" t="str">
            <v>0</v>
          </cell>
          <cell r="AG19" t="str">
            <v>0</v>
          </cell>
          <cell r="AH19" t="str">
            <v>0</v>
          </cell>
          <cell r="AI19">
            <v>0</v>
          </cell>
          <cell r="AJ19" t="str">
            <v>0</v>
          </cell>
          <cell r="AK19" t="str">
            <v>0</v>
          </cell>
          <cell r="AL19" t="str">
            <v>0</v>
          </cell>
          <cell r="AM19" t="str">
            <v>0</v>
          </cell>
          <cell r="AN19" t="str">
            <v>0</v>
          </cell>
          <cell r="AO19" t="str">
            <v>0</v>
          </cell>
          <cell r="AP19" t="str">
            <v>0</v>
          </cell>
          <cell r="AQ19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 t="str">
            <v>0</v>
          </cell>
          <cell r="AV19" t="str">
            <v>0</v>
          </cell>
          <cell r="AW19">
            <v>12.607314445647875</v>
          </cell>
          <cell r="AX19" t="str">
            <v>0</v>
          </cell>
          <cell r="AY19" t="str">
            <v>0</v>
          </cell>
          <cell r="AZ19">
            <v>752.29667777898123</v>
          </cell>
          <cell r="BA19">
            <v>250</v>
          </cell>
          <cell r="BB19" t="str">
            <v>0</v>
          </cell>
          <cell r="BC19" t="str">
            <v>0</v>
          </cell>
          <cell r="BD19" t="str">
            <v>0</v>
          </cell>
          <cell r="BE19" t="str">
            <v>0</v>
          </cell>
          <cell r="BF19" t="str">
            <v>0</v>
          </cell>
          <cell r="BG19" t="str">
            <v>0</v>
          </cell>
          <cell r="BH19" t="str">
            <v>0</v>
          </cell>
          <cell r="BI19" t="str">
            <v>0</v>
          </cell>
          <cell r="BJ19" t="str">
            <v>0</v>
          </cell>
          <cell r="BK19" t="str">
            <v>0</v>
          </cell>
          <cell r="BL19" t="str">
            <v>0</v>
          </cell>
          <cell r="BM19" t="str">
            <v>0</v>
          </cell>
          <cell r="BN19" t="str">
            <v>0</v>
          </cell>
          <cell r="BO19" t="str">
            <v>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>
            <v>4</v>
          </cell>
          <cell r="BU19" t="str">
            <v>0</v>
          </cell>
          <cell r="BV19" t="str">
            <v>0</v>
          </cell>
          <cell r="BW19" t="str">
            <v>0</v>
          </cell>
          <cell r="BX19">
            <v>254</v>
          </cell>
        </row>
        <row r="20">
          <cell r="C20" t="str">
            <v>INDITEX</v>
          </cell>
          <cell r="D20" t="str">
            <v>Tesorería</v>
          </cell>
          <cell r="E20">
            <v>111.57695</v>
          </cell>
          <cell r="F20">
            <v>51.689889839731286</v>
          </cell>
          <cell r="G20" t="str">
            <v>0</v>
          </cell>
          <cell r="H20">
            <v>5.8022860244848146E-3</v>
          </cell>
          <cell r="I20">
            <v>0.17323285837351932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>
            <v>0.122811565158</v>
          </cell>
          <cell r="R20" t="str">
            <v>0</v>
          </cell>
          <cell r="S20">
            <v>51.991736549287289</v>
          </cell>
          <cell r="T20" t="str">
            <v>0</v>
          </cell>
          <cell r="U20" t="str">
            <v>0</v>
          </cell>
          <cell r="V20" t="str">
            <v>0</v>
          </cell>
          <cell r="W20" t="str">
            <v>0</v>
          </cell>
          <cell r="X20">
            <v>0.54749999999999999</v>
          </cell>
          <cell r="Y20" t="str">
            <v>0</v>
          </cell>
          <cell r="Z20" t="str">
            <v>0</v>
          </cell>
          <cell r="AA20" t="str">
            <v>0</v>
          </cell>
          <cell r="AB20">
            <v>164.11618654928728</v>
          </cell>
          <cell r="AC20">
            <v>28.411566666666669</v>
          </cell>
          <cell r="AD20">
            <v>16.775967414183668</v>
          </cell>
          <cell r="AE20" t="str">
            <v>0</v>
          </cell>
          <cell r="AF20" t="str">
            <v>0</v>
          </cell>
          <cell r="AG20" t="str">
            <v>0</v>
          </cell>
          <cell r="AH20" t="str">
            <v>0</v>
          </cell>
          <cell r="AI20" t="str">
            <v>0</v>
          </cell>
          <cell r="AJ20" t="str">
            <v>0</v>
          </cell>
          <cell r="AK20" t="str">
            <v>0</v>
          </cell>
          <cell r="AL20" t="str">
            <v>0</v>
          </cell>
          <cell r="AM20" t="str">
            <v>0</v>
          </cell>
          <cell r="AN20" t="str">
            <v>0</v>
          </cell>
          <cell r="AO20">
            <v>8.8116701643732281E-2</v>
          </cell>
          <cell r="AP20" t="str">
            <v>0</v>
          </cell>
          <cell r="AQ20">
            <v>16.864084115827399</v>
          </cell>
          <cell r="AR20" t="str">
            <v>0</v>
          </cell>
          <cell r="AS20" t="str">
            <v>0</v>
          </cell>
          <cell r="AT20" t="str">
            <v>0</v>
          </cell>
          <cell r="AU20" t="str">
            <v>0</v>
          </cell>
          <cell r="AV20">
            <v>3.3842199999999996</v>
          </cell>
          <cell r="AW20" t="str">
            <v>0</v>
          </cell>
          <cell r="AX20" t="str">
            <v>0</v>
          </cell>
          <cell r="AY20" t="str">
            <v>0</v>
          </cell>
          <cell r="AZ20">
            <v>48.659870782494075</v>
          </cell>
          <cell r="BA20">
            <v>83.333333333333329</v>
          </cell>
          <cell r="BB20">
            <v>41.627379872757942</v>
          </cell>
          <cell r="BC20">
            <v>17.575415036999278</v>
          </cell>
          <cell r="BD20">
            <v>2.3526578881573648</v>
          </cell>
          <cell r="BE20" t="str">
            <v>0</v>
          </cell>
          <cell r="BF20" t="str">
            <v>0</v>
          </cell>
          <cell r="BG20" t="str">
            <v>0</v>
          </cell>
          <cell r="BH20" t="str">
            <v>0</v>
          </cell>
          <cell r="BI20" t="str">
            <v>0</v>
          </cell>
          <cell r="BJ20" t="str">
            <v>0</v>
          </cell>
          <cell r="BK20" t="str">
            <v>0</v>
          </cell>
          <cell r="BL20" t="str">
            <v>0</v>
          </cell>
          <cell r="BM20" t="str">
            <v>0</v>
          </cell>
          <cell r="BN20" t="str">
            <v>0</v>
          </cell>
          <cell r="BO20">
            <v>61.555452797914583</v>
          </cell>
          <cell r="BP20" t="str">
            <v>0</v>
          </cell>
          <cell r="BQ20" t="str">
            <v>0</v>
          </cell>
          <cell r="BR20">
            <v>27.666666666666668</v>
          </cell>
          <cell r="BS20" t="str">
            <v>0</v>
          </cell>
          <cell r="BT20" t="str">
            <v>0</v>
          </cell>
          <cell r="BU20" t="str">
            <v>0</v>
          </cell>
          <cell r="BV20" t="str">
            <v>0</v>
          </cell>
          <cell r="BW20" t="str">
            <v>0</v>
          </cell>
          <cell r="BX20">
            <v>172.5554527979146</v>
          </cell>
        </row>
        <row r="21">
          <cell r="C21" t="str">
            <v>INDITEX</v>
          </cell>
          <cell r="D21" t="str">
            <v>Total Productos</v>
          </cell>
          <cell r="E21">
            <v>144.42203999999998</v>
          </cell>
          <cell r="F21">
            <v>62.966279510508627</v>
          </cell>
          <cell r="G21" t="str">
            <v>0</v>
          </cell>
          <cell r="H21">
            <v>2.2519927117940965</v>
          </cell>
          <cell r="I21">
            <v>18.273840117212213</v>
          </cell>
          <cell r="J21">
            <v>2.8493091106675661</v>
          </cell>
          <cell r="K21">
            <v>26.940404454912024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>
            <v>3.5900399626139992</v>
          </cell>
          <cell r="R21" t="str">
            <v>0</v>
          </cell>
          <cell r="S21">
            <v>116.87186586770852</v>
          </cell>
          <cell r="T21" t="str">
            <v>0</v>
          </cell>
          <cell r="U21" t="str">
            <v>0</v>
          </cell>
          <cell r="V21">
            <v>33.790599728462041</v>
          </cell>
          <cell r="W21" t="str">
            <v>0</v>
          </cell>
          <cell r="X21">
            <v>8.9153300000000009</v>
          </cell>
          <cell r="Y21">
            <v>0.25087757237349401</v>
          </cell>
          <cell r="Z21">
            <v>6.3363999999999998E-4</v>
          </cell>
          <cell r="AA21" t="str">
            <v>0</v>
          </cell>
          <cell r="AB21">
            <v>304.25134680854399</v>
          </cell>
          <cell r="AC21">
            <v>849.85235000000011</v>
          </cell>
          <cell r="AD21">
            <v>33.101554173293962</v>
          </cell>
          <cell r="AE21">
            <v>1.9390044039846315</v>
          </cell>
          <cell r="AF21">
            <v>3.4604843022688581</v>
          </cell>
          <cell r="AG21">
            <v>36.446527780168367</v>
          </cell>
          <cell r="AH21">
            <v>1.2038650397136881</v>
          </cell>
          <cell r="AI21">
            <v>5.1720446839073189</v>
          </cell>
          <cell r="AJ21" t="str">
            <v>0</v>
          </cell>
          <cell r="AK21" t="str">
            <v>0</v>
          </cell>
          <cell r="AL21" t="str">
            <v>0</v>
          </cell>
          <cell r="AM21" t="str">
            <v>0</v>
          </cell>
          <cell r="AN21" t="str">
            <v>0</v>
          </cell>
          <cell r="AO21">
            <v>13.817362298500816</v>
          </cell>
          <cell r="AP21" t="str">
            <v>0</v>
          </cell>
          <cell r="AQ21">
            <v>95.140842681837626</v>
          </cell>
          <cell r="AR21" t="str">
            <v>0</v>
          </cell>
          <cell r="AS21" t="str">
            <v>0</v>
          </cell>
          <cell r="AT21">
            <v>33.157761112337496</v>
          </cell>
          <cell r="AU21" t="str">
            <v>0</v>
          </cell>
          <cell r="AV21">
            <v>9.0912533333333343</v>
          </cell>
          <cell r="AW21">
            <v>12.993010725244725</v>
          </cell>
          <cell r="AX21">
            <v>2.0112000000000003E-4</v>
          </cell>
          <cell r="AY21" t="str">
            <v>0</v>
          </cell>
          <cell r="AZ21">
            <v>1000.2354189727533</v>
          </cell>
          <cell r="BA21">
            <v>508</v>
          </cell>
          <cell r="BB21">
            <v>49.556069004536951</v>
          </cell>
          <cell r="BC21">
            <v>34.155995260583502</v>
          </cell>
          <cell r="BD21">
            <v>15.460323265034113</v>
          </cell>
          <cell r="BE21" t="str">
            <v>0</v>
          </cell>
          <cell r="BF21">
            <v>10.108983888872727</v>
          </cell>
          <cell r="BG21">
            <v>31.882485303799456</v>
          </cell>
          <cell r="BH21" t="str">
            <v>0</v>
          </cell>
          <cell r="BI21" t="str">
            <v>0</v>
          </cell>
          <cell r="BJ21" t="str">
            <v>0</v>
          </cell>
          <cell r="BK21" t="str">
            <v>0</v>
          </cell>
          <cell r="BL21" t="str">
            <v>0</v>
          </cell>
          <cell r="BM21" t="str">
            <v>0</v>
          </cell>
          <cell r="BN21" t="str">
            <v>0</v>
          </cell>
          <cell r="BO21">
            <v>141.16385672282675</v>
          </cell>
          <cell r="BP21" t="str">
            <v>0</v>
          </cell>
          <cell r="BQ21" t="str">
            <v>0</v>
          </cell>
          <cell r="BR21">
            <v>66.666666666666671</v>
          </cell>
          <cell r="BS21" t="str">
            <v>0</v>
          </cell>
          <cell r="BT21">
            <v>11</v>
          </cell>
          <cell r="BU21" t="str">
            <v>0</v>
          </cell>
          <cell r="BV21" t="str">
            <v>0</v>
          </cell>
          <cell r="BW21" t="str">
            <v>0</v>
          </cell>
          <cell r="BX21">
            <v>726.83052338949346</v>
          </cell>
        </row>
        <row r="22">
          <cell r="C22" t="str">
            <v>Grupo TELEFONICA</v>
          </cell>
          <cell r="D22" t="str">
            <v>Financiación Básica</v>
          </cell>
          <cell r="E22">
            <v>1452.0138299999985</v>
          </cell>
          <cell r="F22">
            <v>784.13945038939744</v>
          </cell>
          <cell r="G22" t="str">
            <v>0</v>
          </cell>
          <cell r="H22">
            <v>178.30053772901849</v>
          </cell>
          <cell r="I22" t="str">
            <v>0</v>
          </cell>
          <cell r="J22" t="str">
            <v>0</v>
          </cell>
          <cell r="K22" t="str">
            <v>0</v>
          </cell>
          <cell r="L22" t="str">
            <v>0</v>
          </cell>
          <cell r="M22">
            <v>0.94731033841903367</v>
          </cell>
          <cell r="N22" t="str">
            <v>0</v>
          </cell>
          <cell r="O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>
            <v>963.38729845683497</v>
          </cell>
          <cell r="T22" t="str">
            <v>0</v>
          </cell>
          <cell r="U22" t="str">
            <v>0</v>
          </cell>
          <cell r="V22" t="str">
            <v>0</v>
          </cell>
          <cell r="W22" t="str">
            <v>0</v>
          </cell>
          <cell r="X22" t="str">
            <v>0</v>
          </cell>
          <cell r="Y22">
            <v>51.485652908204827</v>
          </cell>
          <cell r="Z22" t="str">
            <v>0</v>
          </cell>
          <cell r="AA22" t="str">
            <v>0</v>
          </cell>
          <cell r="AB22">
            <v>2466.8867813650359</v>
          </cell>
          <cell r="AC22">
            <v>1248.7796766666668</v>
          </cell>
          <cell r="AD22">
            <v>382.8850242061099</v>
          </cell>
          <cell r="AE22">
            <v>84.588730691377947</v>
          </cell>
          <cell r="AF22">
            <v>361.14755113980641</v>
          </cell>
          <cell r="AG22" t="str">
            <v>0</v>
          </cell>
          <cell r="AH22" t="str">
            <v>0</v>
          </cell>
          <cell r="AI22">
            <v>0</v>
          </cell>
          <cell r="AJ22" t="str">
            <v>0</v>
          </cell>
          <cell r="AK22">
            <v>3.8187537063601273</v>
          </cell>
          <cell r="AL22" t="str">
            <v>0</v>
          </cell>
          <cell r="AM22" t="str">
            <v>0</v>
          </cell>
          <cell r="AN22" t="str">
            <v>0</v>
          </cell>
          <cell r="AO22" t="str">
            <v>0</v>
          </cell>
          <cell r="AP22" t="str">
            <v>0</v>
          </cell>
          <cell r="AQ22">
            <v>832.44005974365439</v>
          </cell>
          <cell r="AR22" t="str">
            <v>0</v>
          </cell>
          <cell r="AS22" t="str">
            <v>0</v>
          </cell>
          <cell r="AT22" t="str">
            <v>0</v>
          </cell>
          <cell r="AU22" t="str">
            <v>0</v>
          </cell>
          <cell r="AV22" t="str">
            <v>0</v>
          </cell>
          <cell r="AW22">
            <v>197.9011149109418</v>
          </cell>
          <cell r="AX22" t="str">
            <v>0</v>
          </cell>
          <cell r="AY22" t="str">
            <v>0</v>
          </cell>
          <cell r="AZ22">
            <v>2279.1208513212646</v>
          </cell>
          <cell r="BA22">
            <v>1103.3333333333333</v>
          </cell>
          <cell r="BB22">
            <v>324.85601303816753</v>
          </cell>
          <cell r="BC22" t="str">
            <v>0</v>
          </cell>
          <cell r="BD22">
            <v>663.44952446037689</v>
          </cell>
          <cell r="BE22" t="str">
            <v>0</v>
          </cell>
          <cell r="BF22">
            <v>10.445950018501819</v>
          </cell>
          <cell r="BG22" t="str">
            <v>0</v>
          </cell>
          <cell r="BH22" t="str">
            <v>0</v>
          </cell>
          <cell r="BI22" t="str">
            <v>0</v>
          </cell>
          <cell r="BJ22" t="str">
            <v>0</v>
          </cell>
          <cell r="BK22" t="str">
            <v>0</v>
          </cell>
          <cell r="BL22" t="str">
            <v>0</v>
          </cell>
          <cell r="BM22" t="str">
            <v>0</v>
          </cell>
          <cell r="BN22" t="str">
            <v>0</v>
          </cell>
          <cell r="BO22">
            <v>998.75148751704614</v>
          </cell>
          <cell r="BP22" t="str">
            <v>0</v>
          </cell>
          <cell r="BQ22" t="str">
            <v>0</v>
          </cell>
          <cell r="BR22" t="str">
            <v>0</v>
          </cell>
          <cell r="BS22" t="str">
            <v>0</v>
          </cell>
          <cell r="BT22" t="str">
            <v>0</v>
          </cell>
          <cell r="BU22" t="str">
            <v>0</v>
          </cell>
          <cell r="BV22" t="str">
            <v>0</v>
          </cell>
          <cell r="BW22" t="str">
            <v>0</v>
          </cell>
          <cell r="BX22">
            <v>2102.0848208503794</v>
          </cell>
        </row>
        <row r="23">
          <cell r="C23" t="str">
            <v>Grupo TELEFONICA</v>
          </cell>
          <cell r="D23" t="str">
            <v>Financiación Valor Añadido</v>
          </cell>
          <cell r="E23">
            <v>40</v>
          </cell>
          <cell r="F23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>
            <v>0</v>
          </cell>
          <cell r="T23" t="str">
            <v>0</v>
          </cell>
          <cell r="U23" t="str">
            <v>0</v>
          </cell>
          <cell r="V23" t="str">
            <v>0</v>
          </cell>
          <cell r="W23" t="str">
            <v>0</v>
          </cell>
          <cell r="X23" t="str">
            <v>0</v>
          </cell>
          <cell r="Y23">
            <v>8.8271738427710851</v>
          </cell>
          <cell r="Z23" t="str">
            <v>0</v>
          </cell>
          <cell r="AA23" t="str">
            <v>0</v>
          </cell>
          <cell r="AB23">
            <v>48.827173842771089</v>
          </cell>
          <cell r="AC23">
            <v>13.333333333333334</v>
          </cell>
          <cell r="AD23" t="str">
            <v>0</v>
          </cell>
          <cell r="AE23" t="str">
            <v>0</v>
          </cell>
          <cell r="AF23" t="str">
            <v>0</v>
          </cell>
          <cell r="AG23" t="str">
            <v>0</v>
          </cell>
          <cell r="AH23" t="str">
            <v>0</v>
          </cell>
          <cell r="AI23" t="str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M23" t="str">
            <v>0</v>
          </cell>
          <cell r="AN23" t="str">
            <v>0</v>
          </cell>
          <cell r="AO23" t="str">
            <v>0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 t="str">
            <v>0</v>
          </cell>
          <cell r="AV23" t="str">
            <v>0</v>
          </cell>
          <cell r="AW23">
            <v>44.220609230475596</v>
          </cell>
          <cell r="AX23" t="str">
            <v>0</v>
          </cell>
          <cell r="AY23" t="str">
            <v>0</v>
          </cell>
          <cell r="AZ23">
            <v>57.553942563808931</v>
          </cell>
          <cell r="BA23" t="str">
            <v>0</v>
          </cell>
          <cell r="BB23" t="str">
            <v>0</v>
          </cell>
          <cell r="BC23" t="str">
            <v>0</v>
          </cell>
          <cell r="BD23">
            <v>127.04352596049769</v>
          </cell>
          <cell r="BE23" t="str">
            <v>0</v>
          </cell>
          <cell r="BF23">
            <v>3.3696612962909089</v>
          </cell>
          <cell r="BG23">
            <v>75.758521774207068</v>
          </cell>
          <cell r="BH23" t="str">
            <v>0</v>
          </cell>
          <cell r="BI23" t="str">
            <v>0</v>
          </cell>
          <cell r="BJ23" t="str">
            <v>0</v>
          </cell>
          <cell r="BK23" t="str">
            <v>0</v>
          </cell>
          <cell r="BL23" t="str">
            <v>0</v>
          </cell>
          <cell r="BM23" t="str">
            <v>0</v>
          </cell>
          <cell r="BN23" t="str">
            <v>0</v>
          </cell>
          <cell r="BO23">
            <v>206.17170903099566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BV23" t="str">
            <v>0</v>
          </cell>
          <cell r="BW23" t="str">
            <v>0</v>
          </cell>
          <cell r="BX23">
            <v>206.17170903099566</v>
          </cell>
        </row>
        <row r="24">
          <cell r="C24" t="str">
            <v>Grupo TELEFONICA</v>
          </cell>
          <cell r="D24" t="str">
            <v>Recursos de Clientes</v>
          </cell>
          <cell r="E24">
            <v>16.404169999999993</v>
          </cell>
          <cell r="F24">
            <v>5.8040578515423924</v>
          </cell>
          <cell r="G24">
            <v>52.797930872959768</v>
          </cell>
          <cell r="H24">
            <v>23.006688833870143</v>
          </cell>
          <cell r="I24" t="str">
            <v>0</v>
          </cell>
          <cell r="J24" t="str">
            <v>0</v>
          </cell>
          <cell r="K24">
            <v>414.06543499107096</v>
          </cell>
          <cell r="L24" t="str">
            <v>0</v>
          </cell>
          <cell r="M24">
            <v>0.63714010703595059</v>
          </cell>
          <cell r="N24" t="str">
            <v>0</v>
          </cell>
          <cell r="O24" t="str">
            <v>0</v>
          </cell>
          <cell r="P24" t="str">
            <v>0</v>
          </cell>
          <cell r="Q24">
            <v>2.7671519897759995</v>
          </cell>
          <cell r="R24" t="str">
            <v>0</v>
          </cell>
          <cell r="S24">
            <v>499.07840464625525</v>
          </cell>
          <cell r="T24" t="str">
            <v>0</v>
          </cell>
          <cell r="U24" t="str">
            <v>0</v>
          </cell>
          <cell r="V24" t="str">
            <v>0</v>
          </cell>
          <cell r="W24" t="str">
            <v>0</v>
          </cell>
          <cell r="X24" t="str">
            <v>0</v>
          </cell>
          <cell r="Y24">
            <v>20.321083362253013</v>
          </cell>
          <cell r="Z24" t="str">
            <v>0</v>
          </cell>
          <cell r="AA24" t="str">
            <v>0</v>
          </cell>
          <cell r="AB24">
            <v>535.80365800850825</v>
          </cell>
          <cell r="AC24">
            <v>50.924433333333312</v>
          </cell>
          <cell r="AD24">
            <v>7.6904315393273555</v>
          </cell>
          <cell r="AE24">
            <v>8.333036763675679</v>
          </cell>
          <cell r="AF24">
            <v>113.29968257417691</v>
          </cell>
          <cell r="AG24" t="str">
            <v>0</v>
          </cell>
          <cell r="AH24" t="str">
            <v>0</v>
          </cell>
          <cell r="AI24" t="str">
            <v>0</v>
          </cell>
          <cell r="AJ24" t="str">
            <v>0</v>
          </cell>
          <cell r="AK24">
            <v>0.4358670350208485</v>
          </cell>
          <cell r="AL24" t="str">
            <v>0</v>
          </cell>
          <cell r="AM24" t="str">
            <v>0</v>
          </cell>
          <cell r="AN24" t="str">
            <v>0</v>
          </cell>
          <cell r="AO24">
            <v>1.8956506125938029</v>
          </cell>
          <cell r="AP24" t="str">
            <v>0</v>
          </cell>
          <cell r="AQ24">
            <v>131.6546685247946</v>
          </cell>
          <cell r="AR24" t="str">
            <v>0</v>
          </cell>
          <cell r="AS24" t="str">
            <v>0</v>
          </cell>
          <cell r="AT24" t="str">
            <v>0</v>
          </cell>
          <cell r="AU24" t="str">
            <v>0</v>
          </cell>
          <cell r="AV24" t="str">
            <v>0</v>
          </cell>
          <cell r="AW24">
            <v>23.170084759634648</v>
          </cell>
          <cell r="AX24" t="str">
            <v>0</v>
          </cell>
          <cell r="AY24" t="str">
            <v>0</v>
          </cell>
          <cell r="AZ24">
            <v>205.74918661776255</v>
          </cell>
          <cell r="BA24">
            <v>43.333333333333336</v>
          </cell>
          <cell r="BB24">
            <v>0.220241364771639</v>
          </cell>
          <cell r="BC24">
            <v>18.238638245942646</v>
          </cell>
          <cell r="BD24" t="str">
            <v>0</v>
          </cell>
          <cell r="BE24" t="str">
            <v>0</v>
          </cell>
          <cell r="BF24">
            <v>13.478645185163636</v>
          </cell>
          <cell r="BG24">
            <v>104.88784059273495</v>
          </cell>
          <cell r="BH24" t="str">
            <v>0</v>
          </cell>
          <cell r="BI24" t="str">
            <v>0</v>
          </cell>
          <cell r="BJ24" t="str">
            <v>0</v>
          </cell>
          <cell r="BK24" t="str">
            <v>0</v>
          </cell>
          <cell r="BL24" t="str">
            <v>0</v>
          </cell>
          <cell r="BM24" t="str">
            <v>0</v>
          </cell>
          <cell r="BN24" t="str">
            <v>0</v>
          </cell>
          <cell r="BO24">
            <v>136.82536538861288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BV24" t="str">
            <v>0</v>
          </cell>
          <cell r="BW24" t="str">
            <v>0</v>
          </cell>
          <cell r="BX24">
            <v>180.15869872194622</v>
          </cell>
        </row>
        <row r="25">
          <cell r="C25" t="str">
            <v>Grupo TELEFONICA</v>
          </cell>
          <cell r="D25" t="str">
            <v>Banca Transaccional</v>
          </cell>
          <cell r="E25">
            <v>754.34640999999999</v>
          </cell>
          <cell r="F25">
            <v>8.3794605386579626</v>
          </cell>
          <cell r="G25">
            <v>19.098217932280498</v>
          </cell>
          <cell r="H25">
            <v>100.6754242133436</v>
          </cell>
          <cell r="I25" t="str">
            <v>0</v>
          </cell>
          <cell r="J25" t="str">
            <v>0</v>
          </cell>
          <cell r="K25">
            <v>25.343245907441709</v>
          </cell>
          <cell r="L25" t="str">
            <v>0</v>
          </cell>
          <cell r="M25">
            <v>7.3870400713493975E-2</v>
          </cell>
          <cell r="N25" t="str">
            <v>0</v>
          </cell>
          <cell r="O25" t="str">
            <v>0</v>
          </cell>
          <cell r="P25" t="str">
            <v>0</v>
          </cell>
          <cell r="Q25">
            <v>0.19359087946666664</v>
          </cell>
          <cell r="R25" t="str">
            <v>0</v>
          </cell>
          <cell r="S25">
            <v>153.76380987190396</v>
          </cell>
          <cell r="T25" t="str">
            <v>0</v>
          </cell>
          <cell r="U25" t="str">
            <v>0</v>
          </cell>
          <cell r="V25" t="str">
            <v>0</v>
          </cell>
          <cell r="W25" t="str">
            <v>0</v>
          </cell>
          <cell r="X25" t="str">
            <v>0</v>
          </cell>
          <cell r="Y25">
            <v>1.1521784805301207</v>
          </cell>
          <cell r="Z25" t="str">
            <v>0</v>
          </cell>
          <cell r="AA25" t="str">
            <v>0</v>
          </cell>
          <cell r="AB25">
            <v>909.26239835243393</v>
          </cell>
          <cell r="AC25">
            <v>817.9917466666667</v>
          </cell>
          <cell r="AD25">
            <v>1.854326026497652</v>
          </cell>
          <cell r="AE25">
            <v>0.38449423041535424</v>
          </cell>
          <cell r="AF25">
            <v>11.415407237572476</v>
          </cell>
          <cell r="AG25" t="str">
            <v>0</v>
          </cell>
          <cell r="AH25" t="str">
            <v>0</v>
          </cell>
          <cell r="AI25">
            <v>31.413714711748597</v>
          </cell>
          <cell r="AJ25" t="str">
            <v>0</v>
          </cell>
          <cell r="AK25">
            <v>1.840432160871391E-2</v>
          </cell>
          <cell r="AL25" t="str">
            <v>0</v>
          </cell>
          <cell r="AM25" t="str">
            <v>0</v>
          </cell>
          <cell r="AN25" t="str">
            <v>0</v>
          </cell>
          <cell r="AO25">
            <v>0.35016878002129925</v>
          </cell>
          <cell r="AP25" t="str">
            <v>0</v>
          </cell>
          <cell r="AQ25">
            <v>45.436515307864084</v>
          </cell>
          <cell r="AR25" t="str">
            <v>0</v>
          </cell>
          <cell r="AS25" t="str">
            <v>0</v>
          </cell>
          <cell r="AT25" t="str">
            <v>0</v>
          </cell>
          <cell r="AU25" t="str">
            <v>0</v>
          </cell>
          <cell r="AV25" t="str">
            <v>0</v>
          </cell>
          <cell r="AW25">
            <v>0.10615493933858271</v>
          </cell>
          <cell r="AX25" t="str">
            <v>0</v>
          </cell>
          <cell r="AY25" t="str">
            <v>0</v>
          </cell>
          <cell r="AZ25">
            <v>863.53441691386945</v>
          </cell>
          <cell r="BA25">
            <v>863.33333333333337</v>
          </cell>
          <cell r="BB25">
            <v>1144.1538899886646</v>
          </cell>
          <cell r="BC25">
            <v>2.9181821193508242</v>
          </cell>
          <cell r="BD25">
            <v>43.356123938900005</v>
          </cell>
          <cell r="BE25" t="str">
            <v>0</v>
          </cell>
          <cell r="BF25">
            <v>4.0435935555490907</v>
          </cell>
          <cell r="BG25">
            <v>362.77891446952316</v>
          </cell>
          <cell r="BH25" t="str">
            <v>0</v>
          </cell>
          <cell r="BI25" t="str">
            <v>0</v>
          </cell>
          <cell r="BJ25" t="str">
            <v>0</v>
          </cell>
          <cell r="BK25" t="str">
            <v>0</v>
          </cell>
          <cell r="BL25" t="str">
            <v>0</v>
          </cell>
          <cell r="BM25" t="str">
            <v>0</v>
          </cell>
          <cell r="BN25" t="str">
            <v>0</v>
          </cell>
          <cell r="BO25">
            <v>1557.2507040719877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BV25" t="str">
            <v>0</v>
          </cell>
          <cell r="BW25" t="str">
            <v>0</v>
          </cell>
          <cell r="BX25">
            <v>2420.5840374053209</v>
          </cell>
        </row>
        <row r="26">
          <cell r="C26" t="str">
            <v>Grupo TELEFONICA</v>
          </cell>
          <cell r="D26" t="str">
            <v>Banca de Inversión</v>
          </cell>
          <cell r="E26">
            <v>110.1</v>
          </cell>
          <cell r="F26">
            <v>105.12154019096386</v>
          </cell>
          <cell r="G26" t="str">
            <v>0</v>
          </cell>
          <cell r="H26">
            <v>0</v>
          </cell>
          <cell r="I26" t="str">
            <v>0</v>
          </cell>
          <cell r="J26" t="str">
            <v>0</v>
          </cell>
          <cell r="K26">
            <v>4.080367642485061E-2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 t="str">
            <v>0</v>
          </cell>
          <cell r="R26" t="str">
            <v>0</v>
          </cell>
          <cell r="S26">
            <v>105.1623438673887</v>
          </cell>
          <cell r="T26" t="str">
            <v>0</v>
          </cell>
          <cell r="U26" t="str">
            <v>0</v>
          </cell>
          <cell r="V26" t="str">
            <v>0</v>
          </cell>
          <cell r="W26" t="str">
            <v>0</v>
          </cell>
          <cell r="X26" t="str">
            <v>0</v>
          </cell>
          <cell r="Y26" t="str">
            <v>0</v>
          </cell>
          <cell r="Z26" t="str">
            <v>0</v>
          </cell>
          <cell r="AA26" t="str">
            <v>0</v>
          </cell>
          <cell r="AB26">
            <v>215.26234386738869</v>
          </cell>
          <cell r="AC26">
            <v>59.86666666666666</v>
          </cell>
          <cell r="AD26" t="str">
            <v>0</v>
          </cell>
          <cell r="AE26" t="str">
            <v>0</v>
          </cell>
          <cell r="AF26" t="str">
            <v>0</v>
          </cell>
          <cell r="AG26" t="str">
            <v>0</v>
          </cell>
          <cell r="AH26" t="str">
            <v>0</v>
          </cell>
          <cell r="AI26">
            <v>1.0717171641281843E-2</v>
          </cell>
          <cell r="AJ26" t="str">
            <v>0</v>
          </cell>
          <cell r="AK26" t="str">
            <v>0</v>
          </cell>
          <cell r="AL26" t="str">
            <v>0</v>
          </cell>
          <cell r="AM26" t="str">
            <v>0</v>
          </cell>
          <cell r="AN26" t="str">
            <v>0</v>
          </cell>
          <cell r="AO26" t="str">
            <v>0</v>
          </cell>
          <cell r="AP26" t="str">
            <v>0</v>
          </cell>
          <cell r="AQ26">
            <v>1.0717171641281843E-2</v>
          </cell>
          <cell r="AR26" t="str">
            <v>0</v>
          </cell>
          <cell r="AS26" t="str">
            <v>0</v>
          </cell>
          <cell r="AT26" t="str">
            <v>0</v>
          </cell>
          <cell r="AU26" t="str">
            <v>0</v>
          </cell>
          <cell r="AV26" t="str">
            <v>0</v>
          </cell>
          <cell r="AW26" t="str">
            <v>0</v>
          </cell>
          <cell r="AX26" t="str">
            <v>0</v>
          </cell>
          <cell r="AY26" t="str">
            <v>0</v>
          </cell>
          <cell r="AZ26">
            <v>59.877383838307942</v>
          </cell>
          <cell r="BA26">
            <v>353.33333333333331</v>
          </cell>
          <cell r="BB26" t="str">
            <v>0</v>
          </cell>
          <cell r="BC26">
            <v>112.16762521254729</v>
          </cell>
          <cell r="BD26">
            <v>16.804699201124034</v>
          </cell>
          <cell r="BE26" t="str">
            <v>0</v>
          </cell>
          <cell r="BF26">
            <v>5.0544919444363634</v>
          </cell>
          <cell r="BG26" t="str">
            <v>0</v>
          </cell>
          <cell r="BH26" t="str">
            <v>0</v>
          </cell>
          <cell r="BI26" t="str">
            <v>0</v>
          </cell>
          <cell r="BJ26" t="str">
            <v>0</v>
          </cell>
          <cell r="BK26" t="str">
            <v>0</v>
          </cell>
          <cell r="BL26" t="str">
            <v>0</v>
          </cell>
          <cell r="BM26" t="str">
            <v>0</v>
          </cell>
          <cell r="BN26" t="str">
            <v>0</v>
          </cell>
          <cell r="BO26">
            <v>134.02681635810768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BV26" t="str">
            <v>0</v>
          </cell>
          <cell r="BW26" t="str">
            <v>0</v>
          </cell>
          <cell r="BX26">
            <v>487.36014969144099</v>
          </cell>
        </row>
        <row r="27">
          <cell r="C27" t="str">
            <v>Grupo TELEFONICA</v>
          </cell>
          <cell r="D27" t="str">
            <v>Tesorería</v>
          </cell>
          <cell r="E27">
            <v>685.42776000000003</v>
          </cell>
          <cell r="F27">
            <v>504.70340541948781</v>
          </cell>
          <cell r="G27">
            <v>27.425787538787311</v>
          </cell>
          <cell r="H27">
            <v>52.741934619518815</v>
          </cell>
          <cell r="I27" t="str">
            <v>0</v>
          </cell>
          <cell r="J27" t="str">
            <v>0</v>
          </cell>
          <cell r="K27">
            <v>8.4140350565280269</v>
          </cell>
          <cell r="L27" t="str">
            <v>0</v>
          </cell>
          <cell r="M27">
            <v>0.12911869440759036</v>
          </cell>
          <cell r="N27" t="str">
            <v>0</v>
          </cell>
          <cell r="O27" t="str">
            <v>0</v>
          </cell>
          <cell r="P27" t="str">
            <v>0</v>
          </cell>
          <cell r="Q27" t="str">
            <v>0</v>
          </cell>
          <cell r="R27" t="str">
            <v>0</v>
          </cell>
          <cell r="S27">
            <v>593.41428132872954</v>
          </cell>
          <cell r="T27" t="str">
            <v>0</v>
          </cell>
          <cell r="U27" t="str">
            <v>0</v>
          </cell>
          <cell r="V27" t="str">
            <v>0</v>
          </cell>
          <cell r="W27" t="str">
            <v>0</v>
          </cell>
          <cell r="X27" t="str">
            <v>0</v>
          </cell>
          <cell r="Y27" t="str">
            <v>0</v>
          </cell>
          <cell r="Z27" t="str">
            <v>0</v>
          </cell>
          <cell r="AA27" t="str">
            <v>0</v>
          </cell>
          <cell r="AB27">
            <v>1278.8420413287295</v>
          </cell>
          <cell r="AC27">
            <v>84.408403333333339</v>
          </cell>
          <cell r="AD27">
            <v>177.44278361268022</v>
          </cell>
          <cell r="AE27">
            <v>23.805991215527943</v>
          </cell>
          <cell r="AF27">
            <v>41.259398958849431</v>
          </cell>
          <cell r="AG27" t="str">
            <v>0</v>
          </cell>
          <cell r="AH27" t="str">
            <v>0</v>
          </cell>
          <cell r="AI27" t="str">
            <v>0</v>
          </cell>
          <cell r="AJ27" t="str">
            <v>0</v>
          </cell>
          <cell r="AK27">
            <v>0.1237658156365071</v>
          </cell>
          <cell r="AL27" t="str">
            <v>0</v>
          </cell>
          <cell r="AM27" t="str">
            <v>0</v>
          </cell>
          <cell r="AN27" t="str">
            <v>0</v>
          </cell>
          <cell r="AO27">
            <v>0.18823641994161028</v>
          </cell>
          <cell r="AP27" t="str">
            <v>0</v>
          </cell>
          <cell r="AQ27">
            <v>242.82017602263571</v>
          </cell>
          <cell r="AR27" t="str">
            <v>0</v>
          </cell>
          <cell r="AS27" t="str">
            <v>0</v>
          </cell>
          <cell r="AT27" t="str">
            <v>0</v>
          </cell>
          <cell r="AU27" t="str">
            <v>0</v>
          </cell>
          <cell r="AV27" t="str">
            <v>0</v>
          </cell>
          <cell r="AW27" t="str">
            <v>0</v>
          </cell>
          <cell r="AX27" t="str">
            <v>0</v>
          </cell>
          <cell r="AY27" t="str">
            <v>0</v>
          </cell>
          <cell r="AZ27">
            <v>327.22857935596903</v>
          </cell>
          <cell r="BA27">
            <v>500</v>
          </cell>
          <cell r="BB27">
            <v>212.26862736690563</v>
          </cell>
          <cell r="BC27">
            <v>7.9918396677675965</v>
          </cell>
          <cell r="BD27">
            <v>85.367871941710092</v>
          </cell>
          <cell r="BE27" t="str">
            <v>0</v>
          </cell>
          <cell r="BF27">
            <v>3.3696612962909089</v>
          </cell>
          <cell r="BG27" t="str">
            <v>0</v>
          </cell>
          <cell r="BH27" t="str">
            <v>0</v>
          </cell>
          <cell r="BI27" t="str">
            <v>0</v>
          </cell>
          <cell r="BJ27" t="str">
            <v>0</v>
          </cell>
          <cell r="BK27" t="str">
            <v>0</v>
          </cell>
          <cell r="BL27" t="str">
            <v>0</v>
          </cell>
          <cell r="BM27" t="str">
            <v>0</v>
          </cell>
          <cell r="BN27" t="str">
            <v>0</v>
          </cell>
          <cell r="BO27">
            <v>308.99800027267423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BV27" t="str">
            <v>0</v>
          </cell>
          <cell r="BW27" t="str">
            <v>0</v>
          </cell>
          <cell r="BX27">
            <v>808.99800027267429</v>
          </cell>
        </row>
        <row r="28">
          <cell r="C28" t="str">
            <v>Grupo TELEFONICA</v>
          </cell>
          <cell r="D28" t="str">
            <v>Total Productos</v>
          </cell>
          <cell r="E28">
            <v>3058.2921699999979</v>
          </cell>
          <cell r="F28">
            <v>1408.1479143900497</v>
          </cell>
          <cell r="G28">
            <v>99.321936344027563</v>
          </cell>
          <cell r="H28">
            <v>354.72458539575103</v>
          </cell>
          <cell r="I28" t="str">
            <v>0</v>
          </cell>
          <cell r="J28" t="str">
            <v>0</v>
          </cell>
          <cell r="K28">
            <v>447.86351963146552</v>
          </cell>
          <cell r="L28" t="str">
            <v>0</v>
          </cell>
          <cell r="M28">
            <v>1.7874395405760688</v>
          </cell>
          <cell r="N28" t="str">
            <v>0</v>
          </cell>
          <cell r="O28" t="str">
            <v>0</v>
          </cell>
          <cell r="P28" t="str">
            <v>0</v>
          </cell>
          <cell r="Q28">
            <v>2.9607428692426661</v>
          </cell>
          <cell r="R28" t="str">
            <v>0</v>
          </cell>
          <cell r="S28">
            <v>2314.8061381711127</v>
          </cell>
          <cell r="T28" t="str">
            <v>0</v>
          </cell>
          <cell r="U28" t="str">
            <v>0</v>
          </cell>
          <cell r="V28" t="str">
            <v>0</v>
          </cell>
          <cell r="W28" t="str">
            <v>0</v>
          </cell>
          <cell r="X28" t="str">
            <v>0</v>
          </cell>
          <cell r="Y28">
            <v>81.786088593759061</v>
          </cell>
          <cell r="Z28" t="str">
            <v>0</v>
          </cell>
          <cell r="AA28" t="str">
            <v>0</v>
          </cell>
          <cell r="AB28">
            <v>5454.8843967648681</v>
          </cell>
          <cell r="AC28">
            <v>2275.3042600000008</v>
          </cell>
          <cell r="AD28">
            <v>569.87256538461509</v>
          </cell>
          <cell r="AE28">
            <v>117.11225290099692</v>
          </cell>
          <cell r="AF28">
            <v>527.12203991040519</v>
          </cell>
          <cell r="AG28" t="str">
            <v>0</v>
          </cell>
          <cell r="AH28" t="str">
            <v>0</v>
          </cell>
          <cell r="AI28">
            <v>31.424431883389879</v>
          </cell>
          <cell r="AJ28" t="str">
            <v>0</v>
          </cell>
          <cell r="AK28">
            <v>4.3967908786261978</v>
          </cell>
          <cell r="AL28" t="str">
            <v>0</v>
          </cell>
          <cell r="AM28" t="str">
            <v>0</v>
          </cell>
          <cell r="AN28" t="str">
            <v>0</v>
          </cell>
          <cell r="AO28">
            <v>2.4340558125567124</v>
          </cell>
          <cell r="AP28" t="str">
            <v>0</v>
          </cell>
          <cell r="AQ28">
            <v>1252.3621367705903</v>
          </cell>
          <cell r="AR28" t="str">
            <v>0</v>
          </cell>
          <cell r="AS28" t="str">
            <v>0</v>
          </cell>
          <cell r="AT28" t="str">
            <v>0</v>
          </cell>
          <cell r="AU28" t="str">
            <v>0</v>
          </cell>
          <cell r="AV28" t="str">
            <v>0</v>
          </cell>
          <cell r="AW28">
            <v>265.39796384039062</v>
          </cell>
          <cell r="AX28" t="str">
            <v>0</v>
          </cell>
          <cell r="AY28" t="str">
            <v>0</v>
          </cell>
          <cell r="AZ28">
            <v>3793.064360610982</v>
          </cell>
          <cell r="BA28">
            <v>2863.333333333333</v>
          </cell>
          <cell r="BB28">
            <v>1681.4987717585093</v>
          </cell>
          <cell r="BC28">
            <v>141.31628524560836</v>
          </cell>
          <cell r="BD28">
            <v>936.02174550260872</v>
          </cell>
          <cell r="BE28" t="str">
            <v>0</v>
          </cell>
          <cell r="BF28">
            <v>39.762003296232727</v>
          </cell>
          <cell r="BG28">
            <v>543.42527683646517</v>
          </cell>
          <cell r="BH28" t="str">
            <v>0</v>
          </cell>
          <cell r="BI28" t="str">
            <v>0</v>
          </cell>
          <cell r="BJ28" t="str">
            <v>0</v>
          </cell>
          <cell r="BK28" t="str">
            <v>0</v>
          </cell>
          <cell r="BL28" t="str">
            <v>0</v>
          </cell>
          <cell r="BM28" t="str">
            <v>0</v>
          </cell>
          <cell r="BN28" t="str">
            <v>0</v>
          </cell>
          <cell r="BO28">
            <v>3342.0240826394243</v>
          </cell>
          <cell r="BP28" t="str">
            <v>0</v>
          </cell>
          <cell r="BQ28" t="str">
            <v>0</v>
          </cell>
          <cell r="BR28" t="str">
            <v>0</v>
          </cell>
          <cell r="BS28" t="str">
            <v>0</v>
          </cell>
          <cell r="BT28" t="str">
            <v>0</v>
          </cell>
          <cell r="BU28" t="str">
            <v>0</v>
          </cell>
          <cell r="BV28" t="str">
            <v>0</v>
          </cell>
          <cell r="BW28" t="str">
            <v>0</v>
          </cell>
          <cell r="BX28">
            <v>6205.3574159727577</v>
          </cell>
        </row>
        <row r="29">
          <cell r="C29" t="str">
            <v>Grupo ACESA</v>
          </cell>
          <cell r="D29" t="str">
            <v>Financiación Básica</v>
          </cell>
          <cell r="E29">
            <v>883.3889799999954</v>
          </cell>
          <cell r="F29" t="str">
            <v>0</v>
          </cell>
          <cell r="G29" t="str">
            <v>0</v>
          </cell>
          <cell r="H29">
            <v>0</v>
          </cell>
          <cell r="I29" t="str">
            <v>0</v>
          </cell>
          <cell r="J29" t="str">
            <v>0</v>
          </cell>
          <cell r="K29">
            <v>47.95404406777179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>
            <v>47.95404406777179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 t="str">
            <v>0</v>
          </cell>
          <cell r="AB29">
            <v>931.34302406776715</v>
          </cell>
          <cell r="AC29">
            <v>1762.5396566666668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>
            <v>12.387645596957187</v>
          </cell>
          <cell r="AI29">
            <v>13.40051731299684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>
            <v>25.788162909954025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W29" t="str">
            <v>0</v>
          </cell>
          <cell r="AX29" t="str">
            <v>0</v>
          </cell>
          <cell r="AY29" t="str">
            <v>0</v>
          </cell>
          <cell r="AZ29">
            <v>1788.3278195766209</v>
          </cell>
          <cell r="BA29">
            <v>766.66666666666663</v>
          </cell>
          <cell r="BB29" t="str">
            <v>0</v>
          </cell>
          <cell r="BC29" t="str">
            <v>0</v>
          </cell>
          <cell r="BD29" t="str">
            <v>0</v>
          </cell>
          <cell r="BE29" t="str">
            <v>0</v>
          </cell>
          <cell r="BF29" t="str">
            <v>0</v>
          </cell>
          <cell r="BG29" t="str">
            <v>0</v>
          </cell>
          <cell r="BH29" t="str">
            <v>0</v>
          </cell>
          <cell r="BI29" t="str">
            <v>0</v>
          </cell>
          <cell r="BJ29" t="str">
            <v>0</v>
          </cell>
          <cell r="BK29" t="str">
            <v>0</v>
          </cell>
          <cell r="BL29" t="str">
            <v>0</v>
          </cell>
          <cell r="BM29" t="str">
            <v>0</v>
          </cell>
          <cell r="BN29" t="str">
            <v>0</v>
          </cell>
          <cell r="BO29" t="str">
            <v>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BV29" t="str">
            <v>0</v>
          </cell>
          <cell r="BW29" t="str">
            <v>0</v>
          </cell>
          <cell r="BX29">
            <v>766.66666666666663</v>
          </cell>
        </row>
        <row r="30">
          <cell r="C30" t="str">
            <v>Grupo ACESA</v>
          </cell>
          <cell r="D30" t="str">
            <v>Financiación Valor Añadido</v>
          </cell>
          <cell r="E30">
            <v>122.21445000000011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 t="str">
            <v>0</v>
          </cell>
          <cell r="AB30">
            <v>122.21445000000011</v>
          </cell>
          <cell r="AC30">
            <v>220.91484999999997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0</v>
          </cell>
          <cell r="AN30" t="str">
            <v>0</v>
          </cell>
          <cell r="AO30" t="str">
            <v>0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W30" t="str">
            <v>0</v>
          </cell>
          <cell r="AX30" t="str">
            <v>0</v>
          </cell>
          <cell r="AY30" t="str">
            <v>0</v>
          </cell>
          <cell r="AZ30">
            <v>220.91484999999997</v>
          </cell>
          <cell r="BA30">
            <v>50</v>
          </cell>
          <cell r="BB30" t="str">
            <v>0</v>
          </cell>
          <cell r="BC30" t="str">
            <v>0</v>
          </cell>
          <cell r="BD30" t="str">
            <v>0</v>
          </cell>
          <cell r="BE30" t="str">
            <v>0</v>
          </cell>
          <cell r="BF30" t="str">
            <v>0</v>
          </cell>
          <cell r="BG30" t="str">
            <v>0</v>
          </cell>
          <cell r="BH30" t="str">
            <v>0</v>
          </cell>
          <cell r="BI30" t="str">
            <v>0</v>
          </cell>
          <cell r="BJ30" t="str">
            <v>0</v>
          </cell>
          <cell r="BK30" t="str">
            <v>0</v>
          </cell>
          <cell r="BL30" t="str">
            <v>0</v>
          </cell>
          <cell r="BM30" t="str">
            <v>0</v>
          </cell>
          <cell r="BN30" t="str">
            <v>0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BV30" t="str">
            <v>0</v>
          </cell>
          <cell r="BW30" t="str">
            <v>0</v>
          </cell>
          <cell r="BX30">
            <v>50</v>
          </cell>
        </row>
        <row r="31">
          <cell r="C31" t="str">
            <v>Grupo ACESA</v>
          </cell>
          <cell r="D31" t="str">
            <v>Recursos de Clientes</v>
          </cell>
          <cell r="E31">
            <v>23.091770000000007</v>
          </cell>
          <cell r="F31" t="str">
            <v>0</v>
          </cell>
          <cell r="G31" t="str">
            <v>0</v>
          </cell>
          <cell r="H31">
            <v>0</v>
          </cell>
          <cell r="I31" t="str">
            <v>0</v>
          </cell>
          <cell r="J31" t="str">
            <v>0</v>
          </cell>
          <cell r="K31">
            <v>28.340591349523244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>
            <v>28.340591349523244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 t="str">
            <v>0</v>
          </cell>
          <cell r="AB31">
            <v>51.432361349523255</v>
          </cell>
          <cell r="AC31">
            <v>44.432113333333326</v>
          </cell>
          <cell r="AD31" t="str">
            <v>0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0</v>
          </cell>
          <cell r="AN31" t="str">
            <v>0</v>
          </cell>
          <cell r="AO31" t="str">
            <v>0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 t="str">
            <v>0</v>
          </cell>
          <cell r="AV31" t="str">
            <v>0</v>
          </cell>
          <cell r="AW31" t="str">
            <v>0</v>
          </cell>
          <cell r="AX31" t="str">
            <v>0</v>
          </cell>
          <cell r="AY31" t="str">
            <v>0</v>
          </cell>
          <cell r="AZ31">
            <v>44.432113333333326</v>
          </cell>
          <cell r="BA31">
            <v>44</v>
          </cell>
          <cell r="BB31" t="str">
            <v>0</v>
          </cell>
          <cell r="BC31" t="str">
            <v>0</v>
          </cell>
          <cell r="BD31" t="str">
            <v>0</v>
          </cell>
          <cell r="BE31" t="str">
            <v>0</v>
          </cell>
          <cell r="BF31" t="str">
            <v>0</v>
          </cell>
          <cell r="BG31" t="str">
            <v>0</v>
          </cell>
          <cell r="BH31" t="str">
            <v>0</v>
          </cell>
          <cell r="BI31" t="str">
            <v>0</v>
          </cell>
          <cell r="BJ31" t="str">
            <v>0</v>
          </cell>
          <cell r="BK31" t="str">
            <v>0</v>
          </cell>
          <cell r="BL31" t="str">
            <v>0</v>
          </cell>
          <cell r="BM31" t="str">
            <v>0</v>
          </cell>
          <cell r="BN31" t="str">
            <v>0</v>
          </cell>
          <cell r="BO31" t="str">
            <v>0</v>
          </cell>
          <cell r="BP31" t="str">
            <v>0</v>
          </cell>
          <cell r="BQ31" t="str">
            <v>0</v>
          </cell>
          <cell r="BR31" t="str">
            <v>0</v>
          </cell>
          <cell r="BS31" t="str">
            <v>0</v>
          </cell>
          <cell r="BT31" t="str">
            <v>0</v>
          </cell>
          <cell r="BU31" t="str">
            <v>0</v>
          </cell>
          <cell r="BV31" t="str">
            <v>0</v>
          </cell>
          <cell r="BW31" t="str">
            <v>0</v>
          </cell>
          <cell r="BX31">
            <v>44</v>
          </cell>
        </row>
        <row r="32">
          <cell r="C32" t="str">
            <v>Grupo ACESA</v>
          </cell>
          <cell r="D32" t="str">
            <v>Banca Transaccional</v>
          </cell>
          <cell r="E32">
            <v>176.45407</v>
          </cell>
          <cell r="F32" t="str">
            <v>0</v>
          </cell>
          <cell r="G32" t="str">
            <v>0</v>
          </cell>
          <cell r="H32">
            <v>0</v>
          </cell>
          <cell r="I32" t="str">
            <v>0</v>
          </cell>
          <cell r="J32" t="str">
            <v>0</v>
          </cell>
          <cell r="K32">
            <v>0.84150485165326516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>
            <v>0.84150485165326516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 t="str">
            <v>0</v>
          </cell>
          <cell r="AB32">
            <v>177.29557485165327</v>
          </cell>
          <cell r="AC32">
            <v>209.13065666666665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>
            <v>18.961238872706907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0</v>
          </cell>
          <cell r="AN32" t="str">
            <v>0</v>
          </cell>
          <cell r="AO32" t="str">
            <v>0</v>
          </cell>
          <cell r="AP32" t="str">
            <v>0</v>
          </cell>
          <cell r="AQ32">
            <v>18.961238872706907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X32" t="str">
            <v>0</v>
          </cell>
          <cell r="AY32" t="str">
            <v>0</v>
          </cell>
          <cell r="AZ32">
            <v>228.09189553937358</v>
          </cell>
          <cell r="BA32">
            <v>236.66666666666666</v>
          </cell>
          <cell r="BB32" t="str">
            <v>0</v>
          </cell>
          <cell r="BC32" t="str">
            <v>0</v>
          </cell>
          <cell r="BD32" t="str">
            <v>0</v>
          </cell>
          <cell r="BE32" t="str">
            <v>0</v>
          </cell>
          <cell r="BF32" t="str">
            <v>0</v>
          </cell>
          <cell r="BG32" t="str">
            <v>0</v>
          </cell>
          <cell r="BH32" t="str">
            <v>0</v>
          </cell>
          <cell r="BI32" t="str">
            <v>0</v>
          </cell>
          <cell r="BJ32" t="str">
            <v>0</v>
          </cell>
          <cell r="BK32" t="str">
            <v>0</v>
          </cell>
          <cell r="BL32" t="str">
            <v>0</v>
          </cell>
          <cell r="BM32" t="str">
            <v>0</v>
          </cell>
          <cell r="BN32" t="str">
            <v>0</v>
          </cell>
          <cell r="BO32" t="str">
            <v>0</v>
          </cell>
          <cell r="BP32" t="str">
            <v>0</v>
          </cell>
          <cell r="BQ32" t="str">
            <v>0</v>
          </cell>
          <cell r="BR32" t="str">
            <v>0</v>
          </cell>
          <cell r="BS32" t="str">
            <v>0</v>
          </cell>
          <cell r="BT32" t="str">
            <v>0</v>
          </cell>
          <cell r="BU32" t="str">
            <v>0</v>
          </cell>
          <cell r="BV32" t="str">
            <v>0</v>
          </cell>
          <cell r="BW32" t="str">
            <v>0</v>
          </cell>
          <cell r="BX32">
            <v>236.66666666666666</v>
          </cell>
        </row>
        <row r="33">
          <cell r="C33" t="str">
            <v>Grupo ACESA</v>
          </cell>
          <cell r="D33" t="str">
            <v>Banca de Inversión</v>
          </cell>
          <cell r="E33" t="str">
            <v>0</v>
          </cell>
          <cell r="F33" t="str">
            <v>0</v>
          </cell>
          <cell r="G33" t="str">
            <v>0</v>
          </cell>
          <cell r="H33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 t="str">
            <v>0</v>
          </cell>
          <cell r="AB33">
            <v>0</v>
          </cell>
          <cell r="AC33" t="str">
            <v>0</v>
          </cell>
          <cell r="AD33" t="str">
            <v>0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0</v>
          </cell>
          <cell r="AN33" t="str">
            <v>0</v>
          </cell>
          <cell r="AO33" t="str">
            <v>0</v>
          </cell>
          <cell r="AP33" t="str">
            <v>0</v>
          </cell>
          <cell r="AQ33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X33" t="str">
            <v>0</v>
          </cell>
          <cell r="AY33" t="str">
            <v>0</v>
          </cell>
          <cell r="AZ33">
            <v>0</v>
          </cell>
          <cell r="BA33">
            <v>166.66666666666666</v>
          </cell>
          <cell r="BB33" t="str">
            <v>0</v>
          </cell>
          <cell r="BC33" t="str">
            <v>0</v>
          </cell>
          <cell r="BD33" t="str">
            <v>0</v>
          </cell>
          <cell r="BE33" t="str">
            <v>0</v>
          </cell>
          <cell r="BF33" t="str">
            <v>0</v>
          </cell>
          <cell r="BG33" t="str">
            <v>0</v>
          </cell>
          <cell r="BH33" t="str">
            <v>0</v>
          </cell>
          <cell r="BI33" t="str">
            <v>0</v>
          </cell>
          <cell r="BJ33" t="str">
            <v>0</v>
          </cell>
          <cell r="BK33" t="str">
            <v>0</v>
          </cell>
          <cell r="BL33" t="str">
            <v>0</v>
          </cell>
          <cell r="BM33" t="str">
            <v>0</v>
          </cell>
          <cell r="BN33" t="str">
            <v>0</v>
          </cell>
          <cell r="BO33" t="str">
            <v>0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BV33" t="str">
            <v>0</v>
          </cell>
          <cell r="BW33" t="str">
            <v>0</v>
          </cell>
          <cell r="BX33">
            <v>166.66666666666666</v>
          </cell>
        </row>
        <row r="34">
          <cell r="C34" t="str">
            <v>Grupo ACESA</v>
          </cell>
          <cell r="D34" t="str">
            <v>Tesorería</v>
          </cell>
          <cell r="E34">
            <v>36.276870000000002</v>
          </cell>
          <cell r="F34" t="str">
            <v>0</v>
          </cell>
          <cell r="G34" t="str">
            <v>0</v>
          </cell>
          <cell r="H34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>
            <v>36.276870000000002</v>
          </cell>
          <cell r="AC34">
            <v>66.929576666666676</v>
          </cell>
          <cell r="AD34" t="str">
            <v>0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X34" t="str">
            <v>0</v>
          </cell>
          <cell r="AY34" t="str">
            <v>0</v>
          </cell>
          <cell r="AZ34">
            <v>66.929576666666676</v>
          </cell>
          <cell r="BA34">
            <v>70</v>
          </cell>
          <cell r="BB34" t="str">
            <v>0</v>
          </cell>
          <cell r="BC34" t="str">
            <v>0</v>
          </cell>
          <cell r="BD34" t="str">
            <v>0</v>
          </cell>
          <cell r="BE34" t="str">
            <v>0</v>
          </cell>
          <cell r="BF34" t="str">
            <v>0</v>
          </cell>
          <cell r="BG34" t="str">
            <v>0</v>
          </cell>
          <cell r="BH34" t="str">
            <v>0</v>
          </cell>
          <cell r="BI34" t="str">
            <v>0</v>
          </cell>
          <cell r="BJ34" t="str">
            <v>0</v>
          </cell>
          <cell r="BK34" t="str">
            <v>0</v>
          </cell>
          <cell r="BL34" t="str">
            <v>0</v>
          </cell>
          <cell r="BM34" t="str">
            <v>0</v>
          </cell>
          <cell r="BN34" t="str">
            <v>0</v>
          </cell>
          <cell r="BO34" t="str">
            <v>0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BV34" t="str">
            <v>0</v>
          </cell>
          <cell r="BW34" t="str">
            <v>0</v>
          </cell>
          <cell r="BX34">
            <v>70</v>
          </cell>
        </row>
        <row r="35">
          <cell r="C35" t="str">
            <v>Grupo ACESA</v>
          </cell>
          <cell r="D35" t="str">
            <v>Total Productos</v>
          </cell>
          <cell r="E35">
            <v>1241.4261399999973</v>
          </cell>
          <cell r="F35" t="str">
            <v>0</v>
          </cell>
          <cell r="G35" t="str">
            <v>0</v>
          </cell>
          <cell r="H35">
            <v>0</v>
          </cell>
          <cell r="I35" t="str">
            <v>0</v>
          </cell>
          <cell r="J35" t="str">
            <v>0</v>
          </cell>
          <cell r="K35">
            <v>77.136140268948296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>
            <v>77.136140268948296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 t="str">
            <v>0</v>
          </cell>
          <cell r="AB35">
            <v>1318.562280268945</v>
          </cell>
          <cell r="AC35">
            <v>2303.9468533333329</v>
          </cell>
          <cell r="AD35" t="str">
            <v>0</v>
          </cell>
          <cell r="AE35" t="str">
            <v>0</v>
          </cell>
          <cell r="AF35" t="str">
            <v>0</v>
          </cell>
          <cell r="AG35" t="str">
            <v>0</v>
          </cell>
          <cell r="AH35">
            <v>12.387645596957187</v>
          </cell>
          <cell r="AI35">
            <v>32.361756185703747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Q35">
            <v>44.749401782660932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X35" t="str">
            <v>0</v>
          </cell>
          <cell r="AY35" t="str">
            <v>0</v>
          </cell>
          <cell r="AZ35">
            <v>2348.6962551159932</v>
          </cell>
          <cell r="BA35">
            <v>1334</v>
          </cell>
          <cell r="BB35" t="str">
            <v>0</v>
          </cell>
          <cell r="BC35" t="str">
            <v>0</v>
          </cell>
          <cell r="BD35" t="str">
            <v>0</v>
          </cell>
          <cell r="BE35" t="str">
            <v>0</v>
          </cell>
          <cell r="BF35" t="str">
            <v>0</v>
          </cell>
          <cell r="BG35" t="str">
            <v>0</v>
          </cell>
          <cell r="BH35" t="str">
            <v>0</v>
          </cell>
          <cell r="BI35" t="str">
            <v>0</v>
          </cell>
          <cell r="BJ35" t="str">
            <v>0</v>
          </cell>
          <cell r="BK35" t="str">
            <v>0</v>
          </cell>
          <cell r="BL35" t="str">
            <v>0</v>
          </cell>
          <cell r="BM35" t="str">
            <v>0</v>
          </cell>
          <cell r="BN35" t="str">
            <v>0</v>
          </cell>
          <cell r="BO35" t="str">
            <v>0</v>
          </cell>
          <cell r="BP35" t="str">
            <v>0</v>
          </cell>
          <cell r="BQ35" t="str">
            <v>0</v>
          </cell>
          <cell r="BR35" t="str">
            <v>0</v>
          </cell>
          <cell r="BS35" t="str">
            <v>0</v>
          </cell>
          <cell r="BT35" t="str">
            <v>0</v>
          </cell>
          <cell r="BU35" t="str">
            <v>0</v>
          </cell>
          <cell r="BV35" t="str">
            <v>0</v>
          </cell>
          <cell r="BW35" t="str">
            <v>0</v>
          </cell>
          <cell r="BX35">
            <v>1334</v>
          </cell>
        </row>
        <row r="36">
          <cell r="C36" t="str">
            <v>AGUAS DE BARCELONA</v>
          </cell>
          <cell r="D36" t="str">
            <v>Financiación Básica</v>
          </cell>
          <cell r="E36">
            <v>242.0759299999998</v>
          </cell>
          <cell r="F36" t="str">
            <v>0</v>
          </cell>
          <cell r="G36">
            <v>34.935531657511703</v>
          </cell>
          <cell r="H36">
            <v>0.38646270185709525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>
            <v>35.321994359368801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>
            <v>0.19679065999999998</v>
          </cell>
          <cell r="AA36" t="str">
            <v>0</v>
          </cell>
          <cell r="AB36">
            <v>277.59471501936821</v>
          </cell>
          <cell r="AC36">
            <v>205.32407000000003</v>
          </cell>
          <cell r="AD36" t="str">
            <v>0</v>
          </cell>
          <cell r="AE36">
            <v>25.106997089468233</v>
          </cell>
          <cell r="AF36">
            <v>0.65721024825632191</v>
          </cell>
          <cell r="AG36" t="str">
            <v>0</v>
          </cell>
          <cell r="AH36" t="str">
            <v>0</v>
          </cell>
          <cell r="AI36">
            <v>-0.5253472836431422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0</v>
          </cell>
          <cell r="AN36" t="str">
            <v>0</v>
          </cell>
          <cell r="AO36" t="str">
            <v>0</v>
          </cell>
          <cell r="AP36" t="str">
            <v>0</v>
          </cell>
          <cell r="AQ36">
            <v>25.238860054081414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X36">
            <v>1.4415666666666666E-4</v>
          </cell>
          <cell r="AY36" t="str">
            <v>0</v>
          </cell>
          <cell r="AZ36">
            <v>230.56307421074803</v>
          </cell>
          <cell r="BA36">
            <v>180</v>
          </cell>
          <cell r="BB36" t="str">
            <v>0</v>
          </cell>
          <cell r="BC36">
            <v>25.865705148791392</v>
          </cell>
          <cell r="BD36">
            <v>60.496917124046526</v>
          </cell>
          <cell r="BE36" t="str">
            <v>0</v>
          </cell>
          <cell r="BF36" t="str">
            <v>0</v>
          </cell>
          <cell r="BG36" t="str">
            <v>0</v>
          </cell>
          <cell r="BH36" t="str">
            <v>0</v>
          </cell>
          <cell r="BI36" t="str">
            <v>0</v>
          </cell>
          <cell r="BJ36" t="str">
            <v>0</v>
          </cell>
          <cell r="BK36" t="str">
            <v>0</v>
          </cell>
          <cell r="BL36" t="str">
            <v>0</v>
          </cell>
          <cell r="BM36" t="str">
            <v>0</v>
          </cell>
          <cell r="BN36" t="str">
            <v>0</v>
          </cell>
          <cell r="BO36">
            <v>86.36262227283791</v>
          </cell>
          <cell r="BP36" t="str">
            <v>0</v>
          </cell>
          <cell r="BQ36" t="str">
            <v>0</v>
          </cell>
          <cell r="BR36" t="str">
            <v>0</v>
          </cell>
          <cell r="BS36" t="str">
            <v>0</v>
          </cell>
          <cell r="BT36" t="str">
            <v>0</v>
          </cell>
          <cell r="BU36" t="str">
            <v>0</v>
          </cell>
          <cell r="BV36" t="str">
            <v>0</v>
          </cell>
          <cell r="BW36" t="str">
            <v>0</v>
          </cell>
          <cell r="BX36">
            <v>266.36262227283794</v>
          </cell>
        </row>
        <row r="37">
          <cell r="C37" t="str">
            <v>AGUAS DE BARCELONA</v>
          </cell>
          <cell r="D37" t="str">
            <v>Financiación Valor Añadido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X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BV37" t="str">
            <v>0</v>
          </cell>
          <cell r="BW37" t="str">
            <v>0</v>
          </cell>
          <cell r="BX37" t="str">
            <v>0</v>
          </cell>
        </row>
        <row r="38">
          <cell r="C38" t="str">
            <v>AGUAS DE BARCELONA</v>
          </cell>
          <cell r="D38" t="str">
            <v>Recursos de Clientes</v>
          </cell>
          <cell r="E38">
            <v>17.12491</v>
          </cell>
          <cell r="F38" t="str">
            <v>0</v>
          </cell>
          <cell r="G38">
            <v>2.0265971020416682</v>
          </cell>
          <cell r="H38">
            <v>31.066161096467408</v>
          </cell>
          <cell r="I38" t="str">
            <v>0</v>
          </cell>
          <cell r="J38" t="str">
            <v>0</v>
          </cell>
          <cell r="K38">
            <v>16.497419038261118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>
            <v>49.590177236770195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>
            <v>4.5816099999999998E-3</v>
          </cell>
          <cell r="AA38" t="str">
            <v>0</v>
          </cell>
          <cell r="AB38">
            <v>66.719668846770205</v>
          </cell>
          <cell r="AC38">
            <v>25.998486666666665</v>
          </cell>
          <cell r="AD38" t="str">
            <v>0</v>
          </cell>
          <cell r="AE38">
            <v>2.6770686581724368</v>
          </cell>
          <cell r="AF38">
            <v>45.606042410977892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Q38">
            <v>48.28311106915033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X38">
            <v>4.1303733333333337E-3</v>
          </cell>
          <cell r="AY38" t="str">
            <v>0</v>
          </cell>
          <cell r="AZ38">
            <v>74.285728109150327</v>
          </cell>
          <cell r="BA38">
            <v>23.333333333333332</v>
          </cell>
          <cell r="BB38" t="str">
            <v>0</v>
          </cell>
          <cell r="BC38">
            <v>3.3161160447168454</v>
          </cell>
          <cell r="BD38" t="str">
            <v>0</v>
          </cell>
          <cell r="BE38" t="str">
            <v>0</v>
          </cell>
          <cell r="BF38" t="str">
            <v>0</v>
          </cell>
          <cell r="BG38" t="str">
            <v>0</v>
          </cell>
          <cell r="BH38" t="str">
            <v>0</v>
          </cell>
          <cell r="BI38" t="str">
            <v>0</v>
          </cell>
          <cell r="BJ38" t="str">
            <v>0</v>
          </cell>
          <cell r="BK38" t="str">
            <v>0</v>
          </cell>
          <cell r="BL38" t="str">
            <v>0</v>
          </cell>
          <cell r="BM38" t="str">
            <v>0</v>
          </cell>
          <cell r="BN38" t="str">
            <v>0</v>
          </cell>
          <cell r="BO38">
            <v>3.3161160447168454</v>
          </cell>
          <cell r="BP38" t="str">
            <v>0</v>
          </cell>
          <cell r="BQ38" t="str">
            <v>0</v>
          </cell>
          <cell r="BR38" t="str">
            <v>0</v>
          </cell>
          <cell r="BS38" t="str">
            <v>0</v>
          </cell>
          <cell r="BT38" t="str">
            <v>0</v>
          </cell>
          <cell r="BU38" t="str">
            <v>0</v>
          </cell>
          <cell r="BV38" t="str">
            <v>0</v>
          </cell>
          <cell r="BW38" t="str">
            <v>0</v>
          </cell>
          <cell r="BX38">
            <v>26.649449378050178</v>
          </cell>
        </row>
        <row r="39">
          <cell r="C39" t="str">
            <v>AGUAS DE BARCELONA</v>
          </cell>
          <cell r="D39" t="str">
            <v>Banca Transaccional</v>
          </cell>
          <cell r="E39">
            <v>25.420840000000002</v>
          </cell>
          <cell r="F39" t="str">
            <v>0</v>
          </cell>
          <cell r="G39">
            <v>0.30371168326826503</v>
          </cell>
          <cell r="H39">
            <v>0.84841274356915664</v>
          </cell>
          <cell r="I39" t="str">
            <v>0</v>
          </cell>
          <cell r="J39" t="str">
            <v>0</v>
          </cell>
          <cell r="K39">
            <v>7.2477746908974483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>
            <v>8.3998991177348703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>
            <v>33.820739117734874</v>
          </cell>
          <cell r="AC39">
            <v>29.362310000000001</v>
          </cell>
          <cell r="AD39" t="str">
            <v>0</v>
          </cell>
          <cell r="AE39">
            <v>0.41146921830836869</v>
          </cell>
          <cell r="AF39">
            <v>11.953234847021978</v>
          </cell>
          <cell r="AG39" t="str">
            <v>0</v>
          </cell>
          <cell r="AH39" t="str">
            <v>0</v>
          </cell>
          <cell r="AI39">
            <v>8.3310433731325215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0</v>
          </cell>
          <cell r="AN39" t="str">
            <v>0</v>
          </cell>
          <cell r="AO39" t="str">
            <v>0</v>
          </cell>
          <cell r="AP39" t="str">
            <v>0</v>
          </cell>
          <cell r="AQ39">
            <v>20.695747438462867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X39" t="str">
            <v>0</v>
          </cell>
          <cell r="AY39" t="str">
            <v>0</v>
          </cell>
          <cell r="AZ39">
            <v>50.058057438462868</v>
          </cell>
          <cell r="BA39">
            <v>43.333333333333336</v>
          </cell>
          <cell r="BB39" t="str">
            <v>0</v>
          </cell>
          <cell r="BC39">
            <v>0.82902901117921135</v>
          </cell>
          <cell r="BD39">
            <v>26.887518721798454</v>
          </cell>
          <cell r="BE39" t="str">
            <v>0</v>
          </cell>
          <cell r="BF39" t="str">
            <v>0</v>
          </cell>
          <cell r="BG39" t="str">
            <v>0</v>
          </cell>
          <cell r="BH39" t="str">
            <v>0</v>
          </cell>
          <cell r="BI39" t="str">
            <v>0</v>
          </cell>
          <cell r="BJ39" t="str">
            <v>0</v>
          </cell>
          <cell r="BK39" t="str">
            <v>0</v>
          </cell>
          <cell r="BL39" t="str">
            <v>0</v>
          </cell>
          <cell r="BM39" t="str">
            <v>0</v>
          </cell>
          <cell r="BN39" t="str">
            <v>0</v>
          </cell>
          <cell r="BO39">
            <v>27.716547732977666</v>
          </cell>
          <cell r="BP39" t="str">
            <v>0</v>
          </cell>
          <cell r="BQ39" t="str">
            <v>0</v>
          </cell>
          <cell r="BR39" t="str">
            <v>0</v>
          </cell>
          <cell r="BS39" t="str">
            <v>0</v>
          </cell>
          <cell r="BT39" t="str">
            <v>0</v>
          </cell>
          <cell r="BU39" t="str">
            <v>0</v>
          </cell>
          <cell r="BV39" t="str">
            <v>0</v>
          </cell>
          <cell r="BW39" t="str">
            <v>0</v>
          </cell>
          <cell r="BX39">
            <v>71.049881066311002</v>
          </cell>
        </row>
        <row r="40">
          <cell r="C40" t="str">
            <v>AGUAS DE BARCELONA</v>
          </cell>
          <cell r="D40" t="str">
            <v>Banca de Inversión</v>
          </cell>
          <cell r="E40" t="str">
            <v>0</v>
          </cell>
          <cell r="F40" t="str">
            <v>0</v>
          </cell>
          <cell r="G40" t="str">
            <v>0</v>
          </cell>
          <cell r="H40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>
            <v>0</v>
          </cell>
          <cell r="AC40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Q40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X40" t="str">
            <v>0</v>
          </cell>
          <cell r="AY40" t="str">
            <v>0</v>
          </cell>
          <cell r="AZ40">
            <v>0</v>
          </cell>
          <cell r="BA40">
            <v>453.33333333333331</v>
          </cell>
          <cell r="BB40" t="str">
            <v>0</v>
          </cell>
          <cell r="BC40" t="str">
            <v>0</v>
          </cell>
          <cell r="BD40">
            <v>47.05315776314729</v>
          </cell>
          <cell r="BE40" t="str">
            <v>0</v>
          </cell>
          <cell r="BF40" t="str">
            <v>0</v>
          </cell>
          <cell r="BG40" t="str">
            <v>0</v>
          </cell>
          <cell r="BH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>
            <v>47.05315776314729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BV40" t="str">
            <v>0</v>
          </cell>
          <cell r="BW40" t="str">
            <v>0</v>
          </cell>
          <cell r="BX40">
            <v>500.3864910964806</v>
          </cell>
        </row>
        <row r="41">
          <cell r="C41" t="str">
            <v>AGUAS DE BARCELONA</v>
          </cell>
          <cell r="D41" t="str">
            <v>Tesorería</v>
          </cell>
          <cell r="E41">
            <v>1.8353299999999999</v>
          </cell>
          <cell r="F41" t="str">
            <v>0</v>
          </cell>
          <cell r="G41" t="str">
            <v>0</v>
          </cell>
          <cell r="H41">
            <v>15.691159014944891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>
            <v>15.691159014944891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>
            <v>17.52648901494489</v>
          </cell>
          <cell r="AC41">
            <v>7.3631966666666697</v>
          </cell>
          <cell r="AD41" t="str">
            <v>0</v>
          </cell>
          <cell r="AE41" t="str">
            <v>0</v>
          </cell>
          <cell r="AF41">
            <v>12.692247237816769</v>
          </cell>
          <cell r="AG41" t="str">
            <v>0</v>
          </cell>
          <cell r="AH41" t="str">
            <v>0</v>
          </cell>
          <cell r="AI41" t="str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Q41">
            <v>12.692247237816769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X41" t="str">
            <v>0</v>
          </cell>
          <cell r="AY41" t="str">
            <v>0</v>
          </cell>
          <cell r="AZ41">
            <v>20.05544390448344</v>
          </cell>
          <cell r="BA41">
            <v>66.666666666666671</v>
          </cell>
          <cell r="BB41" t="str">
            <v>0</v>
          </cell>
          <cell r="BC41" t="str">
            <v>0</v>
          </cell>
          <cell r="BD41">
            <v>50.414097603372099</v>
          </cell>
          <cell r="BE41" t="str">
            <v>0</v>
          </cell>
          <cell r="BF41" t="str">
            <v>0</v>
          </cell>
          <cell r="BG41" t="str">
            <v>0</v>
          </cell>
          <cell r="BH41" t="str">
            <v>0</v>
          </cell>
          <cell r="BI41" t="str">
            <v>0</v>
          </cell>
          <cell r="BJ41" t="str">
            <v>0</v>
          </cell>
          <cell r="BK41" t="str">
            <v>0</v>
          </cell>
          <cell r="BL41" t="str">
            <v>0</v>
          </cell>
          <cell r="BM41" t="str">
            <v>0</v>
          </cell>
          <cell r="BN41" t="str">
            <v>0</v>
          </cell>
          <cell r="BO41">
            <v>50.414097603372099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BV41" t="str">
            <v>0</v>
          </cell>
          <cell r="BW41" t="str">
            <v>0</v>
          </cell>
          <cell r="BX41">
            <v>117.08076427003877</v>
          </cell>
        </row>
        <row r="42">
          <cell r="C42" t="str">
            <v>AGUAS DE BARCELONA</v>
          </cell>
          <cell r="D42" t="str">
            <v>Total Productos</v>
          </cell>
          <cell r="E42">
            <v>286.45700999999985</v>
          </cell>
          <cell r="F42" t="str">
            <v>0</v>
          </cell>
          <cell r="G42">
            <v>37.265840442821634</v>
          </cell>
          <cell r="H42">
            <v>47.992195556838553</v>
          </cell>
          <cell r="I42" t="str">
            <v>0</v>
          </cell>
          <cell r="J42" t="str">
            <v>0</v>
          </cell>
          <cell r="K42">
            <v>23.745193729158565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>
            <v>109.00322972881875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>
            <v>0.20137226999999999</v>
          </cell>
          <cell r="AA42" t="str">
            <v>0</v>
          </cell>
          <cell r="AB42">
            <v>395.66161199881765</v>
          </cell>
          <cell r="AC42">
            <v>268.04806333333335</v>
          </cell>
          <cell r="AD42" t="str">
            <v>0</v>
          </cell>
          <cell r="AE42">
            <v>28.195534965949037</v>
          </cell>
          <cell r="AF42">
            <v>70.908734744072959</v>
          </cell>
          <cell r="AG42" t="str">
            <v>0</v>
          </cell>
          <cell r="AH42" t="str">
            <v>0</v>
          </cell>
          <cell r="AI42">
            <v>7.8056960894893797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>
            <v>106.90996579951138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>
            <v>4.2745300000000003E-3</v>
          </cell>
          <cell r="AY42" t="str">
            <v>0</v>
          </cell>
          <cell r="AZ42">
            <v>374.96230366284465</v>
          </cell>
          <cell r="BA42">
            <v>766.66666666666663</v>
          </cell>
          <cell r="BB42" t="str">
            <v>0</v>
          </cell>
          <cell r="BC42">
            <v>30.010850204687451</v>
          </cell>
          <cell r="BD42">
            <v>184.85169121236436</v>
          </cell>
          <cell r="BE42" t="str">
            <v>0</v>
          </cell>
          <cell r="BF42" t="str">
            <v>0</v>
          </cell>
          <cell r="BG42" t="str">
            <v>0</v>
          </cell>
          <cell r="BH42" t="str">
            <v>0</v>
          </cell>
          <cell r="BI42" t="str">
            <v>0</v>
          </cell>
          <cell r="BJ42" t="str">
            <v>0</v>
          </cell>
          <cell r="BK42" t="str">
            <v>0</v>
          </cell>
          <cell r="BL42" t="str">
            <v>0</v>
          </cell>
          <cell r="BM42" t="str">
            <v>0</v>
          </cell>
          <cell r="BN42" t="str">
            <v>0</v>
          </cell>
          <cell r="BO42">
            <v>214.86254141705177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BV42" t="str">
            <v>0</v>
          </cell>
          <cell r="BW42" t="str">
            <v>0</v>
          </cell>
          <cell r="BX42">
            <v>981.52920808371846</v>
          </cell>
        </row>
        <row r="43">
          <cell r="C43" t="str">
            <v>GAS NATURAL</v>
          </cell>
          <cell r="D43" t="str">
            <v>Financiación Básica</v>
          </cell>
          <cell r="E43">
            <v>2975.330550000001</v>
          </cell>
          <cell r="F43">
            <v>33.394221962690807</v>
          </cell>
          <cell r="G43">
            <v>504.36173007163825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>
            <v>18.840760293232528</v>
          </cell>
          <cell r="N43" t="str">
            <v>0</v>
          </cell>
          <cell r="O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>
            <v>556.59671232756136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  <cell r="AB43">
            <v>3531.9272623275638</v>
          </cell>
          <cell r="AC43">
            <v>1598.1273133333325</v>
          </cell>
          <cell r="AD43">
            <v>19.74516058692965</v>
          </cell>
          <cell r="AE43">
            <v>403.25374659416588</v>
          </cell>
          <cell r="AF43" t="str">
            <v>0</v>
          </cell>
          <cell r="AG43" t="str">
            <v>0</v>
          </cell>
          <cell r="AH43" t="str">
            <v>0</v>
          </cell>
          <cell r="AI43">
            <v>0</v>
          </cell>
          <cell r="AJ43" t="str">
            <v>0</v>
          </cell>
          <cell r="AK43">
            <v>2.7318900027161868</v>
          </cell>
          <cell r="AL43" t="str">
            <v>0</v>
          </cell>
          <cell r="AM43" t="str">
            <v>0</v>
          </cell>
          <cell r="AN43" t="str">
            <v>0</v>
          </cell>
          <cell r="AO43" t="str">
            <v>0</v>
          </cell>
          <cell r="AP43" t="str">
            <v>0</v>
          </cell>
          <cell r="AQ43">
            <v>425.73079718381166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X43" t="str">
            <v>0</v>
          </cell>
          <cell r="AY43" t="str">
            <v>0</v>
          </cell>
          <cell r="AZ43">
            <v>2023.8581105171443</v>
          </cell>
          <cell r="BA43">
            <v>709.33333333333337</v>
          </cell>
          <cell r="BB43">
            <v>14.095447345384896</v>
          </cell>
          <cell r="BC43">
            <v>249.04031495823506</v>
          </cell>
          <cell r="BD43" t="str">
            <v>0</v>
          </cell>
          <cell r="BE43" t="str">
            <v>0</v>
          </cell>
          <cell r="BF43" t="str">
            <v>0</v>
          </cell>
          <cell r="BG43" t="str">
            <v>0</v>
          </cell>
          <cell r="BH43" t="str">
            <v>0</v>
          </cell>
          <cell r="BI43">
            <v>28.708428532621369</v>
          </cell>
          <cell r="BJ43" t="str">
            <v>0</v>
          </cell>
          <cell r="BK43" t="str">
            <v>0</v>
          </cell>
          <cell r="BL43" t="str">
            <v>0</v>
          </cell>
          <cell r="BM43" t="str">
            <v>0</v>
          </cell>
          <cell r="BN43" t="str">
            <v>0</v>
          </cell>
          <cell r="BO43">
            <v>291.8441908362413</v>
          </cell>
          <cell r="BP43" t="str">
            <v>0</v>
          </cell>
          <cell r="BQ43" t="str">
            <v>0</v>
          </cell>
          <cell r="BR43" t="str">
            <v>0</v>
          </cell>
          <cell r="BS43" t="str">
            <v>0</v>
          </cell>
          <cell r="BT43" t="str">
            <v>0</v>
          </cell>
          <cell r="BU43" t="str">
            <v>0</v>
          </cell>
          <cell r="BV43" t="str">
            <v>0</v>
          </cell>
          <cell r="BW43" t="str">
            <v>0</v>
          </cell>
          <cell r="BX43">
            <v>1001.1775241695747</v>
          </cell>
        </row>
        <row r="44">
          <cell r="C44" t="str">
            <v>GAS NATURAL</v>
          </cell>
          <cell r="D44" t="str">
            <v>Financiación Valor Añadido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C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0</v>
          </cell>
          <cell r="AN44" t="str">
            <v>0</v>
          </cell>
          <cell r="AO44" t="str">
            <v>0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>
            <v>2.4663330906330709</v>
          </cell>
          <cell r="AX44" t="str">
            <v>0</v>
          </cell>
          <cell r="AY44" t="str">
            <v>0</v>
          </cell>
          <cell r="AZ44">
            <v>2.4663330906330709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  <cell r="BE44" t="str">
            <v>0</v>
          </cell>
          <cell r="BF44" t="str">
            <v>0</v>
          </cell>
          <cell r="BG44" t="str">
            <v>0</v>
          </cell>
          <cell r="BH44" t="str">
            <v>0</v>
          </cell>
          <cell r="BI44" t="str">
            <v>0</v>
          </cell>
          <cell r="BJ44" t="str">
            <v>0</v>
          </cell>
          <cell r="BK44" t="str">
            <v>0</v>
          </cell>
          <cell r="BL44" t="str">
            <v>0</v>
          </cell>
          <cell r="BM44" t="str">
            <v>0</v>
          </cell>
          <cell r="BN44" t="str">
            <v>0</v>
          </cell>
          <cell r="BO44" t="str">
            <v>0</v>
          </cell>
          <cell r="BP44" t="str">
            <v>0</v>
          </cell>
          <cell r="BQ44" t="str">
            <v>0</v>
          </cell>
          <cell r="BR44" t="str">
            <v>0</v>
          </cell>
          <cell r="BS44" t="str">
            <v>0</v>
          </cell>
          <cell r="BT44" t="str">
            <v>0</v>
          </cell>
          <cell r="BU44" t="str">
            <v>0</v>
          </cell>
          <cell r="BV44" t="str">
            <v>0</v>
          </cell>
          <cell r="BW44" t="str">
            <v>0</v>
          </cell>
          <cell r="BX44" t="str">
            <v>0</v>
          </cell>
        </row>
        <row r="45">
          <cell r="C45" t="str">
            <v>GAS NATURAL</v>
          </cell>
          <cell r="D45" t="str">
            <v>Recursos de Clientes</v>
          </cell>
          <cell r="E45">
            <v>37.351870000000019</v>
          </cell>
          <cell r="F45">
            <v>53.21788724012373</v>
          </cell>
          <cell r="G45">
            <v>6.0570342575964178</v>
          </cell>
          <cell r="H45" t="str">
            <v>0</v>
          </cell>
          <cell r="I45" t="str">
            <v>0</v>
          </cell>
          <cell r="J45" t="str">
            <v>0</v>
          </cell>
          <cell r="K45">
            <v>64.881970889125199</v>
          </cell>
          <cell r="L45" t="str">
            <v>0</v>
          </cell>
          <cell r="M45">
            <v>0.45909187308741928</v>
          </cell>
          <cell r="N45" t="str">
            <v>0</v>
          </cell>
          <cell r="O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>
            <v>124.61598425993276</v>
          </cell>
          <cell r="T45" t="str">
            <v>0</v>
          </cell>
          <cell r="U45">
            <v>139.70840665666668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 t="str">
            <v>0</v>
          </cell>
          <cell r="AB45">
            <v>301.67626091659946</v>
          </cell>
          <cell r="AC45">
            <v>45.307846666666663</v>
          </cell>
          <cell r="AD45">
            <v>0.92375103858917951</v>
          </cell>
          <cell r="AE45">
            <v>19.672199997536691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0</v>
          </cell>
          <cell r="AJ45" t="str">
            <v>0</v>
          </cell>
          <cell r="AK45">
            <v>0.46436029923417133</v>
          </cell>
          <cell r="AL45" t="str">
            <v>0</v>
          </cell>
          <cell r="AM45" t="str">
            <v>0</v>
          </cell>
          <cell r="AN45" t="str">
            <v>0</v>
          </cell>
          <cell r="AO45" t="str">
            <v>0</v>
          </cell>
          <cell r="AP45" t="str">
            <v>0</v>
          </cell>
          <cell r="AQ45">
            <v>21.060311335360041</v>
          </cell>
          <cell r="AR45" t="str">
            <v>0</v>
          </cell>
          <cell r="AS45">
            <v>43.093393157834036</v>
          </cell>
          <cell r="AT45" t="str">
            <v>0</v>
          </cell>
          <cell r="AU45" t="str">
            <v>0</v>
          </cell>
          <cell r="AV45" t="str">
            <v>0</v>
          </cell>
          <cell r="AW45">
            <v>7.0769959559055127E-3</v>
          </cell>
          <cell r="AX45" t="str">
            <v>0</v>
          </cell>
          <cell r="AY45" t="str">
            <v>0</v>
          </cell>
          <cell r="AZ45">
            <v>109.46862815581665</v>
          </cell>
          <cell r="BA45">
            <v>38.333333333333336</v>
          </cell>
          <cell r="BB45" t="str">
            <v>0</v>
          </cell>
          <cell r="BC45">
            <v>23.212812313017917</v>
          </cell>
          <cell r="BD45" t="str">
            <v>0</v>
          </cell>
          <cell r="BE45" t="str">
            <v>0</v>
          </cell>
          <cell r="BF45" t="str">
            <v>0</v>
          </cell>
          <cell r="BG45" t="str">
            <v>0</v>
          </cell>
          <cell r="BH45" t="str">
            <v>0</v>
          </cell>
          <cell r="BI45" t="str">
            <v>0</v>
          </cell>
          <cell r="BJ45" t="str">
            <v>0</v>
          </cell>
          <cell r="BK45" t="str">
            <v>0</v>
          </cell>
          <cell r="BL45" t="str">
            <v>0</v>
          </cell>
          <cell r="BM45" t="str">
            <v>0</v>
          </cell>
          <cell r="BN45" t="str">
            <v>0</v>
          </cell>
          <cell r="BO45">
            <v>23.212812313017917</v>
          </cell>
          <cell r="BP45" t="str">
            <v>0</v>
          </cell>
          <cell r="BQ45">
            <v>297.79443753806714</v>
          </cell>
          <cell r="BR45" t="str">
            <v>0</v>
          </cell>
          <cell r="BS45" t="str">
            <v>0</v>
          </cell>
          <cell r="BT45" t="str">
            <v>0</v>
          </cell>
          <cell r="BU45" t="str">
            <v>0</v>
          </cell>
          <cell r="BV45" t="str">
            <v>0</v>
          </cell>
          <cell r="BW45" t="str">
            <v>0</v>
          </cell>
          <cell r="BX45">
            <v>359.34058318441839</v>
          </cell>
        </row>
        <row r="46">
          <cell r="C46" t="str">
            <v>GAS NATURAL</v>
          </cell>
          <cell r="D46" t="str">
            <v>Banca Transaccional</v>
          </cell>
          <cell r="E46">
            <v>235.35473999999999</v>
          </cell>
          <cell r="F46">
            <v>5.3638556935563617</v>
          </cell>
          <cell r="G46">
            <v>10.445611542664695</v>
          </cell>
          <cell r="H46" t="str">
            <v>0</v>
          </cell>
          <cell r="I46" t="str">
            <v>0</v>
          </cell>
          <cell r="J46" t="str">
            <v>0</v>
          </cell>
          <cell r="K46">
            <v>2.8292511373584546</v>
          </cell>
          <cell r="L46" t="str">
            <v>0</v>
          </cell>
          <cell r="M46">
            <v>0.50868649420481926</v>
          </cell>
          <cell r="N46" t="str">
            <v>0</v>
          </cell>
          <cell r="O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>
            <v>19.147404867784331</v>
          </cell>
          <cell r="T46" t="str">
            <v>0</v>
          </cell>
          <cell r="U46">
            <v>0.81251999999999991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>
            <v>255.31466486778436</v>
          </cell>
          <cell r="AC46">
            <v>199.85141333333334</v>
          </cell>
          <cell r="AD46">
            <v>1.5386108768383477</v>
          </cell>
          <cell r="AE46">
            <v>18.1952332514776</v>
          </cell>
          <cell r="AF46" t="str">
            <v>0</v>
          </cell>
          <cell r="AG46" t="str">
            <v>0</v>
          </cell>
          <cell r="AH46" t="str">
            <v>0</v>
          </cell>
          <cell r="AI46">
            <v>1.3506542021467809</v>
          </cell>
          <cell r="AJ46" t="str">
            <v>0</v>
          </cell>
          <cell r="AK46">
            <v>1.0477277226279267</v>
          </cell>
          <cell r="AL46" t="str">
            <v>0</v>
          </cell>
          <cell r="AM46" t="str">
            <v>0</v>
          </cell>
          <cell r="AN46" t="str">
            <v>0</v>
          </cell>
          <cell r="AO46" t="str">
            <v>0</v>
          </cell>
          <cell r="AP46" t="str">
            <v>0</v>
          </cell>
          <cell r="AQ46">
            <v>22.132226053090655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X46" t="str">
            <v>0</v>
          </cell>
          <cell r="AY46" t="str">
            <v>0</v>
          </cell>
          <cell r="AZ46">
            <v>221.98363938642402</v>
          </cell>
          <cell r="BA46">
            <v>266.66666666666669</v>
          </cell>
          <cell r="BB46">
            <v>22.905101936250457</v>
          </cell>
          <cell r="BC46">
            <v>33.492772051640131</v>
          </cell>
          <cell r="BD46" t="str">
            <v>0</v>
          </cell>
          <cell r="BE46" t="str">
            <v>0</v>
          </cell>
          <cell r="BF46" t="str">
            <v>0</v>
          </cell>
          <cell r="BG46" t="str">
            <v>0</v>
          </cell>
          <cell r="BH46" t="str">
            <v>0</v>
          </cell>
          <cell r="BI46">
            <v>4.1061334079109892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 t="str">
            <v>0</v>
          </cell>
          <cell r="BO46">
            <v>60.50400739580158</v>
          </cell>
          <cell r="BP46" t="str">
            <v>0</v>
          </cell>
          <cell r="BQ46">
            <v>1.7016825002175262</v>
          </cell>
          <cell r="BR46" t="str">
            <v>0</v>
          </cell>
          <cell r="BS46" t="str">
            <v>0</v>
          </cell>
          <cell r="BT46" t="str">
            <v>0</v>
          </cell>
          <cell r="BU46" t="str">
            <v>0</v>
          </cell>
          <cell r="BV46" t="str">
            <v>0</v>
          </cell>
          <cell r="BW46" t="str">
            <v>0</v>
          </cell>
          <cell r="BX46">
            <v>328.87235656268581</v>
          </cell>
        </row>
        <row r="47">
          <cell r="C47" t="str">
            <v>GAS NATURAL</v>
          </cell>
          <cell r="D47" t="str">
            <v>Banca de Inversión</v>
          </cell>
          <cell r="E47">
            <v>1316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>
            <v>1316</v>
          </cell>
          <cell r="AC47">
            <v>1232.3533666666665</v>
          </cell>
          <cell r="AD47" t="str">
            <v>0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0</v>
          </cell>
          <cell r="AN47" t="str">
            <v>0</v>
          </cell>
          <cell r="AO47" t="str">
            <v>0</v>
          </cell>
          <cell r="AP47" t="str">
            <v>0</v>
          </cell>
          <cell r="AQ47">
            <v>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X47" t="str">
            <v>0</v>
          </cell>
          <cell r="AY47" t="str">
            <v>0</v>
          </cell>
          <cell r="AZ47">
            <v>1232.3533666666665</v>
          </cell>
          <cell r="BA47">
            <v>166.66666666666666</v>
          </cell>
          <cell r="BB47" t="str">
            <v>0</v>
          </cell>
          <cell r="BC47" t="str">
            <v>0</v>
          </cell>
          <cell r="BD47" t="str">
            <v>0</v>
          </cell>
          <cell r="BE47" t="str">
            <v>0</v>
          </cell>
          <cell r="BF47" t="str">
            <v>0</v>
          </cell>
          <cell r="BG47" t="str">
            <v>0</v>
          </cell>
          <cell r="BH47" t="str">
            <v>0</v>
          </cell>
          <cell r="BI47" t="str">
            <v>0</v>
          </cell>
          <cell r="BJ47" t="str">
            <v>0</v>
          </cell>
          <cell r="BK47" t="str">
            <v>0</v>
          </cell>
          <cell r="BL47" t="str">
            <v>0</v>
          </cell>
          <cell r="BM47" t="str">
            <v>0</v>
          </cell>
          <cell r="BN47" t="str">
            <v>0</v>
          </cell>
          <cell r="BO47" t="str">
            <v>0</v>
          </cell>
          <cell r="BP47" t="str">
            <v>0</v>
          </cell>
          <cell r="BQ47" t="str">
            <v>0</v>
          </cell>
          <cell r="BR47" t="str">
            <v>0</v>
          </cell>
          <cell r="BS47" t="str">
            <v>0</v>
          </cell>
          <cell r="BT47" t="str">
            <v>0</v>
          </cell>
          <cell r="BU47" t="str">
            <v>0</v>
          </cell>
          <cell r="BV47" t="str">
            <v>0</v>
          </cell>
          <cell r="BW47" t="str">
            <v>0</v>
          </cell>
          <cell r="BX47">
            <v>166.66666666666666</v>
          </cell>
        </row>
        <row r="48">
          <cell r="C48" t="str">
            <v>GAS NATURAL</v>
          </cell>
          <cell r="D48" t="str">
            <v>Tesorería</v>
          </cell>
          <cell r="E48">
            <v>-382.02688999999998</v>
          </cell>
          <cell r="F48">
            <v>53.45464971153077</v>
          </cell>
          <cell r="G48">
            <v>18.603036579591571</v>
          </cell>
          <cell r="H48" t="str">
            <v>0</v>
          </cell>
          <cell r="I48" t="str">
            <v>0</v>
          </cell>
          <cell r="J48" t="str">
            <v>0</v>
          </cell>
          <cell r="K48">
            <v>1.974332863595784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>
            <v>74.032019154718128</v>
          </cell>
          <cell r="T48" t="str">
            <v>0</v>
          </cell>
          <cell r="U48">
            <v>80.840999999999994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>
            <v>-227.15387084528189</v>
          </cell>
          <cell r="AC48">
            <v>4.5157066666666665</v>
          </cell>
          <cell r="AD48">
            <v>16.08404475168139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 t="str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0</v>
          </cell>
          <cell r="AN48" t="str">
            <v>0</v>
          </cell>
          <cell r="AO48" t="str">
            <v>0</v>
          </cell>
          <cell r="AP48" t="str">
            <v>0</v>
          </cell>
          <cell r="AQ48">
            <v>16.08404475168139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X48" t="str">
            <v>0</v>
          </cell>
          <cell r="AY48" t="str">
            <v>0</v>
          </cell>
          <cell r="AZ48">
            <v>20.599751418348056</v>
          </cell>
          <cell r="BA48">
            <v>150</v>
          </cell>
          <cell r="BB48">
            <v>37.705321648904601</v>
          </cell>
          <cell r="BC48">
            <v>49.741740670752677</v>
          </cell>
          <cell r="BD48" t="str">
            <v>0</v>
          </cell>
          <cell r="BE48" t="str">
            <v>0</v>
          </cell>
          <cell r="BF48" t="str">
            <v>0</v>
          </cell>
          <cell r="BG48" t="str">
            <v>0</v>
          </cell>
          <cell r="BH48" t="str">
            <v>0</v>
          </cell>
          <cell r="BI48">
            <v>2.8294364659554709</v>
          </cell>
          <cell r="BJ48" t="str">
            <v>0</v>
          </cell>
          <cell r="BK48" t="str">
            <v>0</v>
          </cell>
          <cell r="BL48" t="str">
            <v>0</v>
          </cell>
          <cell r="BM48" t="str">
            <v>0</v>
          </cell>
          <cell r="BN48" t="str">
            <v>0</v>
          </cell>
          <cell r="BO48">
            <v>90.276498785612745</v>
          </cell>
          <cell r="BP48" t="str">
            <v>0</v>
          </cell>
          <cell r="BQ48" t="str">
            <v>0</v>
          </cell>
          <cell r="BR48" t="str">
            <v>0</v>
          </cell>
          <cell r="BS48" t="str">
            <v>0</v>
          </cell>
          <cell r="BT48" t="str">
            <v>0</v>
          </cell>
          <cell r="BU48" t="str">
            <v>0</v>
          </cell>
          <cell r="BV48" t="str">
            <v>0</v>
          </cell>
          <cell r="BW48" t="str">
            <v>0</v>
          </cell>
          <cell r="BX48">
            <v>240.27649878561274</v>
          </cell>
        </row>
        <row r="49">
          <cell r="C49" t="str">
            <v>GAS NATURAL</v>
          </cell>
          <cell r="D49" t="str">
            <v>Total Productos</v>
          </cell>
          <cell r="E49">
            <v>4182.0102700000007</v>
          </cell>
          <cell r="F49">
            <v>145.43061460790167</v>
          </cell>
          <cell r="G49">
            <v>539.46741245149087</v>
          </cell>
          <cell r="H49" t="str">
            <v>0</v>
          </cell>
          <cell r="I49" t="str">
            <v>0</v>
          </cell>
          <cell r="J49" t="str">
            <v>0</v>
          </cell>
          <cell r="K49">
            <v>69.68555489007943</v>
          </cell>
          <cell r="L49" t="str">
            <v>0</v>
          </cell>
          <cell r="M49">
            <v>19.808538660524768</v>
          </cell>
          <cell r="N49" t="str">
            <v>0</v>
          </cell>
          <cell r="O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>
            <v>774.39212060999625</v>
          </cell>
          <cell r="T49" t="str">
            <v>0</v>
          </cell>
          <cell r="U49">
            <v>221.3619266566667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>
            <v>5177.7643172666649</v>
          </cell>
          <cell r="AC49">
            <v>3080.1556466666657</v>
          </cell>
          <cell r="AD49">
            <v>38.291567254038569</v>
          </cell>
          <cell r="AE49">
            <v>441.12117984318013</v>
          </cell>
          <cell r="AF49" t="str">
            <v>0</v>
          </cell>
          <cell r="AG49" t="str">
            <v>0</v>
          </cell>
          <cell r="AH49" t="str">
            <v>0</v>
          </cell>
          <cell r="AI49">
            <v>1.3506542021467809</v>
          </cell>
          <cell r="AJ49" t="str">
            <v>0</v>
          </cell>
          <cell r="AK49">
            <v>4.2439780245782845</v>
          </cell>
          <cell r="AL49" t="str">
            <v>0</v>
          </cell>
          <cell r="AM49" t="str">
            <v>0</v>
          </cell>
          <cell r="AN49" t="str">
            <v>0</v>
          </cell>
          <cell r="AO49" t="str">
            <v>0</v>
          </cell>
          <cell r="AP49" t="str">
            <v>0</v>
          </cell>
          <cell r="AQ49">
            <v>485.00737932394372</v>
          </cell>
          <cell r="AR49" t="str">
            <v>0</v>
          </cell>
          <cell r="AS49">
            <v>43.093393157834036</v>
          </cell>
          <cell r="AT49" t="str">
            <v>0</v>
          </cell>
          <cell r="AU49" t="str">
            <v>0</v>
          </cell>
          <cell r="AV49" t="str">
            <v>0</v>
          </cell>
          <cell r="AW49">
            <v>2.4734100865889763</v>
          </cell>
          <cell r="AX49" t="str">
            <v>0</v>
          </cell>
          <cell r="AY49" t="str">
            <v>0</v>
          </cell>
          <cell r="AZ49">
            <v>3610.7298292350315</v>
          </cell>
          <cell r="BA49">
            <v>1331</v>
          </cell>
          <cell r="BB49">
            <v>74.705870930539959</v>
          </cell>
          <cell r="BC49">
            <v>355.48763999364581</v>
          </cell>
          <cell r="BD49" t="str">
            <v>0</v>
          </cell>
          <cell r="BE49" t="str">
            <v>0</v>
          </cell>
          <cell r="BF49" t="str">
            <v>0</v>
          </cell>
          <cell r="BG49" t="str">
            <v>0</v>
          </cell>
          <cell r="BH49" t="str">
            <v>0</v>
          </cell>
          <cell r="BI49">
            <v>35.643998406487832</v>
          </cell>
          <cell r="BJ49" t="str">
            <v>0</v>
          </cell>
          <cell r="BK49" t="str">
            <v>0</v>
          </cell>
          <cell r="BL49" t="str">
            <v>0</v>
          </cell>
          <cell r="BM49" t="str">
            <v>0</v>
          </cell>
          <cell r="BN49" t="str">
            <v>0</v>
          </cell>
          <cell r="BO49">
            <v>465.83750933067353</v>
          </cell>
          <cell r="BP49" t="str">
            <v>0</v>
          </cell>
          <cell r="BQ49">
            <v>299.49612003828469</v>
          </cell>
          <cell r="BR49" t="str">
            <v>0</v>
          </cell>
          <cell r="BS49" t="str">
            <v>0</v>
          </cell>
          <cell r="BT49" t="str">
            <v>0</v>
          </cell>
          <cell r="BU49" t="str">
            <v>0</v>
          </cell>
          <cell r="BV49" t="str">
            <v>0</v>
          </cell>
          <cell r="BW49" t="str">
            <v>0</v>
          </cell>
          <cell r="BX49">
            <v>2096.3336293689581</v>
          </cell>
        </row>
        <row r="50">
          <cell r="C50" t="str">
            <v>Grupo NESTLE</v>
          </cell>
          <cell r="D50" t="str">
            <v>Financiación Básica</v>
          </cell>
          <cell r="E50">
            <v>670.83229000000006</v>
          </cell>
          <cell r="F50">
            <v>9.3774358182384425</v>
          </cell>
          <cell r="G50">
            <v>15.520932893970706</v>
          </cell>
          <cell r="H50">
            <v>67.541505409391718</v>
          </cell>
          <cell r="I50">
            <v>124.55888178827682</v>
          </cell>
          <cell r="J50" t="str">
            <v>0</v>
          </cell>
          <cell r="K50" t="str">
            <v>0</v>
          </cell>
          <cell r="L50" t="str">
            <v>0</v>
          </cell>
          <cell r="M50">
            <v>9.1433008968245222</v>
          </cell>
          <cell r="N50" t="str">
            <v>0</v>
          </cell>
          <cell r="O50" t="str">
            <v>0</v>
          </cell>
          <cell r="P50" t="str">
            <v>0</v>
          </cell>
          <cell r="Q50">
            <v>6.8019244613333309E-3</v>
          </cell>
          <cell r="R50" t="str">
            <v>0</v>
          </cell>
          <cell r="S50">
            <v>226.14885873116353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>
            <v>2.1501649999999997E-2</v>
          </cell>
          <cell r="AA50" t="str">
            <v>0</v>
          </cell>
          <cell r="AB50">
            <v>897.00265038116356</v>
          </cell>
          <cell r="AC50">
            <v>169.71487666666675</v>
          </cell>
          <cell r="AD50">
            <v>4.060233404775528</v>
          </cell>
          <cell r="AE50">
            <v>61.228369857175629</v>
          </cell>
          <cell r="AF50">
            <v>53.966154854429924</v>
          </cell>
          <cell r="AG50">
            <v>56.615965225078838</v>
          </cell>
          <cell r="AH50" t="str">
            <v>0</v>
          </cell>
          <cell r="AI50" t="str">
            <v>0</v>
          </cell>
          <cell r="AJ50" t="str">
            <v>0</v>
          </cell>
          <cell r="AK50">
            <v>14.892131652419573</v>
          </cell>
          <cell r="AL50" t="str">
            <v>0</v>
          </cell>
          <cell r="AM50" t="str">
            <v>0</v>
          </cell>
          <cell r="AN50" t="str">
            <v>0</v>
          </cell>
          <cell r="AO50">
            <v>0.17357403917228742</v>
          </cell>
          <cell r="AP50" t="str">
            <v>0</v>
          </cell>
          <cell r="AQ50">
            <v>190.93642903305178</v>
          </cell>
          <cell r="AR50" t="str">
            <v>0</v>
          </cell>
          <cell r="AS50" t="str">
            <v>0</v>
          </cell>
          <cell r="AT50" t="str">
            <v>0</v>
          </cell>
          <cell r="AU50" t="str">
            <v>0</v>
          </cell>
          <cell r="AV50" t="str">
            <v>0</v>
          </cell>
          <cell r="AW50" t="str">
            <v>0</v>
          </cell>
          <cell r="AX50">
            <v>0.83693104666666673</v>
          </cell>
          <cell r="AY50" t="str">
            <v>0</v>
          </cell>
          <cell r="AZ50">
            <v>361.48823674638527</v>
          </cell>
          <cell r="BA50">
            <v>185</v>
          </cell>
          <cell r="BB50" t="str">
            <v>0</v>
          </cell>
          <cell r="BC50">
            <v>206.92564119033113</v>
          </cell>
          <cell r="BD50">
            <v>36.97033824247287</v>
          </cell>
          <cell r="BE50">
            <v>117.90788967013319</v>
          </cell>
          <cell r="BF50" t="str">
            <v>0</v>
          </cell>
          <cell r="BG50" t="str">
            <v>0</v>
          </cell>
          <cell r="BH50" t="str">
            <v>0</v>
          </cell>
          <cell r="BI50">
            <v>16.217501695110627</v>
          </cell>
          <cell r="BJ50" t="str">
            <v>0</v>
          </cell>
          <cell r="BK50" t="str">
            <v>0</v>
          </cell>
          <cell r="BL50" t="str">
            <v>0</v>
          </cell>
          <cell r="BM50" t="str">
            <v>0</v>
          </cell>
          <cell r="BN50" t="str">
            <v>0</v>
          </cell>
          <cell r="BO50">
            <v>378.02137079804777</v>
          </cell>
          <cell r="BP50" t="str">
            <v>0</v>
          </cell>
          <cell r="BQ50" t="str">
            <v>0</v>
          </cell>
          <cell r="BR50" t="str">
            <v>0</v>
          </cell>
          <cell r="BS50" t="str">
            <v>0</v>
          </cell>
          <cell r="BT50" t="str">
            <v>0</v>
          </cell>
          <cell r="BU50" t="str">
            <v>0</v>
          </cell>
          <cell r="BV50">
            <v>1.6666666666666667</v>
          </cell>
          <cell r="BW50" t="str">
            <v>0</v>
          </cell>
          <cell r="BX50">
            <v>564.6880374647144</v>
          </cell>
        </row>
        <row r="51">
          <cell r="C51" t="str">
            <v>Grupo NESTLE</v>
          </cell>
          <cell r="D51" t="str">
            <v>Financiación Valor Añadido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C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Q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W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E51" t="str">
            <v>0</v>
          </cell>
          <cell r="BF51" t="str">
            <v>0</v>
          </cell>
          <cell r="BG51" t="str">
            <v>0</v>
          </cell>
          <cell r="BH51" t="str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 t="str">
            <v>0</v>
          </cell>
          <cell r="BS51" t="str">
            <v>0</v>
          </cell>
          <cell r="BT51" t="str">
            <v>0</v>
          </cell>
          <cell r="BU51" t="str">
            <v>0</v>
          </cell>
          <cell r="BV51" t="str">
            <v>0</v>
          </cell>
          <cell r="BW51" t="str">
            <v>0</v>
          </cell>
          <cell r="BX51" t="str">
            <v>0</v>
          </cell>
        </row>
        <row r="52">
          <cell r="C52" t="str">
            <v>Grupo NESTLE</v>
          </cell>
          <cell r="D52" t="str">
            <v>Recursos de Clientes</v>
          </cell>
          <cell r="E52">
            <v>36.555180000000007</v>
          </cell>
          <cell r="F52" t="str">
            <v>0</v>
          </cell>
          <cell r="G52">
            <v>2.056559348868908</v>
          </cell>
          <cell r="H52">
            <v>8.4643200014608038</v>
          </cell>
          <cell r="I52">
            <v>39.055955681360096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  <cell r="Q52">
            <v>5.4067282023360006</v>
          </cell>
          <cell r="R52" t="str">
            <v>0</v>
          </cell>
          <cell r="S52">
            <v>54.983563234025809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>
            <v>4.7629999999999996E-5</v>
          </cell>
          <cell r="AA52" t="str">
            <v>0</v>
          </cell>
          <cell r="AB52">
            <v>91.538790864025827</v>
          </cell>
          <cell r="AC52">
            <v>16.225503333333332</v>
          </cell>
          <cell r="AD52">
            <v>0.38032009312213338</v>
          </cell>
          <cell r="AE52">
            <v>3.045194304889606</v>
          </cell>
          <cell r="AF52">
            <v>24.464294799836104</v>
          </cell>
          <cell r="AG52">
            <v>12.202509754917775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0</v>
          </cell>
          <cell r="AN52" t="str">
            <v>0</v>
          </cell>
          <cell r="AO52">
            <v>15.229605698133513</v>
          </cell>
          <cell r="AP52" t="str">
            <v>0</v>
          </cell>
          <cell r="AQ52">
            <v>55.321924650899135</v>
          </cell>
          <cell r="AR52" t="str">
            <v>0</v>
          </cell>
          <cell r="AS52" t="str">
            <v>0</v>
          </cell>
          <cell r="AT52" t="str">
            <v>0</v>
          </cell>
          <cell r="AU52" t="str">
            <v>0</v>
          </cell>
          <cell r="AV52" t="str">
            <v>0</v>
          </cell>
          <cell r="AW52" t="str">
            <v>0</v>
          </cell>
          <cell r="AX52">
            <v>5.1448333333333331E-4</v>
          </cell>
          <cell r="AY52" t="str">
            <v>0</v>
          </cell>
          <cell r="AZ52">
            <v>71.547942467565804</v>
          </cell>
          <cell r="BA52">
            <v>2.3333333333333335</v>
          </cell>
          <cell r="BB52">
            <v>1.3038288794481028</v>
          </cell>
          <cell r="BC52">
            <v>3.6477276491885293</v>
          </cell>
          <cell r="BD52">
            <v>10.08281952067442</v>
          </cell>
          <cell r="BE52">
            <v>6.8462645614916049</v>
          </cell>
          <cell r="BF52" t="str">
            <v>0</v>
          </cell>
          <cell r="BG52" t="str">
            <v>0</v>
          </cell>
          <cell r="BH52" t="str">
            <v>0</v>
          </cell>
          <cell r="BI52" t="str">
            <v>0</v>
          </cell>
          <cell r="BJ52" t="str">
            <v>0</v>
          </cell>
          <cell r="BK52" t="str">
            <v>0</v>
          </cell>
          <cell r="BL52" t="str">
            <v>0</v>
          </cell>
          <cell r="BM52" t="str">
            <v>0</v>
          </cell>
          <cell r="BN52" t="str">
            <v>0</v>
          </cell>
          <cell r="BO52">
            <v>21.880640610802658</v>
          </cell>
          <cell r="BP52" t="str">
            <v>0</v>
          </cell>
          <cell r="BQ52" t="str">
            <v>0</v>
          </cell>
          <cell r="BR52" t="str">
            <v>0</v>
          </cell>
          <cell r="BS52" t="str">
            <v>0</v>
          </cell>
          <cell r="BT52" t="str">
            <v>0</v>
          </cell>
          <cell r="BU52" t="str">
            <v>0</v>
          </cell>
          <cell r="BV52">
            <v>1</v>
          </cell>
          <cell r="BW52" t="str">
            <v>0</v>
          </cell>
          <cell r="BX52">
            <v>25.21397394413599</v>
          </cell>
        </row>
        <row r="53">
          <cell r="C53" t="str">
            <v>Grupo NESTLE</v>
          </cell>
          <cell r="D53" t="str">
            <v>Banca Transaccional</v>
          </cell>
          <cell r="E53">
            <v>105.65576999999999</v>
          </cell>
          <cell r="F53">
            <v>3.7352758120503902</v>
          </cell>
          <cell r="G53">
            <v>30.26124272967672</v>
          </cell>
          <cell r="H53">
            <v>0.34564667549493983</v>
          </cell>
          <cell r="I53">
            <v>6.3372255555935855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  <cell r="Q53">
            <v>1.1000760173199997</v>
          </cell>
          <cell r="R53" t="str">
            <v>0</v>
          </cell>
          <cell r="S53">
            <v>41.779466790135636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>
            <v>147.4352367901356</v>
          </cell>
          <cell r="AC53">
            <v>60.440110000000004</v>
          </cell>
          <cell r="AD53">
            <v>-1.6645074303287669E-2</v>
          </cell>
          <cell r="AE53">
            <v>1.9144189168848267</v>
          </cell>
          <cell r="AF53">
            <v>1.8580798655117474</v>
          </cell>
          <cell r="AG53">
            <v>2.8307982612539422</v>
          </cell>
          <cell r="AH53" t="str">
            <v>0</v>
          </cell>
          <cell r="AI53" t="str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0</v>
          </cell>
          <cell r="AN53" t="str">
            <v>0</v>
          </cell>
          <cell r="AO53">
            <v>1.1718001838481378</v>
          </cell>
          <cell r="AP53" t="str">
            <v>0</v>
          </cell>
          <cell r="AQ53">
            <v>7.7584521531953676</v>
          </cell>
          <cell r="AR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0</v>
          </cell>
          <cell r="AW53" t="str">
            <v>0</v>
          </cell>
          <cell r="AX53">
            <v>1.8333333333333333E-2</v>
          </cell>
          <cell r="AY53" t="str">
            <v>0</v>
          </cell>
          <cell r="AZ53">
            <v>68.216895486528699</v>
          </cell>
          <cell r="BA53">
            <v>80</v>
          </cell>
          <cell r="BB53">
            <v>14.095447345384896</v>
          </cell>
          <cell r="BC53">
            <v>11.606406156508958</v>
          </cell>
          <cell r="BD53">
            <v>30.248458562023263</v>
          </cell>
          <cell r="BE53">
            <v>7.2266125926855826</v>
          </cell>
          <cell r="BF53" t="str">
            <v>0</v>
          </cell>
          <cell r="BG53" t="str">
            <v>0</v>
          </cell>
          <cell r="BH53" t="str">
            <v>0</v>
          </cell>
          <cell r="BI53">
            <v>6.9010645511109052</v>
          </cell>
          <cell r="BJ53" t="str">
            <v>0</v>
          </cell>
          <cell r="BK53" t="str">
            <v>0</v>
          </cell>
          <cell r="BL53" t="str">
            <v>0</v>
          </cell>
          <cell r="BM53" t="str">
            <v>0</v>
          </cell>
          <cell r="BN53" t="str">
            <v>0</v>
          </cell>
          <cell r="BO53">
            <v>70.0779892077136</v>
          </cell>
          <cell r="BP53" t="str">
            <v>0</v>
          </cell>
          <cell r="BQ53" t="str">
            <v>0</v>
          </cell>
          <cell r="BR53" t="str">
            <v>0</v>
          </cell>
          <cell r="BS53" t="str">
            <v>0</v>
          </cell>
          <cell r="BT53" t="str">
            <v>0</v>
          </cell>
          <cell r="BU53" t="str">
            <v>0</v>
          </cell>
          <cell r="BV53">
            <v>3.3333333333333335</v>
          </cell>
          <cell r="BW53" t="str">
            <v>0</v>
          </cell>
          <cell r="BX53">
            <v>153.41132254104693</v>
          </cell>
        </row>
        <row r="54">
          <cell r="C54" t="str">
            <v>Grupo NESTLE</v>
          </cell>
          <cell r="D54" t="str">
            <v>Banca de Inversión</v>
          </cell>
          <cell r="E54" t="str">
            <v>0</v>
          </cell>
          <cell r="F54" t="str">
            <v>0</v>
          </cell>
          <cell r="G54" t="str">
            <v>0</v>
          </cell>
          <cell r="H54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>
            <v>0</v>
          </cell>
          <cell r="AC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 t="str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0</v>
          </cell>
          <cell r="AN54" t="str">
            <v>0</v>
          </cell>
          <cell r="AO54" t="str">
            <v>0</v>
          </cell>
          <cell r="AP54" t="str">
            <v>0</v>
          </cell>
          <cell r="AQ54" t="str">
            <v>0</v>
          </cell>
          <cell r="AR54" t="str">
            <v>0</v>
          </cell>
          <cell r="AS54" t="str">
            <v>0</v>
          </cell>
          <cell r="AT54" t="str">
            <v>0</v>
          </cell>
          <cell r="AU54" t="str">
            <v>0</v>
          </cell>
          <cell r="AV54" t="str">
            <v>0</v>
          </cell>
          <cell r="AW54" t="str">
            <v>0</v>
          </cell>
          <cell r="AX54" t="str">
            <v>0</v>
          </cell>
          <cell r="AY54" t="str">
            <v>0</v>
          </cell>
          <cell r="AZ54" t="str">
            <v>0</v>
          </cell>
          <cell r="BA54">
            <v>10</v>
          </cell>
          <cell r="BB54">
            <v>31.71475652711602</v>
          </cell>
          <cell r="BC54">
            <v>29.845044402451606</v>
          </cell>
          <cell r="BD54">
            <v>20.16563904134884</v>
          </cell>
          <cell r="BE54">
            <v>11.410440935819341</v>
          </cell>
          <cell r="BF54" t="str">
            <v>0</v>
          </cell>
          <cell r="BG54" t="str">
            <v>0</v>
          </cell>
          <cell r="BH54" t="str">
            <v>0</v>
          </cell>
          <cell r="BI54">
            <v>8.6263306888886309</v>
          </cell>
          <cell r="BJ54" t="str">
            <v>0</v>
          </cell>
          <cell r="BK54" t="str">
            <v>0</v>
          </cell>
          <cell r="BL54" t="str">
            <v>0</v>
          </cell>
          <cell r="BM54" t="str">
            <v>0</v>
          </cell>
          <cell r="BN54" t="str">
            <v>0</v>
          </cell>
          <cell r="BO54">
            <v>101.76221159562444</v>
          </cell>
          <cell r="BP54" t="str">
            <v>0</v>
          </cell>
          <cell r="BQ54" t="str">
            <v>0</v>
          </cell>
          <cell r="BR54" t="str">
            <v>0</v>
          </cell>
          <cell r="BS54" t="str">
            <v>0</v>
          </cell>
          <cell r="BT54" t="str">
            <v>0</v>
          </cell>
          <cell r="BU54" t="str">
            <v>0</v>
          </cell>
          <cell r="BV54">
            <v>5</v>
          </cell>
          <cell r="BW54" t="str">
            <v>0</v>
          </cell>
          <cell r="BX54">
            <v>116.76221159562444</v>
          </cell>
        </row>
        <row r="55">
          <cell r="C55" t="str">
            <v>Grupo NESTLE</v>
          </cell>
          <cell r="D55" t="str">
            <v>Tesorería</v>
          </cell>
          <cell r="E55">
            <v>17.58428</v>
          </cell>
          <cell r="F55">
            <v>40.838550042706942</v>
          </cell>
          <cell r="G55">
            <v>3.0681786318291211</v>
          </cell>
          <cell r="H55">
            <v>0.76156129778740111</v>
          </cell>
          <cell r="I55">
            <v>0.10635446837305293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  <cell r="Q55">
            <v>9.1852880000000005E-6</v>
          </cell>
          <cell r="R55" t="str">
            <v>0</v>
          </cell>
          <cell r="S55">
            <v>44.77465362598452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>
            <v>62.35893362598452</v>
          </cell>
          <cell r="AC55">
            <v>30.465853333333335</v>
          </cell>
          <cell r="AD55">
            <v>9.5895735621143174</v>
          </cell>
          <cell r="AE55" t="str">
            <v>0</v>
          </cell>
          <cell r="AF55">
            <v>6.0549199955190725</v>
          </cell>
          <cell r="AG55">
            <v>3.8189153231532522</v>
          </cell>
          <cell r="AH55" t="str">
            <v>0</v>
          </cell>
          <cell r="AI55" t="str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0</v>
          </cell>
          <cell r="AN55" t="str">
            <v>0</v>
          </cell>
          <cell r="AO55">
            <v>7.1298163590775579E-2</v>
          </cell>
          <cell r="AP55" t="str">
            <v>0</v>
          </cell>
          <cell r="AQ55">
            <v>19.534707044377416</v>
          </cell>
          <cell r="AR55" t="str">
            <v>0</v>
          </cell>
          <cell r="AS55" t="str">
            <v>0</v>
          </cell>
          <cell r="AT55" t="str">
            <v>0</v>
          </cell>
          <cell r="AU55" t="str">
            <v>0</v>
          </cell>
          <cell r="AV55" t="str">
            <v>0</v>
          </cell>
          <cell r="AW55" t="str">
            <v>0</v>
          </cell>
          <cell r="AX55" t="str">
            <v>0</v>
          </cell>
          <cell r="AY55" t="str">
            <v>0</v>
          </cell>
          <cell r="AZ55">
            <v>50.000560377710748</v>
          </cell>
          <cell r="BA55">
            <v>13.333333333333334</v>
          </cell>
          <cell r="BB55">
            <v>49.334065708847135</v>
          </cell>
          <cell r="BC55">
            <v>43.109508581318984</v>
          </cell>
          <cell r="BD55">
            <v>31.928928482135664</v>
          </cell>
          <cell r="BE55">
            <v>14.453225185371165</v>
          </cell>
          <cell r="BF55" t="str">
            <v>0</v>
          </cell>
          <cell r="BG55" t="str">
            <v>0</v>
          </cell>
          <cell r="BH55" t="str">
            <v>0</v>
          </cell>
          <cell r="BI55">
            <v>10.351596826666359</v>
          </cell>
          <cell r="BJ55" t="str">
            <v>0</v>
          </cell>
          <cell r="BK55" t="str">
            <v>0</v>
          </cell>
          <cell r="BL55" t="str">
            <v>0</v>
          </cell>
          <cell r="BM55" t="str">
            <v>0</v>
          </cell>
          <cell r="BN55" t="str">
            <v>0</v>
          </cell>
          <cell r="BO55">
            <v>149.17732478433931</v>
          </cell>
          <cell r="BP55" t="str">
            <v>0</v>
          </cell>
          <cell r="BQ55" t="str">
            <v>0</v>
          </cell>
          <cell r="BR55" t="str">
            <v>0</v>
          </cell>
          <cell r="BS55" t="str">
            <v>0</v>
          </cell>
          <cell r="BT55" t="str">
            <v>0</v>
          </cell>
          <cell r="BU55" t="str">
            <v>0</v>
          </cell>
          <cell r="BV55">
            <v>3.3333333333333335</v>
          </cell>
          <cell r="BW55" t="str">
            <v>0</v>
          </cell>
          <cell r="BX55">
            <v>165.84399145100596</v>
          </cell>
        </row>
        <row r="56">
          <cell r="C56" t="str">
            <v>Grupo NESTLE</v>
          </cell>
          <cell r="D56" t="str">
            <v>Total Productos</v>
          </cell>
          <cell r="E56">
            <v>830.62752</v>
          </cell>
          <cell r="F56">
            <v>53.95126167299577</v>
          </cell>
          <cell r="G56">
            <v>50.906913604345455</v>
          </cell>
          <cell r="H56">
            <v>77.113033384134852</v>
          </cell>
          <cell r="I56">
            <v>170.05841749360354</v>
          </cell>
          <cell r="J56" t="str">
            <v>0</v>
          </cell>
          <cell r="K56" t="str">
            <v>0</v>
          </cell>
          <cell r="L56" t="str">
            <v>0</v>
          </cell>
          <cell r="M56">
            <v>9.1433008968245222</v>
          </cell>
          <cell r="N56" t="str">
            <v>0</v>
          </cell>
          <cell r="O56" t="str">
            <v>0</v>
          </cell>
          <cell r="P56" t="str">
            <v>0</v>
          </cell>
          <cell r="Q56">
            <v>6.5136153294053347</v>
          </cell>
          <cell r="R56" t="str">
            <v>0</v>
          </cell>
          <cell r="S56">
            <v>367.68654238130949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>
            <v>2.1549279999999997E-2</v>
          </cell>
          <cell r="AA56" t="str">
            <v>0</v>
          </cell>
          <cell r="AB56">
            <v>1198.3356116613095</v>
          </cell>
          <cell r="AC56">
            <v>276.84634333333344</v>
          </cell>
          <cell r="AD56">
            <v>14.01348198570869</v>
          </cell>
          <cell r="AE56">
            <v>66.187983078950069</v>
          </cell>
          <cell r="AF56">
            <v>86.34344951529684</v>
          </cell>
          <cell r="AG56">
            <v>75.468188564403803</v>
          </cell>
          <cell r="AH56" t="str">
            <v>0</v>
          </cell>
          <cell r="AI56" t="str">
            <v>0</v>
          </cell>
          <cell r="AJ56" t="str">
            <v>0</v>
          </cell>
          <cell r="AK56">
            <v>14.892131652419573</v>
          </cell>
          <cell r="AL56" t="str">
            <v>0</v>
          </cell>
          <cell r="AM56" t="str">
            <v>0</v>
          </cell>
          <cell r="AN56" t="str">
            <v>0</v>
          </cell>
          <cell r="AO56">
            <v>16.646278084744715</v>
          </cell>
          <cell r="AP56" t="str">
            <v>0</v>
          </cell>
          <cell r="AQ56">
            <v>273.55151288152371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W56" t="str">
            <v>0</v>
          </cell>
          <cell r="AX56">
            <v>0.85577886333333331</v>
          </cell>
          <cell r="AY56" t="str">
            <v>0</v>
          </cell>
          <cell r="AZ56">
            <v>551.25363507819054</v>
          </cell>
          <cell r="BA56">
            <v>290.66666666666669</v>
          </cell>
          <cell r="BB56">
            <v>96.44809846079616</v>
          </cell>
          <cell r="BC56">
            <v>295.1343279797992</v>
          </cell>
          <cell r="BD56">
            <v>129.39618384865506</v>
          </cell>
          <cell r="BE56">
            <v>157.8444329455009</v>
          </cell>
          <cell r="BF56" t="str">
            <v>0</v>
          </cell>
          <cell r="BG56" t="str">
            <v>0</v>
          </cell>
          <cell r="BH56" t="str">
            <v>0</v>
          </cell>
          <cell r="BI56">
            <v>42.096493761776522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>
            <v>720.91953699652765</v>
          </cell>
          <cell r="BP56" t="str">
            <v>0</v>
          </cell>
          <cell r="BQ56" t="str">
            <v>0</v>
          </cell>
          <cell r="BR56" t="str">
            <v>0</v>
          </cell>
          <cell r="BS56" t="str">
            <v>0</v>
          </cell>
          <cell r="BT56" t="str">
            <v>0</v>
          </cell>
          <cell r="BU56" t="str">
            <v>0</v>
          </cell>
          <cell r="BV56">
            <v>14.333333333333334</v>
          </cell>
          <cell r="BW56" t="str">
            <v>0</v>
          </cell>
          <cell r="BX56">
            <v>1025.9195369965278</v>
          </cell>
        </row>
        <row r="57">
          <cell r="C57" t="str">
            <v>Grupo ENDESA</v>
          </cell>
          <cell r="D57" t="str">
            <v>Financiación Básica</v>
          </cell>
          <cell r="E57">
            <v>3347.4350299999987</v>
          </cell>
          <cell r="F57">
            <v>232.36221933116161</v>
          </cell>
          <cell r="G57">
            <v>0.89176058454038543</v>
          </cell>
          <cell r="H57">
            <v>233.83973324771134</v>
          </cell>
          <cell r="I57" t="str">
            <v>0</v>
          </cell>
          <cell r="J57">
            <v>77.623449085579097</v>
          </cell>
          <cell r="K57" t="str">
            <v>0</v>
          </cell>
          <cell r="L57" t="str">
            <v>0</v>
          </cell>
          <cell r="M57">
            <v>101.18989033950555</v>
          </cell>
          <cell r="N57" t="str">
            <v>0</v>
          </cell>
          <cell r="O57" t="str">
            <v>0</v>
          </cell>
          <cell r="P57" t="str">
            <v>0</v>
          </cell>
          <cell r="Q57" t="str">
            <v>0</v>
          </cell>
          <cell r="R57" t="str">
            <v>0</v>
          </cell>
          <cell r="S57">
            <v>645.90705258849812</v>
          </cell>
          <cell r="T57" t="str">
            <v>0</v>
          </cell>
          <cell r="U57" t="str">
            <v>0</v>
          </cell>
          <cell r="V57">
            <v>0.15841428666666668</v>
          </cell>
          <cell r="W57" t="str">
            <v>0</v>
          </cell>
          <cell r="X57" t="str">
            <v>0</v>
          </cell>
          <cell r="Y57">
            <v>27.661575294662651</v>
          </cell>
          <cell r="Z57" t="str">
            <v>0</v>
          </cell>
          <cell r="AA57" t="str">
            <v>0</v>
          </cell>
          <cell r="AB57">
            <v>4021.1620721698264</v>
          </cell>
          <cell r="AC57">
            <v>2159.4561799999997</v>
          </cell>
          <cell r="AD57">
            <v>159.19813056808363</v>
          </cell>
          <cell r="AE57" t="str">
            <v>0</v>
          </cell>
          <cell r="AF57">
            <v>229.31833815283005</v>
          </cell>
          <cell r="AG57" t="str">
            <v>0</v>
          </cell>
          <cell r="AH57">
            <v>32.322276758709414</v>
          </cell>
          <cell r="AI57">
            <v>2.3727394503173311</v>
          </cell>
          <cell r="AJ57" t="str">
            <v>0</v>
          </cell>
          <cell r="AK57">
            <v>96.781960138075277</v>
          </cell>
          <cell r="AL57" t="str">
            <v>0</v>
          </cell>
          <cell r="AM57" t="str">
            <v>0</v>
          </cell>
          <cell r="AN57" t="str">
            <v>0</v>
          </cell>
          <cell r="AO57" t="str">
            <v>0</v>
          </cell>
          <cell r="AP57" t="str">
            <v>0</v>
          </cell>
          <cell r="AQ57">
            <v>519.99344506801572</v>
          </cell>
          <cell r="AR57" t="str">
            <v>0</v>
          </cell>
          <cell r="AS57">
            <v>0.96523171925328111</v>
          </cell>
          <cell r="AT57">
            <v>1.7042384582457411</v>
          </cell>
          <cell r="AU57" t="str">
            <v>0</v>
          </cell>
          <cell r="AV57" t="str">
            <v>0</v>
          </cell>
          <cell r="AW57">
            <v>32.04463768834016</v>
          </cell>
          <cell r="AX57" t="str">
            <v>0</v>
          </cell>
          <cell r="AY57" t="str">
            <v>0</v>
          </cell>
          <cell r="AZ57">
            <v>2714.163732933856</v>
          </cell>
          <cell r="BA57">
            <v>3238.3333333333335</v>
          </cell>
          <cell r="BB57">
            <v>262.52770680779366</v>
          </cell>
          <cell r="BC57" t="str">
            <v>0</v>
          </cell>
          <cell r="BD57">
            <v>420.11748002810083</v>
          </cell>
          <cell r="BE57" t="str">
            <v>0</v>
          </cell>
          <cell r="BF57">
            <v>237.22415525887999</v>
          </cell>
          <cell r="BG57">
            <v>349.62613530911653</v>
          </cell>
          <cell r="BH57" t="str">
            <v>0</v>
          </cell>
          <cell r="BI57">
            <v>123.52905546488522</v>
          </cell>
          <cell r="BJ57" t="str">
            <v>0</v>
          </cell>
          <cell r="BK57" t="str">
            <v>0</v>
          </cell>
          <cell r="BL57" t="str">
            <v>0</v>
          </cell>
          <cell r="BM57" t="str">
            <v>0</v>
          </cell>
          <cell r="BN57" t="str">
            <v>0</v>
          </cell>
          <cell r="BO57">
            <v>1393.0245328687763</v>
          </cell>
          <cell r="BP57" t="str">
            <v>0</v>
          </cell>
          <cell r="BQ57" t="str">
            <v>0</v>
          </cell>
          <cell r="BR57" t="str">
            <v>0</v>
          </cell>
          <cell r="BS57" t="str">
            <v>0</v>
          </cell>
          <cell r="BT57" t="str">
            <v>0</v>
          </cell>
          <cell r="BU57" t="str">
            <v>0</v>
          </cell>
          <cell r="BV57" t="str">
            <v>0</v>
          </cell>
          <cell r="BW57" t="str">
            <v>0</v>
          </cell>
          <cell r="BX57">
            <v>4631.35786620211</v>
          </cell>
        </row>
        <row r="58">
          <cell r="C58" t="str">
            <v>Grupo ENDESA</v>
          </cell>
          <cell r="D58" t="str">
            <v>Financiación Valor Añadido</v>
          </cell>
          <cell r="E58">
            <v>447.0807200000001</v>
          </cell>
          <cell r="F58">
            <v>38.795395460599515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>
            <v>38.795395460599515</v>
          </cell>
          <cell r="T58" t="str">
            <v>0</v>
          </cell>
          <cell r="U58" t="str">
            <v>0</v>
          </cell>
          <cell r="V58">
            <v>109.89817471423828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>
            <v>595.7742901748378</v>
          </cell>
          <cell r="AC58">
            <v>1763.76611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 t="str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0</v>
          </cell>
          <cell r="AN58" t="str">
            <v>0</v>
          </cell>
          <cell r="AO58" t="str">
            <v>0</v>
          </cell>
          <cell r="AP58" t="str">
            <v>0</v>
          </cell>
          <cell r="AQ58" t="str">
            <v>0</v>
          </cell>
          <cell r="AR58" t="str">
            <v>0</v>
          </cell>
          <cell r="AS58" t="str">
            <v>0</v>
          </cell>
          <cell r="AT58">
            <v>133.00686125934052</v>
          </cell>
          <cell r="AU58" t="str">
            <v>0</v>
          </cell>
          <cell r="AV58" t="str">
            <v>0</v>
          </cell>
          <cell r="AW58" t="str">
            <v>0</v>
          </cell>
          <cell r="AX58" t="str">
            <v>0</v>
          </cell>
          <cell r="AY58" t="str">
            <v>0</v>
          </cell>
          <cell r="AZ58">
            <v>1896.7729712593405</v>
          </cell>
          <cell r="BA58">
            <v>4000</v>
          </cell>
          <cell r="BB58" t="str">
            <v>0</v>
          </cell>
          <cell r="BC58" t="str">
            <v>0</v>
          </cell>
          <cell r="BD58">
            <v>705.79736644720936</v>
          </cell>
          <cell r="BE58" t="str">
            <v>0</v>
          </cell>
          <cell r="BF58" t="str">
            <v>0</v>
          </cell>
          <cell r="BG58">
            <v>114.80815707812646</v>
          </cell>
          <cell r="BH58" t="str">
            <v>0</v>
          </cell>
          <cell r="BI58" t="str">
            <v>0</v>
          </cell>
          <cell r="BJ58" t="str">
            <v>0</v>
          </cell>
          <cell r="BK58" t="str">
            <v>0</v>
          </cell>
          <cell r="BL58" t="str">
            <v>0</v>
          </cell>
          <cell r="BM58" t="str">
            <v>0</v>
          </cell>
          <cell r="BN58" t="str">
            <v>0</v>
          </cell>
          <cell r="BO58">
            <v>820.6055235253358</v>
          </cell>
          <cell r="BP58" t="str">
            <v>0</v>
          </cell>
          <cell r="BQ58" t="str">
            <v>0</v>
          </cell>
          <cell r="BR58">
            <v>100</v>
          </cell>
          <cell r="BS58" t="str">
            <v>0</v>
          </cell>
          <cell r="BT58" t="str">
            <v>0</v>
          </cell>
          <cell r="BU58" t="str">
            <v>0</v>
          </cell>
          <cell r="BV58" t="str">
            <v>0</v>
          </cell>
          <cell r="BW58" t="str">
            <v>0</v>
          </cell>
          <cell r="BX58">
            <v>4920.6055235253361</v>
          </cell>
        </row>
        <row r="59">
          <cell r="C59" t="str">
            <v>Grupo ENDESA</v>
          </cell>
          <cell r="D59" t="str">
            <v>Recursos de Clientes</v>
          </cell>
          <cell r="E59">
            <v>121.59483000000003</v>
          </cell>
          <cell r="F59">
            <v>37.657831102601286</v>
          </cell>
          <cell r="G59">
            <v>10.880945177594764</v>
          </cell>
          <cell r="H59">
            <v>118.38519168203997</v>
          </cell>
          <cell r="I59" t="str">
            <v>0</v>
          </cell>
          <cell r="J59">
            <v>6.5854950346553351E-2</v>
          </cell>
          <cell r="K59">
            <v>338.91107226541573</v>
          </cell>
          <cell r="L59" t="str">
            <v>0</v>
          </cell>
          <cell r="M59">
            <v>25.575281168466159</v>
          </cell>
          <cell r="N59" t="str">
            <v>0</v>
          </cell>
          <cell r="O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>
            <v>531.4761763464644</v>
          </cell>
          <cell r="T59" t="str">
            <v>0</v>
          </cell>
          <cell r="U59" t="str">
            <v>0</v>
          </cell>
          <cell r="V59">
            <v>10.274322195694365</v>
          </cell>
          <cell r="W59" t="str">
            <v>0</v>
          </cell>
          <cell r="X59" t="str">
            <v>0</v>
          </cell>
          <cell r="Y59">
            <v>1.3565972432048192</v>
          </cell>
          <cell r="Z59" t="str">
            <v>0</v>
          </cell>
          <cell r="AA59" t="str">
            <v>0</v>
          </cell>
          <cell r="AB59">
            <v>664.70192578536364</v>
          </cell>
          <cell r="AC59">
            <v>116.84565666666666</v>
          </cell>
          <cell r="AD59">
            <v>48.506486975335278</v>
          </cell>
          <cell r="AE59">
            <v>6.6222580360206322</v>
          </cell>
          <cell r="AF59">
            <v>210.85060657669774</v>
          </cell>
          <cell r="AG59" t="str">
            <v>0</v>
          </cell>
          <cell r="AH59">
            <v>-9.0659548972915012</v>
          </cell>
          <cell r="AI59" t="str">
            <v>0</v>
          </cell>
          <cell r="AJ59" t="str">
            <v>0</v>
          </cell>
          <cell r="AK59">
            <v>23.062272890946417</v>
          </cell>
          <cell r="AL59" t="str">
            <v>0</v>
          </cell>
          <cell r="AM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Q59">
            <v>279.97566958170859</v>
          </cell>
          <cell r="AR59" t="str">
            <v>0</v>
          </cell>
          <cell r="AS59" t="str">
            <v>0</v>
          </cell>
          <cell r="AT59">
            <v>6.2220138709666015</v>
          </cell>
          <cell r="AU59" t="str">
            <v>0</v>
          </cell>
          <cell r="AV59" t="str">
            <v>0</v>
          </cell>
          <cell r="AW59">
            <v>4.5752778854929135</v>
          </cell>
          <cell r="AX59" t="str">
            <v>0</v>
          </cell>
          <cell r="AY59" t="str">
            <v>0</v>
          </cell>
          <cell r="AZ59">
            <v>407.61861800483473</v>
          </cell>
          <cell r="BA59">
            <v>141</v>
          </cell>
          <cell r="BB59">
            <v>15.504992079923385</v>
          </cell>
          <cell r="BC59" t="str">
            <v>0</v>
          </cell>
          <cell r="BD59" t="str">
            <v>0</v>
          </cell>
          <cell r="BE59" t="str">
            <v>0</v>
          </cell>
          <cell r="BF59" t="str">
            <v>0</v>
          </cell>
          <cell r="BG59">
            <v>42.356407465716565</v>
          </cell>
          <cell r="BH59" t="str">
            <v>0</v>
          </cell>
          <cell r="BI59">
            <v>52.448090588442881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>
            <v>110.30949013408284</v>
          </cell>
          <cell r="BP59" t="str">
            <v>0</v>
          </cell>
          <cell r="BQ59" t="str">
            <v>0</v>
          </cell>
          <cell r="BR59" t="str">
            <v>0</v>
          </cell>
          <cell r="BS59" t="str">
            <v>0</v>
          </cell>
          <cell r="BT59" t="str">
            <v>0</v>
          </cell>
          <cell r="BU59" t="str">
            <v>0</v>
          </cell>
          <cell r="BV59" t="str">
            <v>0</v>
          </cell>
          <cell r="BW59" t="str">
            <v>0</v>
          </cell>
          <cell r="BX59">
            <v>251.30949013408284</v>
          </cell>
        </row>
        <row r="60">
          <cell r="C60" t="str">
            <v>Grupo ENDESA</v>
          </cell>
          <cell r="D60" t="str">
            <v>Banca Transaccional</v>
          </cell>
          <cell r="E60">
            <v>235.85729000000001</v>
          </cell>
          <cell r="F60">
            <v>29.372952556879966</v>
          </cell>
          <cell r="G60">
            <v>0.73848089882277579</v>
          </cell>
          <cell r="H60">
            <v>95.578010658503132</v>
          </cell>
          <cell r="I60" t="str">
            <v>0</v>
          </cell>
          <cell r="J60" t="str">
            <v>0</v>
          </cell>
          <cell r="K60">
            <v>6.1225835788564105</v>
          </cell>
          <cell r="L60" t="str">
            <v>0</v>
          </cell>
          <cell r="M60">
            <v>0.20455946659638555</v>
          </cell>
          <cell r="N60" t="str">
            <v>0</v>
          </cell>
          <cell r="O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>
            <v>132.01658715965868</v>
          </cell>
          <cell r="T60" t="str">
            <v>0</v>
          </cell>
          <cell r="U60">
            <v>1.21682</v>
          </cell>
          <cell r="V60">
            <v>0.10761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>
            <v>369.19830715965873</v>
          </cell>
          <cell r="AC60">
            <v>288.10837333333325</v>
          </cell>
          <cell r="AD60">
            <v>67.126253626888754</v>
          </cell>
          <cell r="AE60">
            <v>0.34503827797482578</v>
          </cell>
          <cell r="AF60">
            <v>76.007296862109982</v>
          </cell>
          <cell r="AG60" t="str">
            <v>0</v>
          </cell>
          <cell r="AH60" t="str">
            <v>0</v>
          </cell>
          <cell r="AI60">
            <v>12.265835883162321</v>
          </cell>
          <cell r="AJ60" t="str">
            <v>0</v>
          </cell>
          <cell r="AK60">
            <v>5.4903906887139114E-2</v>
          </cell>
          <cell r="AL60" t="str">
            <v>0</v>
          </cell>
          <cell r="AM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Q60">
            <v>155.79932855702302</v>
          </cell>
          <cell r="AR60" t="str">
            <v>0</v>
          </cell>
          <cell r="AS60" t="str">
            <v>0</v>
          </cell>
          <cell r="AT60">
            <v>0.47299000000000002</v>
          </cell>
          <cell r="AU60" t="str">
            <v>0</v>
          </cell>
          <cell r="AV60" t="str">
            <v>0</v>
          </cell>
          <cell r="AW60" t="str">
            <v>0</v>
          </cell>
          <cell r="AX60" t="str">
            <v>0</v>
          </cell>
          <cell r="AY60" t="str">
            <v>0</v>
          </cell>
          <cell r="AZ60">
            <v>444.38069189035627</v>
          </cell>
          <cell r="BA60">
            <v>300</v>
          </cell>
          <cell r="BB60">
            <v>19.381240099904232</v>
          </cell>
          <cell r="BC60" t="str">
            <v>0</v>
          </cell>
          <cell r="BD60">
            <v>134.43759360899227</v>
          </cell>
          <cell r="BE60" t="str">
            <v>0</v>
          </cell>
          <cell r="BF60" t="str">
            <v>0</v>
          </cell>
          <cell r="BG60">
            <v>138.95874028226308</v>
          </cell>
          <cell r="BH60" t="str">
            <v>0</v>
          </cell>
          <cell r="BI60">
            <v>18.2878210604439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>
            <v>311.0653950516035</v>
          </cell>
          <cell r="BP60" t="str">
            <v>0</v>
          </cell>
          <cell r="BQ60" t="str">
            <v>0</v>
          </cell>
          <cell r="BR60">
            <v>13.333333333333334</v>
          </cell>
          <cell r="BS60" t="str">
            <v>0</v>
          </cell>
          <cell r="BT60" t="str">
            <v>0</v>
          </cell>
          <cell r="BU60">
            <v>19.20706938885818</v>
          </cell>
          <cell r="BV60" t="str">
            <v>0</v>
          </cell>
          <cell r="BW60" t="str">
            <v>0</v>
          </cell>
          <cell r="BX60">
            <v>643.60579777379508</v>
          </cell>
        </row>
        <row r="61">
          <cell r="C61" t="str">
            <v>Grupo ENDESA</v>
          </cell>
          <cell r="D61" t="str">
            <v>Banca de Inversión</v>
          </cell>
          <cell r="E61">
            <v>4365</v>
          </cell>
          <cell r="F61" t="str">
            <v>0</v>
          </cell>
          <cell r="G61" t="str">
            <v>0</v>
          </cell>
          <cell r="H61">
            <v>480.63053003480678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>
            <v>480.63053003480678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  <cell r="AB61">
            <v>4845.6305300348067</v>
          </cell>
          <cell r="AC61">
            <v>116.10303</v>
          </cell>
          <cell r="AD61" t="str">
            <v>0</v>
          </cell>
          <cell r="AE61" t="str">
            <v>0</v>
          </cell>
          <cell r="AF61">
            <v>223.63843738202183</v>
          </cell>
          <cell r="AG61" t="str">
            <v>0</v>
          </cell>
          <cell r="AH61" t="str">
            <v>0</v>
          </cell>
          <cell r="AI61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0</v>
          </cell>
          <cell r="AN61" t="str">
            <v>0</v>
          </cell>
          <cell r="AO61" t="str">
            <v>0</v>
          </cell>
          <cell r="AP61" t="str">
            <v>0</v>
          </cell>
          <cell r="AQ61">
            <v>223.63843738202183</v>
          </cell>
          <cell r="AR61" t="str">
            <v>0</v>
          </cell>
          <cell r="AS61" t="str">
            <v>0</v>
          </cell>
          <cell r="AT61" t="str">
            <v>0</v>
          </cell>
          <cell r="AU61" t="str">
            <v>0</v>
          </cell>
          <cell r="AV61" t="str">
            <v>0</v>
          </cell>
          <cell r="AW61" t="str">
            <v>0</v>
          </cell>
          <cell r="AX61" t="str">
            <v>0</v>
          </cell>
          <cell r="AY61" t="str">
            <v>0</v>
          </cell>
          <cell r="AZ61">
            <v>339.74146738202182</v>
          </cell>
          <cell r="BA61">
            <v>450</v>
          </cell>
          <cell r="BB61">
            <v>151.173672779253</v>
          </cell>
          <cell r="BC61" t="str">
            <v>0</v>
          </cell>
          <cell r="BD61">
            <v>201.6563904134884</v>
          </cell>
          <cell r="BE61" t="str">
            <v>0</v>
          </cell>
          <cell r="BF61" t="str">
            <v>0</v>
          </cell>
          <cell r="BG61" t="str">
            <v>0</v>
          </cell>
          <cell r="BH61" t="str">
            <v>0</v>
          </cell>
          <cell r="BI61" t="str">
            <v>0</v>
          </cell>
          <cell r="BJ61" t="str">
            <v>0</v>
          </cell>
          <cell r="BK61" t="str">
            <v>0</v>
          </cell>
          <cell r="BL61" t="str">
            <v>0</v>
          </cell>
          <cell r="BM61" t="str">
            <v>0</v>
          </cell>
          <cell r="BN61" t="str">
            <v>0</v>
          </cell>
          <cell r="BO61">
            <v>352.83006319274136</v>
          </cell>
          <cell r="BP61" t="str">
            <v>0</v>
          </cell>
          <cell r="BQ61" t="str">
            <v>0</v>
          </cell>
          <cell r="BR61" t="str">
            <v>0</v>
          </cell>
          <cell r="BS61" t="str">
            <v>0</v>
          </cell>
          <cell r="BT61" t="str">
            <v>0</v>
          </cell>
          <cell r="BU61" t="str">
            <v>0</v>
          </cell>
          <cell r="BV61" t="str">
            <v>0</v>
          </cell>
          <cell r="BW61" t="str">
            <v>0</v>
          </cell>
          <cell r="BX61">
            <v>802.83006319274136</v>
          </cell>
        </row>
        <row r="62">
          <cell r="C62" t="str">
            <v>Grupo ENDESA</v>
          </cell>
          <cell r="D62" t="str">
            <v>Tesorería</v>
          </cell>
          <cell r="E62">
            <v>901.08475999999882</v>
          </cell>
          <cell r="F62">
            <v>15.779645789764468</v>
          </cell>
          <cell r="G62" t="str">
            <v>0</v>
          </cell>
          <cell r="H62">
            <v>112.55476842024862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>
            <v>0.50861090129795172</v>
          </cell>
          <cell r="N62" t="str">
            <v>0</v>
          </cell>
          <cell r="O62" t="str">
            <v>0</v>
          </cell>
          <cell r="P62" t="str">
            <v>0</v>
          </cell>
          <cell r="Q62" t="str">
            <v>0</v>
          </cell>
          <cell r="R62" t="str">
            <v>0</v>
          </cell>
          <cell r="S62">
            <v>128.84302511131102</v>
          </cell>
          <cell r="T62" t="str">
            <v>0</v>
          </cell>
          <cell r="U62">
            <v>0.17199999999999999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 t="str">
            <v>0</v>
          </cell>
          <cell r="AB62">
            <v>1030.0997851113095</v>
          </cell>
          <cell r="AC62">
            <v>962.1646500000038</v>
          </cell>
          <cell r="AD62">
            <v>6.1583196016201871</v>
          </cell>
          <cell r="AE62">
            <v>0.49067171960944889</v>
          </cell>
          <cell r="AF62">
            <v>215.26590384654455</v>
          </cell>
          <cell r="AG62" t="str">
            <v>0</v>
          </cell>
          <cell r="AH62" t="str">
            <v>0</v>
          </cell>
          <cell r="AI62" t="str">
            <v>0</v>
          </cell>
          <cell r="AJ62" t="str">
            <v>0</v>
          </cell>
          <cell r="AK62">
            <v>7.6109585602897702</v>
          </cell>
          <cell r="AL62" t="str">
            <v>0</v>
          </cell>
          <cell r="AM62" t="str">
            <v>0</v>
          </cell>
          <cell r="AN62" t="str">
            <v>0</v>
          </cell>
          <cell r="AO62" t="str">
            <v>0</v>
          </cell>
          <cell r="AP62" t="str">
            <v>0</v>
          </cell>
          <cell r="AQ62">
            <v>229.52585372806394</v>
          </cell>
          <cell r="AR62" t="str">
            <v>0</v>
          </cell>
          <cell r="AS62" t="str">
            <v>0</v>
          </cell>
          <cell r="AT62" t="str">
            <v>0</v>
          </cell>
          <cell r="AU62" t="str">
            <v>0</v>
          </cell>
          <cell r="AV62" t="str">
            <v>0</v>
          </cell>
          <cell r="AW62" t="str">
            <v>0</v>
          </cell>
          <cell r="AX62" t="str">
            <v>0</v>
          </cell>
          <cell r="AY62" t="str">
            <v>0</v>
          </cell>
          <cell r="AZ62">
            <v>1191.6905037280676</v>
          </cell>
          <cell r="BA62">
            <v>350</v>
          </cell>
          <cell r="BB62">
            <v>101.83960707040586</v>
          </cell>
          <cell r="BC62" t="str">
            <v>0</v>
          </cell>
          <cell r="BD62">
            <v>73.94067648494574</v>
          </cell>
          <cell r="BE62" t="str">
            <v>0</v>
          </cell>
          <cell r="BF62" t="str">
            <v>0</v>
          </cell>
          <cell r="BG62" t="str">
            <v>0</v>
          </cell>
          <cell r="BH62" t="str">
            <v>0</v>
          </cell>
          <cell r="BI62">
            <v>5.8659048684442689</v>
          </cell>
          <cell r="BJ62" t="str">
            <v>0</v>
          </cell>
          <cell r="BK62" t="str">
            <v>0</v>
          </cell>
          <cell r="BL62" t="str">
            <v>0</v>
          </cell>
          <cell r="BM62" t="str">
            <v>0</v>
          </cell>
          <cell r="BN62" t="str">
            <v>0</v>
          </cell>
          <cell r="BO62">
            <v>181.64618842379588</v>
          </cell>
          <cell r="BP62" t="str">
            <v>0</v>
          </cell>
          <cell r="BQ62" t="str">
            <v>0</v>
          </cell>
          <cell r="BR62" t="str">
            <v>0</v>
          </cell>
          <cell r="BS62" t="str">
            <v>0</v>
          </cell>
          <cell r="BT62" t="str">
            <v>0</v>
          </cell>
          <cell r="BU62">
            <v>673.93225925818183</v>
          </cell>
          <cell r="BV62" t="str">
            <v>0</v>
          </cell>
          <cell r="BW62" t="str">
            <v>0</v>
          </cell>
          <cell r="BX62">
            <v>1205.5784476819777</v>
          </cell>
        </row>
        <row r="63">
          <cell r="C63" t="str">
            <v>Grupo ENDESA</v>
          </cell>
          <cell r="D63" t="str">
            <v>Total Productos</v>
          </cell>
          <cell r="E63">
            <v>9418.0526299999929</v>
          </cell>
          <cell r="F63">
            <v>353.96804424100685</v>
          </cell>
          <cell r="G63">
            <v>12.511186660957925</v>
          </cell>
          <cell r="H63">
            <v>1040.9882340433098</v>
          </cell>
          <cell r="I63" t="str">
            <v>0</v>
          </cell>
          <cell r="J63">
            <v>77.689304035925645</v>
          </cell>
          <cell r="K63">
            <v>345.03365584427212</v>
          </cell>
          <cell r="L63" t="str">
            <v>0</v>
          </cell>
          <cell r="M63">
            <v>127.47834187586605</v>
          </cell>
          <cell r="N63" t="str">
            <v>0</v>
          </cell>
          <cell r="O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>
            <v>1957.6687667013387</v>
          </cell>
          <cell r="T63" t="str">
            <v>0</v>
          </cell>
          <cell r="U63">
            <v>1.3888199999999999</v>
          </cell>
          <cell r="V63">
            <v>120.4385211965993</v>
          </cell>
          <cell r="W63" t="str">
            <v>0</v>
          </cell>
          <cell r="X63" t="str">
            <v>0</v>
          </cell>
          <cell r="Y63">
            <v>29.018172537867471</v>
          </cell>
          <cell r="Z63" t="str">
            <v>0</v>
          </cell>
          <cell r="AA63" t="str">
            <v>0</v>
          </cell>
          <cell r="AB63">
            <v>11526.566910435797</v>
          </cell>
          <cell r="AC63">
            <v>5406.4440000000059</v>
          </cell>
          <cell r="AD63">
            <v>280.98919077192784</v>
          </cell>
          <cell r="AE63">
            <v>7.4579680336049075</v>
          </cell>
          <cell r="AF63">
            <v>955.0805828202042</v>
          </cell>
          <cell r="AG63" t="str">
            <v>0</v>
          </cell>
          <cell r="AH63">
            <v>23.256321861417913</v>
          </cell>
          <cell r="AI63">
            <v>14.638575333479652</v>
          </cell>
          <cell r="AJ63" t="str">
            <v>0</v>
          </cell>
          <cell r="AK63">
            <v>127.51009549619862</v>
          </cell>
          <cell r="AL63" t="str">
            <v>0</v>
          </cell>
          <cell r="AM63" t="str">
            <v>0</v>
          </cell>
          <cell r="AN63" t="str">
            <v>0</v>
          </cell>
          <cell r="AO63" t="str">
            <v>0</v>
          </cell>
          <cell r="AP63" t="str">
            <v>0</v>
          </cell>
          <cell r="AQ63">
            <v>1408.9327343168331</v>
          </cell>
          <cell r="AR63" t="str">
            <v>0</v>
          </cell>
          <cell r="AS63">
            <v>0.96523171925328111</v>
          </cell>
          <cell r="AT63">
            <v>141.40610358855284</v>
          </cell>
          <cell r="AU63" t="str">
            <v>0</v>
          </cell>
          <cell r="AV63" t="str">
            <v>0</v>
          </cell>
          <cell r="AW63">
            <v>36.619915573833076</v>
          </cell>
          <cell r="AX63" t="str">
            <v>0</v>
          </cell>
          <cell r="AY63" t="str">
            <v>0</v>
          </cell>
          <cell r="AZ63">
            <v>6994.3679851984762</v>
          </cell>
          <cell r="BA63">
            <v>8479.3333333333339</v>
          </cell>
          <cell r="BB63">
            <v>550.42721883728018</v>
          </cell>
          <cell r="BC63" t="str">
            <v>0</v>
          </cell>
          <cell r="BD63">
            <v>1535.9495069827367</v>
          </cell>
          <cell r="BE63" t="str">
            <v>0</v>
          </cell>
          <cell r="BF63">
            <v>237.22415525887999</v>
          </cell>
          <cell r="BG63">
            <v>645.74944013522259</v>
          </cell>
          <cell r="BH63" t="str">
            <v>0</v>
          </cell>
          <cell r="BI63">
            <v>200.13087198221626</v>
          </cell>
          <cell r="BJ63" t="str">
            <v>0</v>
          </cell>
          <cell r="BK63" t="str">
            <v>0</v>
          </cell>
          <cell r="BL63" t="str">
            <v>0</v>
          </cell>
          <cell r="BM63" t="str">
            <v>0</v>
          </cell>
          <cell r="BN63" t="str">
            <v>0</v>
          </cell>
          <cell r="BO63">
            <v>3169.4811931963359</v>
          </cell>
          <cell r="BP63" t="str">
            <v>0</v>
          </cell>
          <cell r="BQ63" t="str">
            <v>0</v>
          </cell>
          <cell r="BR63">
            <v>113.33333333333333</v>
          </cell>
          <cell r="BS63" t="str">
            <v>0</v>
          </cell>
          <cell r="BT63" t="str">
            <v>0</v>
          </cell>
          <cell r="BU63">
            <v>693.13932864703997</v>
          </cell>
          <cell r="BV63" t="str">
            <v>0</v>
          </cell>
          <cell r="BW63" t="str">
            <v>0</v>
          </cell>
          <cell r="BX63">
            <v>12455.287188510043</v>
          </cell>
        </row>
        <row r="64">
          <cell r="C64" t="str">
            <v>IBERDROLA</v>
          </cell>
          <cell r="D64" t="str">
            <v>Financiación Básica</v>
          </cell>
          <cell r="E64">
            <v>404.92497999999966</v>
          </cell>
          <cell r="F64">
            <v>282.0692443602008</v>
          </cell>
          <cell r="G64" t="str">
            <v>0</v>
          </cell>
          <cell r="H64">
            <v>7.4951605414984384</v>
          </cell>
          <cell r="I64" t="str">
            <v>0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>
            <v>289.56440490169922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>
            <v>0.17706287000000001</v>
          </cell>
          <cell r="AA64" t="str">
            <v>0</v>
          </cell>
          <cell r="AB64">
            <v>694.66644777169893</v>
          </cell>
          <cell r="AC64">
            <v>245.58637666666647</v>
          </cell>
          <cell r="AD64">
            <v>129.33284953503758</v>
          </cell>
          <cell r="AE64" t="str">
            <v>0</v>
          </cell>
          <cell r="AF64">
            <v>-101.31790949938187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0</v>
          </cell>
          <cell r="AN64" t="str">
            <v>0</v>
          </cell>
          <cell r="AO64" t="str">
            <v>0</v>
          </cell>
          <cell r="AP64" t="str">
            <v>0</v>
          </cell>
          <cell r="AQ64">
            <v>28.014940035655712</v>
          </cell>
          <cell r="AR64" t="str">
            <v>0</v>
          </cell>
          <cell r="AS64" t="str">
            <v>0</v>
          </cell>
          <cell r="AT64" t="str">
            <v>0</v>
          </cell>
          <cell r="AU64" t="str">
            <v>0</v>
          </cell>
          <cell r="AV64" t="str">
            <v>0</v>
          </cell>
          <cell r="AW64" t="str">
            <v>0</v>
          </cell>
          <cell r="AX64">
            <v>2.8016E-4</v>
          </cell>
          <cell r="AY64" t="str">
            <v>0</v>
          </cell>
          <cell r="AZ64">
            <v>273.60159686232242</v>
          </cell>
          <cell r="BA64">
            <v>266.66666666666669</v>
          </cell>
          <cell r="BB64">
            <v>256.88952786963972</v>
          </cell>
          <cell r="BC64" t="str">
            <v>0</v>
          </cell>
          <cell r="BD64">
            <v>25.207048801686049</v>
          </cell>
          <cell r="BE64" t="str">
            <v>0</v>
          </cell>
          <cell r="BF64" t="str">
            <v>0</v>
          </cell>
          <cell r="BG64" t="str">
            <v>0</v>
          </cell>
          <cell r="BH64" t="str">
            <v>0</v>
          </cell>
          <cell r="BI64" t="str">
            <v>0</v>
          </cell>
          <cell r="BJ64" t="str">
            <v>0</v>
          </cell>
          <cell r="BK64" t="str">
            <v>0</v>
          </cell>
          <cell r="BL64" t="str">
            <v>0</v>
          </cell>
          <cell r="BM64" t="str">
            <v>0</v>
          </cell>
          <cell r="BN64" t="str">
            <v>0</v>
          </cell>
          <cell r="BO64">
            <v>282.09657667132575</v>
          </cell>
          <cell r="BP64" t="str">
            <v>0</v>
          </cell>
          <cell r="BQ64" t="str">
            <v>0</v>
          </cell>
          <cell r="BR64" t="str">
            <v>0</v>
          </cell>
          <cell r="BS64" t="str">
            <v>0</v>
          </cell>
          <cell r="BT64" t="str">
            <v>0</v>
          </cell>
          <cell r="BU64" t="str">
            <v>0</v>
          </cell>
          <cell r="BV64" t="str">
            <v>0</v>
          </cell>
          <cell r="BW64" t="str">
            <v>0</v>
          </cell>
          <cell r="BX64">
            <v>548.76324333799244</v>
          </cell>
        </row>
        <row r="65">
          <cell r="C65" t="str">
            <v>IBERDROLA</v>
          </cell>
          <cell r="D65" t="str">
            <v>Financiación Valor Añadido</v>
          </cell>
          <cell r="E65">
            <v>114.2449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>
            <v>114.2449</v>
          </cell>
          <cell r="AC65">
            <v>72.208683333333326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0</v>
          </cell>
          <cell r="AN65" t="str">
            <v>0</v>
          </cell>
          <cell r="AO65" t="str">
            <v>0</v>
          </cell>
          <cell r="AP65" t="str">
            <v>0</v>
          </cell>
          <cell r="AQ65" t="str">
            <v>0</v>
          </cell>
          <cell r="AR65" t="str">
            <v>0</v>
          </cell>
          <cell r="AS65" t="str">
            <v>0</v>
          </cell>
          <cell r="AT65" t="str">
            <v>0</v>
          </cell>
          <cell r="AU65" t="str">
            <v>0</v>
          </cell>
          <cell r="AV65" t="str">
            <v>0</v>
          </cell>
          <cell r="AW65" t="str">
            <v>0</v>
          </cell>
          <cell r="AX65" t="str">
            <v>0</v>
          </cell>
          <cell r="AY65" t="str">
            <v>0</v>
          </cell>
          <cell r="AZ65">
            <v>72.208683333333326</v>
          </cell>
          <cell r="BA65">
            <v>604.33333333333337</v>
          </cell>
          <cell r="BB65" t="str">
            <v>0</v>
          </cell>
          <cell r="BC65" t="str">
            <v>0</v>
          </cell>
          <cell r="BD65" t="str">
            <v>0</v>
          </cell>
          <cell r="BE65" t="str">
            <v>0</v>
          </cell>
          <cell r="BF65" t="str">
            <v>0</v>
          </cell>
          <cell r="BG65" t="str">
            <v>0</v>
          </cell>
          <cell r="BH65" t="str">
            <v>0</v>
          </cell>
          <cell r="BI65" t="str">
            <v>0</v>
          </cell>
          <cell r="BJ65" t="str">
            <v>0</v>
          </cell>
          <cell r="BK65" t="str">
            <v>0</v>
          </cell>
          <cell r="BL65" t="str">
            <v>0</v>
          </cell>
          <cell r="BM65" t="str">
            <v>0</v>
          </cell>
          <cell r="BN65" t="str">
            <v>0</v>
          </cell>
          <cell r="BO65" t="str">
            <v>0</v>
          </cell>
          <cell r="BP65" t="str">
            <v>0</v>
          </cell>
          <cell r="BQ65" t="str">
            <v>0</v>
          </cell>
          <cell r="BR65" t="str">
            <v>0</v>
          </cell>
          <cell r="BS65" t="str">
            <v>0</v>
          </cell>
          <cell r="BT65" t="str">
            <v>0</v>
          </cell>
          <cell r="BU65" t="str">
            <v>0</v>
          </cell>
          <cell r="BV65" t="str">
            <v>0</v>
          </cell>
          <cell r="BW65" t="str">
            <v>0</v>
          </cell>
          <cell r="BX65">
            <v>604.33333333333337</v>
          </cell>
        </row>
        <row r="66">
          <cell r="C66" t="str">
            <v>IBERDROLA</v>
          </cell>
          <cell r="D66" t="str">
            <v>Recursos de Clientes</v>
          </cell>
          <cell r="E66">
            <v>4.3701800000000013</v>
          </cell>
          <cell r="F66">
            <v>0.45353062042049647</v>
          </cell>
          <cell r="G66" t="str">
            <v>0</v>
          </cell>
          <cell r="H66">
            <v>11.020542911296022</v>
          </cell>
          <cell r="I66" t="str">
            <v>0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>
            <v>11.474073531716519</v>
          </cell>
          <cell r="T66" t="str">
            <v>0</v>
          </cell>
          <cell r="U66" t="str">
            <v>0</v>
          </cell>
          <cell r="V66" t="str">
            <v>0</v>
          </cell>
          <cell r="W66" t="str">
            <v>0</v>
          </cell>
          <cell r="X66" t="str">
            <v>0</v>
          </cell>
          <cell r="Y66" t="str">
            <v>0</v>
          </cell>
          <cell r="Z66">
            <v>2.3961000000000002E-4</v>
          </cell>
          <cell r="AA66" t="str">
            <v>0</v>
          </cell>
          <cell r="AB66">
            <v>15.844493141716521</v>
          </cell>
          <cell r="AC66">
            <v>23.19411666666667</v>
          </cell>
          <cell r="AD66">
            <v>0.60227675898175359</v>
          </cell>
          <cell r="AE66" t="str">
            <v>0</v>
          </cell>
          <cell r="AF66" t="str">
            <v>0</v>
          </cell>
          <cell r="AG66" t="str">
            <v>0</v>
          </cell>
          <cell r="AH66" t="str">
            <v>0</v>
          </cell>
          <cell r="AI66" t="str">
            <v>0</v>
          </cell>
          <cell r="AJ66" t="str">
            <v>0</v>
          </cell>
          <cell r="AK66" t="str">
            <v>0</v>
          </cell>
          <cell r="AL66" t="str">
            <v>0</v>
          </cell>
          <cell r="AM66" t="str">
            <v>0</v>
          </cell>
          <cell r="AN66" t="str">
            <v>0</v>
          </cell>
          <cell r="AO66" t="str">
            <v>0</v>
          </cell>
          <cell r="AP66" t="str">
            <v>0</v>
          </cell>
          <cell r="AQ66">
            <v>0.60227675898175359</v>
          </cell>
          <cell r="AR66" t="str">
            <v>0</v>
          </cell>
          <cell r="AS66" t="str">
            <v>0</v>
          </cell>
          <cell r="AT66" t="str">
            <v>0</v>
          </cell>
          <cell r="AU66" t="str">
            <v>0</v>
          </cell>
          <cell r="AV66" t="str">
            <v>0</v>
          </cell>
          <cell r="AW66" t="str">
            <v>0</v>
          </cell>
          <cell r="AX66">
            <v>5.5377333333333329E-4</v>
          </cell>
          <cell r="AY66" t="str">
            <v>0</v>
          </cell>
          <cell r="AZ66">
            <v>23.796947198981755</v>
          </cell>
          <cell r="BA66">
            <v>33.333333333333336</v>
          </cell>
          <cell r="BB66">
            <v>1.0571585509038672</v>
          </cell>
          <cell r="BC66" t="str">
            <v>0</v>
          </cell>
          <cell r="BD66" t="str">
            <v>0</v>
          </cell>
          <cell r="BE66" t="str">
            <v>0</v>
          </cell>
          <cell r="BF66" t="str">
            <v>0</v>
          </cell>
          <cell r="BG66" t="str">
            <v>0</v>
          </cell>
          <cell r="BH66" t="str">
            <v>0</v>
          </cell>
          <cell r="BI66" t="str">
            <v>0</v>
          </cell>
          <cell r="BJ66" t="str">
            <v>0</v>
          </cell>
          <cell r="BK66" t="str">
            <v>0</v>
          </cell>
          <cell r="BL66" t="str">
            <v>0</v>
          </cell>
          <cell r="BM66" t="str">
            <v>0</v>
          </cell>
          <cell r="BN66" t="str">
            <v>0</v>
          </cell>
          <cell r="BO66">
            <v>1.0571585509038672</v>
          </cell>
          <cell r="BP66" t="str">
            <v>0</v>
          </cell>
          <cell r="BQ66" t="str">
            <v>0</v>
          </cell>
          <cell r="BR66" t="str">
            <v>0</v>
          </cell>
          <cell r="BS66" t="str">
            <v>0</v>
          </cell>
          <cell r="BT66" t="str">
            <v>0</v>
          </cell>
          <cell r="BU66" t="str">
            <v>0</v>
          </cell>
          <cell r="BV66" t="str">
            <v>0</v>
          </cell>
          <cell r="BW66" t="str">
            <v>0</v>
          </cell>
          <cell r="BX66">
            <v>34.3904918842372</v>
          </cell>
        </row>
        <row r="67">
          <cell r="C67" t="str">
            <v>IBERDROLA</v>
          </cell>
          <cell r="D67" t="str">
            <v>Banca Transaccional</v>
          </cell>
          <cell r="E67">
            <v>145.48962</v>
          </cell>
          <cell r="F67">
            <v>4.1637717547951805E-3</v>
          </cell>
          <cell r="G67" t="str">
            <v>0</v>
          </cell>
          <cell r="H67">
            <v>11.255344625271325</v>
          </cell>
          <cell r="I67" t="str">
            <v>0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0</v>
          </cell>
          <cell r="P67" t="str">
            <v>0</v>
          </cell>
          <cell r="Q67" t="str">
            <v>0</v>
          </cell>
          <cell r="R67" t="str">
            <v>0</v>
          </cell>
          <cell r="S67">
            <v>11.259508397026121</v>
          </cell>
          <cell r="T67" t="str">
            <v>0</v>
          </cell>
          <cell r="U67" t="str">
            <v>0</v>
          </cell>
          <cell r="V67" t="str">
            <v>0</v>
          </cell>
          <cell r="W67" t="str">
            <v>0</v>
          </cell>
          <cell r="X67" t="str">
            <v>0</v>
          </cell>
          <cell r="Y67" t="str">
            <v>0</v>
          </cell>
          <cell r="Z67" t="str">
            <v>0</v>
          </cell>
          <cell r="AA67" t="str">
            <v>0</v>
          </cell>
          <cell r="AB67">
            <v>156.74912839702611</v>
          </cell>
          <cell r="AC67">
            <v>185.12428</v>
          </cell>
          <cell r="AD67">
            <v>6.4015625378545937E-3</v>
          </cell>
          <cell r="AE67" t="str">
            <v>0</v>
          </cell>
          <cell r="AF67">
            <v>8.389792980830423</v>
          </cell>
          <cell r="AG67" t="str">
            <v>0</v>
          </cell>
          <cell r="AH67" t="str">
            <v>0</v>
          </cell>
          <cell r="AI67" t="str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M67" t="str">
            <v>0</v>
          </cell>
          <cell r="AN67" t="str">
            <v>0</v>
          </cell>
          <cell r="AO67" t="str">
            <v>0</v>
          </cell>
          <cell r="AP67" t="str">
            <v>0</v>
          </cell>
          <cell r="AQ67">
            <v>8.3961945433682779</v>
          </cell>
          <cell r="AR67" t="str">
            <v>0</v>
          </cell>
          <cell r="AS67" t="str">
            <v>0</v>
          </cell>
          <cell r="AT67" t="str">
            <v>0</v>
          </cell>
          <cell r="AU67" t="str">
            <v>0</v>
          </cell>
          <cell r="AV67" t="str">
            <v>0</v>
          </cell>
          <cell r="AW67" t="str">
            <v>0</v>
          </cell>
          <cell r="AX67" t="str">
            <v>0</v>
          </cell>
          <cell r="AY67" t="str">
            <v>0</v>
          </cell>
          <cell r="AZ67">
            <v>193.52047454336829</v>
          </cell>
          <cell r="BA67">
            <v>250</v>
          </cell>
          <cell r="BB67">
            <v>5.2857927545193357</v>
          </cell>
          <cell r="BC67">
            <v>16.580580223584224</v>
          </cell>
          <cell r="BD67">
            <v>8.4023496005620171</v>
          </cell>
          <cell r="BE67" t="str">
            <v>0</v>
          </cell>
          <cell r="BF67" t="str">
            <v>0</v>
          </cell>
          <cell r="BG67" t="str">
            <v>0</v>
          </cell>
          <cell r="BH67" t="str">
            <v>0</v>
          </cell>
          <cell r="BI67" t="str">
            <v>0</v>
          </cell>
          <cell r="BJ67" t="str">
            <v>0</v>
          </cell>
          <cell r="BK67" t="str">
            <v>0</v>
          </cell>
          <cell r="BL67" t="str">
            <v>0</v>
          </cell>
          <cell r="BM67" t="str">
            <v>0</v>
          </cell>
          <cell r="BN67" t="str">
            <v>0</v>
          </cell>
          <cell r="BO67">
            <v>30.268722578665578</v>
          </cell>
          <cell r="BP67" t="str">
            <v>0</v>
          </cell>
          <cell r="BQ67" t="str">
            <v>0</v>
          </cell>
          <cell r="BR67" t="str">
            <v>0</v>
          </cell>
          <cell r="BS67" t="str">
            <v>0</v>
          </cell>
          <cell r="BT67" t="str">
            <v>0</v>
          </cell>
          <cell r="BU67" t="str">
            <v>0</v>
          </cell>
          <cell r="BV67" t="str">
            <v>0</v>
          </cell>
          <cell r="BW67" t="str">
            <v>0</v>
          </cell>
          <cell r="BX67">
            <v>280.26872257866557</v>
          </cell>
        </row>
        <row r="68">
          <cell r="C68" t="str">
            <v>IBERDROLA</v>
          </cell>
          <cell r="D68" t="str">
            <v>Banca de Inversión</v>
          </cell>
          <cell r="E68" t="str">
            <v>0</v>
          </cell>
          <cell r="F68" t="str">
            <v>0</v>
          </cell>
          <cell r="G68" t="str">
            <v>0</v>
          </cell>
          <cell r="H68">
            <v>0</v>
          </cell>
          <cell r="I68" t="str">
            <v>0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  <cell r="P68" t="str">
            <v>0</v>
          </cell>
          <cell r="Q68" t="str">
            <v>0</v>
          </cell>
          <cell r="R68" t="str">
            <v>0</v>
          </cell>
          <cell r="S68">
            <v>0</v>
          </cell>
          <cell r="T68" t="str">
            <v>0</v>
          </cell>
          <cell r="U68" t="str">
            <v>0</v>
          </cell>
          <cell r="V68" t="str">
            <v>0</v>
          </cell>
          <cell r="W68" t="str">
            <v>0</v>
          </cell>
          <cell r="X68" t="str">
            <v>0</v>
          </cell>
          <cell r="Y68" t="str">
            <v>0</v>
          </cell>
          <cell r="Z68" t="str">
            <v>0</v>
          </cell>
          <cell r="AA68" t="str">
            <v>0</v>
          </cell>
          <cell r="AB68">
            <v>0</v>
          </cell>
          <cell r="AC68">
            <v>11.343350000000001</v>
          </cell>
          <cell r="AD68" t="str">
            <v>0</v>
          </cell>
          <cell r="AE68" t="str">
            <v>0</v>
          </cell>
          <cell r="AF68" t="str">
            <v>0</v>
          </cell>
          <cell r="AG68" t="str">
            <v>0</v>
          </cell>
          <cell r="AH68" t="str">
            <v>0</v>
          </cell>
          <cell r="AI68" t="str">
            <v>0</v>
          </cell>
          <cell r="AJ68" t="str">
            <v>0</v>
          </cell>
          <cell r="AK68" t="str">
            <v>0</v>
          </cell>
          <cell r="AL68" t="str">
            <v>0</v>
          </cell>
          <cell r="AM68" t="str">
            <v>0</v>
          </cell>
          <cell r="AN68" t="str">
            <v>0</v>
          </cell>
          <cell r="AO68" t="str">
            <v>0</v>
          </cell>
          <cell r="AP68" t="str">
            <v>0</v>
          </cell>
          <cell r="AQ68" t="str">
            <v>0</v>
          </cell>
          <cell r="AR68" t="str">
            <v>0</v>
          </cell>
          <cell r="AS68" t="str">
            <v>0</v>
          </cell>
          <cell r="AT68" t="str">
            <v>0</v>
          </cell>
          <cell r="AU68" t="str">
            <v>0</v>
          </cell>
          <cell r="AV68" t="str">
            <v>0</v>
          </cell>
          <cell r="AW68" t="str">
            <v>0</v>
          </cell>
          <cell r="AX68" t="str">
            <v>0</v>
          </cell>
          <cell r="AY68" t="str">
            <v>0</v>
          </cell>
          <cell r="AZ68">
            <v>11.343350000000001</v>
          </cell>
          <cell r="BA68">
            <v>38.333333333333336</v>
          </cell>
          <cell r="BB68">
            <v>48.27690715794327</v>
          </cell>
          <cell r="BC68" t="str">
            <v>0</v>
          </cell>
          <cell r="BD68" t="str">
            <v>0</v>
          </cell>
          <cell r="BE68" t="str">
            <v>0</v>
          </cell>
          <cell r="BF68" t="str">
            <v>0</v>
          </cell>
          <cell r="BG68" t="str">
            <v>0</v>
          </cell>
          <cell r="BH68" t="str">
            <v>0</v>
          </cell>
          <cell r="BI68" t="str">
            <v>0</v>
          </cell>
          <cell r="BJ68" t="str">
            <v>0</v>
          </cell>
          <cell r="BK68" t="str">
            <v>0</v>
          </cell>
          <cell r="BL68" t="str">
            <v>0</v>
          </cell>
          <cell r="BM68" t="str">
            <v>0</v>
          </cell>
          <cell r="BN68" t="str">
            <v>0</v>
          </cell>
          <cell r="BO68">
            <v>48.27690715794327</v>
          </cell>
          <cell r="BP68" t="str">
            <v>0</v>
          </cell>
          <cell r="BQ68" t="str">
            <v>0</v>
          </cell>
          <cell r="BR68" t="str">
            <v>0</v>
          </cell>
          <cell r="BS68" t="str">
            <v>0</v>
          </cell>
          <cell r="BT68" t="str">
            <v>0</v>
          </cell>
          <cell r="BU68" t="str">
            <v>0</v>
          </cell>
          <cell r="BV68" t="str">
            <v>0</v>
          </cell>
          <cell r="BW68" t="str">
            <v>0</v>
          </cell>
          <cell r="BX68">
            <v>86.610240491276613</v>
          </cell>
        </row>
        <row r="69">
          <cell r="C69" t="str">
            <v>IBERDROLA</v>
          </cell>
          <cell r="D69" t="str">
            <v>Tesorería</v>
          </cell>
          <cell r="E69">
            <v>226.97832</v>
          </cell>
          <cell r="F69">
            <v>8.6992423184115193</v>
          </cell>
          <cell r="G69" t="str">
            <v>0</v>
          </cell>
          <cell r="H69">
            <v>0</v>
          </cell>
          <cell r="I69" t="str">
            <v>0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0</v>
          </cell>
          <cell r="P69" t="str">
            <v>0</v>
          </cell>
          <cell r="Q69" t="str">
            <v>0</v>
          </cell>
          <cell r="R69" t="str">
            <v>0</v>
          </cell>
          <cell r="S69">
            <v>8.6992423184115193</v>
          </cell>
          <cell r="T69" t="str">
            <v>0</v>
          </cell>
          <cell r="U69" t="str">
            <v>0</v>
          </cell>
          <cell r="V69" t="str">
            <v>0</v>
          </cell>
          <cell r="W69" t="str">
            <v>0</v>
          </cell>
          <cell r="X69" t="str">
            <v>0</v>
          </cell>
          <cell r="Y69" t="str">
            <v>0</v>
          </cell>
          <cell r="Z69" t="str">
            <v>0</v>
          </cell>
          <cell r="AA69" t="str">
            <v>0</v>
          </cell>
          <cell r="AB69">
            <v>235.6775623184115</v>
          </cell>
          <cell r="AC69">
            <v>19.580436666666667</v>
          </cell>
          <cell r="AD69" t="str">
            <v>0</v>
          </cell>
          <cell r="AE69" t="str">
            <v>0</v>
          </cell>
          <cell r="AF69">
            <v>1.6943066143611658</v>
          </cell>
          <cell r="AG69" t="str">
            <v>0</v>
          </cell>
          <cell r="AH69" t="str">
            <v>0</v>
          </cell>
          <cell r="AI69" t="str">
            <v>0</v>
          </cell>
          <cell r="AJ69" t="str">
            <v>0</v>
          </cell>
          <cell r="AK69" t="str">
            <v>0</v>
          </cell>
          <cell r="AL69" t="str">
            <v>0</v>
          </cell>
          <cell r="AM69" t="str">
            <v>0</v>
          </cell>
          <cell r="AN69" t="str">
            <v>0</v>
          </cell>
          <cell r="AO69" t="str">
            <v>0</v>
          </cell>
          <cell r="AP69" t="str">
            <v>0</v>
          </cell>
          <cell r="AQ69">
            <v>1.6943066143611658</v>
          </cell>
          <cell r="AR69" t="str">
            <v>0</v>
          </cell>
          <cell r="AS69" t="str">
            <v>0</v>
          </cell>
          <cell r="AT69" t="str">
            <v>0</v>
          </cell>
          <cell r="AU69" t="str">
            <v>0</v>
          </cell>
          <cell r="AV69" t="str">
            <v>0</v>
          </cell>
          <cell r="AW69" t="str">
            <v>0</v>
          </cell>
          <cell r="AX69" t="str">
            <v>0</v>
          </cell>
          <cell r="AY69" t="str">
            <v>0</v>
          </cell>
          <cell r="AZ69">
            <v>21.274743281027835</v>
          </cell>
          <cell r="BA69">
            <v>166.66666666666666</v>
          </cell>
          <cell r="BB69">
            <v>10.571585509038671</v>
          </cell>
          <cell r="BC69" t="str">
            <v>0</v>
          </cell>
          <cell r="BD69">
            <v>1.6804699201124034</v>
          </cell>
          <cell r="BE69" t="str">
            <v>0</v>
          </cell>
          <cell r="BF69" t="str">
            <v>0</v>
          </cell>
          <cell r="BG69" t="str">
            <v>0</v>
          </cell>
          <cell r="BH69" t="str">
            <v>0</v>
          </cell>
          <cell r="BI69" t="str">
            <v>0</v>
          </cell>
          <cell r="BJ69" t="str">
            <v>0</v>
          </cell>
          <cell r="BK69" t="str">
            <v>0</v>
          </cell>
          <cell r="BL69" t="str">
            <v>0</v>
          </cell>
          <cell r="BM69" t="str">
            <v>0</v>
          </cell>
          <cell r="BN69" t="str">
            <v>0</v>
          </cell>
          <cell r="BO69">
            <v>12.252055429151074</v>
          </cell>
          <cell r="BP69" t="str">
            <v>0</v>
          </cell>
          <cell r="BQ69" t="str">
            <v>0</v>
          </cell>
          <cell r="BR69" t="str">
            <v>0</v>
          </cell>
          <cell r="BS69" t="str">
            <v>0</v>
          </cell>
          <cell r="BT69" t="str">
            <v>0</v>
          </cell>
          <cell r="BU69" t="str">
            <v>0</v>
          </cell>
          <cell r="BV69" t="str">
            <v>0</v>
          </cell>
          <cell r="BW69" t="str">
            <v>0</v>
          </cell>
          <cell r="BX69">
            <v>178.91872209581774</v>
          </cell>
        </row>
        <row r="70">
          <cell r="C70" t="str">
            <v>IBERDROLA</v>
          </cell>
          <cell r="D70" t="str">
            <v>Total Productos</v>
          </cell>
          <cell r="E70">
            <v>896.00799999999992</v>
          </cell>
          <cell r="F70">
            <v>291.22618107078762</v>
          </cell>
          <cell r="G70" t="str">
            <v>0</v>
          </cell>
          <cell r="H70">
            <v>29.771048078065789</v>
          </cell>
          <cell r="I70" t="str">
            <v>0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>
            <v>320.99722914885336</v>
          </cell>
          <cell r="T70" t="str">
            <v>0</v>
          </cell>
          <cell r="U70" t="str">
            <v>0</v>
          </cell>
          <cell r="V70" t="str">
            <v>0</v>
          </cell>
          <cell r="W70" t="str">
            <v>0</v>
          </cell>
          <cell r="X70" t="str">
            <v>0</v>
          </cell>
          <cell r="Y70" t="str">
            <v>0</v>
          </cell>
          <cell r="Z70">
            <v>0.17730248000000001</v>
          </cell>
          <cell r="AA70" t="str">
            <v>0</v>
          </cell>
          <cell r="AB70">
            <v>1217.1825316288539</v>
          </cell>
          <cell r="AC70">
            <v>557.03724333333321</v>
          </cell>
          <cell r="AD70">
            <v>129.9415278565572</v>
          </cell>
          <cell r="AE70" t="str">
            <v>0</v>
          </cell>
          <cell r="AF70">
            <v>-91.233809904190281</v>
          </cell>
          <cell r="AG70" t="str">
            <v>0</v>
          </cell>
          <cell r="AH70" t="str">
            <v>0</v>
          </cell>
          <cell r="AI70" t="str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M70" t="str">
            <v>0</v>
          </cell>
          <cell r="AN70" t="str">
            <v>0</v>
          </cell>
          <cell r="AO70" t="str">
            <v>0</v>
          </cell>
          <cell r="AP70" t="str">
            <v>0</v>
          </cell>
          <cell r="AQ70">
            <v>38.707717952366906</v>
          </cell>
          <cell r="AR70" t="str">
            <v>0</v>
          </cell>
          <cell r="AS70" t="str">
            <v>0</v>
          </cell>
          <cell r="AT70" t="str">
            <v>0</v>
          </cell>
          <cell r="AU70" t="str">
            <v>0</v>
          </cell>
          <cell r="AV70" t="str">
            <v>0</v>
          </cell>
          <cell r="AW70" t="str">
            <v>0</v>
          </cell>
          <cell r="AX70">
            <v>8.3393333333333329E-4</v>
          </cell>
          <cell r="AY70" t="str">
            <v>0</v>
          </cell>
          <cell r="AZ70">
            <v>595.74579521903377</v>
          </cell>
          <cell r="BA70">
            <v>1359.3333333333333</v>
          </cell>
          <cell r="BB70">
            <v>322.0809718420449</v>
          </cell>
          <cell r="BC70">
            <v>16.580580223584224</v>
          </cell>
          <cell r="BD70">
            <v>35.289868322360469</v>
          </cell>
          <cell r="BE70" t="str">
            <v>0</v>
          </cell>
          <cell r="BF70" t="str">
            <v>0</v>
          </cell>
          <cell r="BG70" t="str">
            <v>0</v>
          </cell>
          <cell r="BH70" t="str">
            <v>0</v>
          </cell>
          <cell r="BI70" t="str">
            <v>0</v>
          </cell>
          <cell r="BJ70" t="str">
            <v>0</v>
          </cell>
          <cell r="BK70" t="str">
            <v>0</v>
          </cell>
          <cell r="BL70" t="str">
            <v>0</v>
          </cell>
          <cell r="BM70" t="str">
            <v>0</v>
          </cell>
          <cell r="BN70" t="str">
            <v>0</v>
          </cell>
          <cell r="BO70">
            <v>373.95142038798951</v>
          </cell>
          <cell r="BP70" t="str">
            <v>0</v>
          </cell>
          <cell r="BQ70" t="str">
            <v>0</v>
          </cell>
          <cell r="BR70" t="str">
            <v>0</v>
          </cell>
          <cell r="BS70" t="str">
            <v>0</v>
          </cell>
          <cell r="BT70" t="str">
            <v>0</v>
          </cell>
          <cell r="BU70" t="str">
            <v>0</v>
          </cell>
          <cell r="BV70" t="str">
            <v>0</v>
          </cell>
          <cell r="BW70" t="str">
            <v>0</v>
          </cell>
          <cell r="BX70">
            <v>1733.2847537213229</v>
          </cell>
        </row>
        <row r="71">
          <cell r="C71" t="str">
            <v>Grupo UNION FENOSA</v>
          </cell>
          <cell r="D71" t="str">
            <v>Financiación Básica</v>
          </cell>
          <cell r="E71">
            <v>3088.67427</v>
          </cell>
          <cell r="F71">
            <v>0.87346891647977343</v>
          </cell>
          <cell r="G71">
            <v>118.2758363032099</v>
          </cell>
          <cell r="H71">
            <v>1.0233167699786427</v>
          </cell>
          <cell r="I71" t="str">
            <v>0</v>
          </cell>
          <cell r="J71" t="str">
            <v>0</v>
          </cell>
          <cell r="K71" t="str">
            <v>0</v>
          </cell>
          <cell r="L71" t="str">
            <v>0</v>
          </cell>
          <cell r="M71">
            <v>205.4865274951801</v>
          </cell>
          <cell r="N71" t="str">
            <v>0</v>
          </cell>
          <cell r="O71" t="str">
            <v>0</v>
          </cell>
          <cell r="P71" t="str">
            <v>0</v>
          </cell>
          <cell r="Q71">
            <v>0.6168765063706666</v>
          </cell>
          <cell r="R71" t="str">
            <v>0</v>
          </cell>
          <cell r="S71">
            <v>326.27602599121906</v>
          </cell>
          <cell r="T71" t="str">
            <v>0</v>
          </cell>
          <cell r="U71" t="str">
            <v>0</v>
          </cell>
          <cell r="V71" t="str">
            <v>0</v>
          </cell>
          <cell r="W71">
            <v>3.2717800000000001</v>
          </cell>
          <cell r="X71" t="str">
            <v>0</v>
          </cell>
          <cell r="Y71" t="str">
            <v>0</v>
          </cell>
          <cell r="Z71">
            <v>4.9660000000000003E-2</v>
          </cell>
          <cell r="AA71" t="str">
            <v>0</v>
          </cell>
          <cell r="AB71">
            <v>3418.2717359912194</v>
          </cell>
          <cell r="AC71">
            <v>1605.2237933333333</v>
          </cell>
          <cell r="AD71">
            <v>2.6176775817820532</v>
          </cell>
          <cell r="AE71">
            <v>193.36261063794663</v>
          </cell>
          <cell r="AF71">
            <v>4.755829557802338</v>
          </cell>
          <cell r="AG71" t="str">
            <v>0</v>
          </cell>
          <cell r="AH71" t="str">
            <v>0</v>
          </cell>
          <cell r="AI71" t="str">
            <v>0</v>
          </cell>
          <cell r="AJ71" t="str">
            <v>0</v>
          </cell>
          <cell r="AK71">
            <v>161.38221731125796</v>
          </cell>
          <cell r="AL71" t="str">
            <v>0</v>
          </cell>
          <cell r="AM71" t="str">
            <v>0</v>
          </cell>
          <cell r="AN71" t="str">
            <v>0</v>
          </cell>
          <cell r="AO71">
            <v>1.3539650737573425</v>
          </cell>
          <cell r="AP71" t="str">
            <v>0</v>
          </cell>
          <cell r="AQ71">
            <v>363.47230016254633</v>
          </cell>
          <cell r="AR71" t="str">
            <v>0</v>
          </cell>
          <cell r="AS71" t="str">
            <v>0</v>
          </cell>
          <cell r="AT71" t="str">
            <v>0</v>
          </cell>
          <cell r="AU71">
            <v>4.333333333333333</v>
          </cell>
          <cell r="AV71" t="str">
            <v>0</v>
          </cell>
          <cell r="AW71" t="str">
            <v>0</v>
          </cell>
          <cell r="AX71" t="str">
            <v>0</v>
          </cell>
          <cell r="AY71" t="str">
            <v>0</v>
          </cell>
          <cell r="AZ71">
            <v>1973.0294268292125</v>
          </cell>
          <cell r="BA71">
            <v>1317</v>
          </cell>
          <cell r="BB71">
            <v>9.1620407745001824</v>
          </cell>
          <cell r="BC71">
            <v>121.03823563216484</v>
          </cell>
          <cell r="BD71" t="str">
            <v>0</v>
          </cell>
          <cell r="BE71" t="str">
            <v>0</v>
          </cell>
          <cell r="BF71">
            <v>84.241532407272729</v>
          </cell>
          <cell r="BG71" t="str">
            <v>0</v>
          </cell>
          <cell r="BH71" t="str">
            <v>0</v>
          </cell>
          <cell r="BI71">
            <v>111.10713927288558</v>
          </cell>
          <cell r="BJ71" t="str">
            <v>0</v>
          </cell>
          <cell r="BK71" t="str">
            <v>0</v>
          </cell>
          <cell r="BL71" t="str">
            <v>0</v>
          </cell>
          <cell r="BM71" t="str">
            <v>0</v>
          </cell>
          <cell r="BN71" t="str">
            <v>0</v>
          </cell>
          <cell r="BO71">
            <v>325.54894808682332</v>
          </cell>
          <cell r="BP71" t="str">
            <v>0</v>
          </cell>
          <cell r="BQ71" t="str">
            <v>0</v>
          </cell>
          <cell r="BR71" t="str">
            <v>0</v>
          </cell>
          <cell r="BS71">
            <v>4.333333333333333</v>
          </cell>
          <cell r="BT71" t="str">
            <v>0</v>
          </cell>
          <cell r="BU71" t="str">
            <v>0</v>
          </cell>
          <cell r="BV71" t="str">
            <v>0</v>
          </cell>
          <cell r="BW71" t="str">
            <v>0</v>
          </cell>
          <cell r="BX71">
            <v>1646.8822814201567</v>
          </cell>
        </row>
        <row r="72">
          <cell r="C72" t="str">
            <v>Grupo UNION FENOSA</v>
          </cell>
          <cell r="D72" t="str">
            <v>Financiación Valor Añadido</v>
          </cell>
          <cell r="E72">
            <v>117.48877000000005</v>
          </cell>
          <cell r="F72" t="str">
            <v>0</v>
          </cell>
          <cell r="G72" t="str">
            <v>0</v>
          </cell>
          <cell r="H72" t="str">
            <v>0</v>
          </cell>
          <cell r="I72" t="str">
            <v>0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0</v>
          </cell>
          <cell r="P72" t="str">
            <v>0</v>
          </cell>
          <cell r="Q72" t="str">
            <v>0</v>
          </cell>
          <cell r="R72" t="str">
            <v>0</v>
          </cell>
          <cell r="S72" t="str">
            <v>0</v>
          </cell>
          <cell r="T72" t="str">
            <v>0</v>
          </cell>
          <cell r="U72" t="str">
            <v>0</v>
          </cell>
          <cell r="V72" t="str">
            <v>0</v>
          </cell>
          <cell r="W72" t="str">
            <v>0</v>
          </cell>
          <cell r="X72" t="str">
            <v>0</v>
          </cell>
          <cell r="Y72">
            <v>32.378</v>
          </cell>
          <cell r="Z72" t="str">
            <v>0</v>
          </cell>
          <cell r="AA72" t="str">
            <v>0</v>
          </cell>
          <cell r="AB72">
            <v>149.86677000000009</v>
          </cell>
          <cell r="AC72">
            <v>128.31636999999998</v>
          </cell>
          <cell r="AD72" t="str">
            <v>0</v>
          </cell>
          <cell r="AE72" t="str">
            <v>0</v>
          </cell>
          <cell r="AF72" t="str">
            <v>0</v>
          </cell>
          <cell r="AG72" t="str">
            <v>0</v>
          </cell>
          <cell r="AH72" t="str">
            <v>0</v>
          </cell>
          <cell r="AI72" t="str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M72" t="str">
            <v>0</v>
          </cell>
          <cell r="AN72" t="str">
            <v>0</v>
          </cell>
          <cell r="AO72" t="str">
            <v>0</v>
          </cell>
          <cell r="AP72" t="str">
            <v>0</v>
          </cell>
          <cell r="AQ72" t="str">
            <v>0</v>
          </cell>
          <cell r="AR72" t="str">
            <v>0</v>
          </cell>
          <cell r="AS72" t="str">
            <v>0</v>
          </cell>
          <cell r="AT72" t="str">
            <v>0</v>
          </cell>
          <cell r="AU72" t="str">
            <v>0</v>
          </cell>
          <cell r="AV72" t="str">
            <v>0</v>
          </cell>
          <cell r="AW72">
            <v>289.75033333333329</v>
          </cell>
          <cell r="AX72" t="str">
            <v>0</v>
          </cell>
          <cell r="AY72" t="str">
            <v>0</v>
          </cell>
          <cell r="AZ72">
            <v>418.06670333333329</v>
          </cell>
          <cell r="BA72">
            <v>1351.6666666666667</v>
          </cell>
          <cell r="BB72" t="str">
            <v>0</v>
          </cell>
          <cell r="BC72" t="str">
            <v>0</v>
          </cell>
          <cell r="BD72" t="str">
            <v>0</v>
          </cell>
          <cell r="BE72" t="str">
            <v>0</v>
          </cell>
          <cell r="BF72" t="str">
            <v>0</v>
          </cell>
          <cell r="BG72" t="str">
            <v>0</v>
          </cell>
          <cell r="BH72" t="str">
            <v>0</v>
          </cell>
          <cell r="BI72" t="str">
            <v>0</v>
          </cell>
          <cell r="BJ72" t="str">
            <v>0</v>
          </cell>
          <cell r="BK72" t="str">
            <v>0</v>
          </cell>
          <cell r="BL72" t="str">
            <v>0</v>
          </cell>
          <cell r="BM72" t="str">
            <v>0</v>
          </cell>
          <cell r="BN72" t="str">
            <v>0</v>
          </cell>
          <cell r="BO72" t="str">
            <v>0</v>
          </cell>
          <cell r="BP72" t="str">
            <v>0</v>
          </cell>
          <cell r="BQ72" t="str">
            <v>0</v>
          </cell>
          <cell r="BR72" t="str">
            <v>0</v>
          </cell>
          <cell r="BS72" t="str">
            <v>0</v>
          </cell>
          <cell r="BT72" t="str">
            <v>0</v>
          </cell>
          <cell r="BU72" t="str">
            <v>0</v>
          </cell>
          <cell r="BV72" t="str">
            <v>0</v>
          </cell>
          <cell r="BW72" t="str">
            <v>0</v>
          </cell>
          <cell r="BX72">
            <v>1351.6666666666667</v>
          </cell>
        </row>
        <row r="73">
          <cell r="C73" t="str">
            <v>Grupo UNION FENOSA</v>
          </cell>
          <cell r="D73" t="str">
            <v>Recursos de Clientes</v>
          </cell>
          <cell r="E73">
            <v>382.36270000000002</v>
          </cell>
          <cell r="F73">
            <v>0.46669306994799037</v>
          </cell>
          <cell r="G73">
            <v>252.17794182364463</v>
          </cell>
          <cell r="H73">
            <v>0.18054269190759453</v>
          </cell>
          <cell r="I73" t="str">
            <v>0</v>
          </cell>
          <cell r="J73" t="str">
            <v>0</v>
          </cell>
          <cell r="K73" t="str">
            <v>0</v>
          </cell>
          <cell r="L73" t="str">
            <v>0</v>
          </cell>
          <cell r="M73">
            <v>11.560727212962737</v>
          </cell>
          <cell r="N73" t="str">
            <v>0</v>
          </cell>
          <cell r="O73" t="str">
            <v>0</v>
          </cell>
          <cell r="P73" t="str">
            <v>0</v>
          </cell>
          <cell r="Q73">
            <v>0.82683644384266664</v>
          </cell>
          <cell r="R73" t="str">
            <v>0</v>
          </cell>
          <cell r="S73">
            <v>265.21274124230564</v>
          </cell>
          <cell r="T73" t="str">
            <v>0</v>
          </cell>
          <cell r="U73">
            <v>0.33600000000000002</v>
          </cell>
          <cell r="V73" t="str">
            <v>0</v>
          </cell>
          <cell r="W73" t="str">
            <v>0</v>
          </cell>
          <cell r="X73" t="str">
            <v>0</v>
          </cell>
          <cell r="Y73">
            <v>0.89200914621686744</v>
          </cell>
          <cell r="Z73">
            <v>6.1051000000000009E-4</v>
          </cell>
          <cell r="AA73" t="str">
            <v>0</v>
          </cell>
          <cell r="AB73">
            <v>648.80406089852249</v>
          </cell>
          <cell r="AC73">
            <v>196.19405333333336</v>
          </cell>
          <cell r="AD73">
            <v>1.7245609665269295</v>
          </cell>
          <cell r="AE73">
            <v>166.24184096331823</v>
          </cell>
          <cell r="AF73">
            <v>1.6165928756275301</v>
          </cell>
          <cell r="AG73" t="str">
            <v>0</v>
          </cell>
          <cell r="AH73" t="str">
            <v>0</v>
          </cell>
          <cell r="AI73" t="str">
            <v>0</v>
          </cell>
          <cell r="AJ73" t="str">
            <v>0</v>
          </cell>
          <cell r="AK73">
            <v>8.9284667973742202</v>
          </cell>
          <cell r="AL73" t="str">
            <v>0</v>
          </cell>
          <cell r="AM73" t="str">
            <v>0</v>
          </cell>
          <cell r="AN73" t="str">
            <v>0</v>
          </cell>
          <cell r="AO73">
            <v>3.4270621905779333</v>
          </cell>
          <cell r="AP73" t="str">
            <v>0</v>
          </cell>
          <cell r="AQ73">
            <v>181.93852379342485</v>
          </cell>
          <cell r="AR73" t="str">
            <v>0</v>
          </cell>
          <cell r="AS73" t="str">
            <v>0</v>
          </cell>
          <cell r="AT73" t="str">
            <v>0</v>
          </cell>
          <cell r="AU73" t="str">
            <v>0</v>
          </cell>
          <cell r="AV73" t="str">
            <v>0</v>
          </cell>
          <cell r="AW73">
            <v>1.436630179048819</v>
          </cell>
          <cell r="AX73">
            <v>1.82777E-3</v>
          </cell>
          <cell r="AY73" t="str">
            <v>0</v>
          </cell>
          <cell r="AZ73">
            <v>379.571035075807</v>
          </cell>
          <cell r="BA73">
            <v>213</v>
          </cell>
          <cell r="BB73">
            <v>2.8190894690769794</v>
          </cell>
          <cell r="BC73">
            <v>73.949387797185651</v>
          </cell>
          <cell r="BD73" t="str">
            <v>0</v>
          </cell>
          <cell r="BE73" t="str">
            <v>0</v>
          </cell>
          <cell r="BF73" t="str">
            <v>0</v>
          </cell>
          <cell r="BG73" t="str">
            <v>0</v>
          </cell>
          <cell r="BH73" t="str">
            <v>0</v>
          </cell>
          <cell r="BI73" t="str">
            <v>0</v>
          </cell>
          <cell r="BJ73" t="str">
            <v>0</v>
          </cell>
          <cell r="BK73" t="str">
            <v>0</v>
          </cell>
          <cell r="BL73" t="str">
            <v>0</v>
          </cell>
          <cell r="BM73" t="str">
            <v>0</v>
          </cell>
          <cell r="BN73" t="str">
            <v>0</v>
          </cell>
          <cell r="BO73">
            <v>76.768477266262636</v>
          </cell>
          <cell r="BP73" t="str">
            <v>0</v>
          </cell>
          <cell r="BQ73" t="str">
            <v>0</v>
          </cell>
          <cell r="BR73" t="str">
            <v>0</v>
          </cell>
          <cell r="BS73" t="str">
            <v>0</v>
          </cell>
          <cell r="BT73" t="str">
            <v>0</v>
          </cell>
          <cell r="BU73" t="str">
            <v>0</v>
          </cell>
          <cell r="BV73" t="str">
            <v>0</v>
          </cell>
          <cell r="BW73" t="str">
            <v>0</v>
          </cell>
          <cell r="BX73">
            <v>289.76847726626261</v>
          </cell>
        </row>
        <row r="74">
          <cell r="C74" t="str">
            <v>Grupo UNION FENOSA</v>
          </cell>
          <cell r="D74" t="str">
            <v>Banca Transaccional</v>
          </cell>
          <cell r="E74">
            <v>436.25523000000004</v>
          </cell>
          <cell r="F74">
            <v>0.56604833412326749</v>
          </cell>
          <cell r="G74">
            <v>13.631033005787449</v>
          </cell>
          <cell r="H74">
            <v>4.3100832702650603E-2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>
            <v>1.8849676460783131</v>
          </cell>
          <cell r="N74" t="str">
            <v>0</v>
          </cell>
          <cell r="O74" t="str">
            <v>0</v>
          </cell>
          <cell r="P74" t="str">
            <v>0</v>
          </cell>
          <cell r="Q74">
            <v>0.30941080022666662</v>
          </cell>
          <cell r="R74" t="str">
            <v>0</v>
          </cell>
          <cell r="S74">
            <v>16.434560618918347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>
            <v>452.68979061891838</v>
          </cell>
          <cell r="AC74">
            <v>1076.1114066666669</v>
          </cell>
          <cell r="AD74">
            <v>1.3236830305333296</v>
          </cell>
          <cell r="AE74">
            <v>5.7231261626746184</v>
          </cell>
          <cell r="AF74">
            <v>0.320277025935433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>
            <v>2.7172225260296066</v>
          </cell>
          <cell r="AL74" t="str">
            <v>0</v>
          </cell>
          <cell r="AM74" t="str">
            <v>0</v>
          </cell>
          <cell r="AN74" t="str">
            <v>0</v>
          </cell>
          <cell r="AO74">
            <v>1.9364784705018465</v>
          </cell>
          <cell r="AP74" t="str">
            <v>0</v>
          </cell>
          <cell r="AQ74">
            <v>12.020787215674835</v>
          </cell>
          <cell r="AR74" t="str">
            <v>0</v>
          </cell>
          <cell r="AS74" t="str">
            <v>0</v>
          </cell>
          <cell r="AT74" t="str">
            <v>0</v>
          </cell>
          <cell r="AU74" t="str">
            <v>0</v>
          </cell>
          <cell r="AV74" t="str">
            <v>0</v>
          </cell>
          <cell r="AW74" t="str">
            <v>0</v>
          </cell>
          <cell r="AX74" t="str">
            <v>0</v>
          </cell>
          <cell r="AY74" t="str">
            <v>0</v>
          </cell>
          <cell r="AZ74">
            <v>1088.1321938823419</v>
          </cell>
          <cell r="BA74">
            <v>250</v>
          </cell>
          <cell r="BB74">
            <v>2.1143171018077345</v>
          </cell>
          <cell r="BC74">
            <v>15.254133805697489</v>
          </cell>
          <cell r="BD74" t="str">
            <v>0</v>
          </cell>
          <cell r="BE74" t="str">
            <v>0</v>
          </cell>
          <cell r="BF74" t="str">
            <v>0</v>
          </cell>
          <cell r="BG74" t="str">
            <v>0</v>
          </cell>
          <cell r="BH74" t="str">
            <v>0</v>
          </cell>
          <cell r="BI74">
            <v>52.448090588442881</v>
          </cell>
          <cell r="BJ74" t="str">
            <v>0</v>
          </cell>
          <cell r="BK74" t="str">
            <v>0</v>
          </cell>
          <cell r="BL74" t="str">
            <v>0</v>
          </cell>
          <cell r="BM74" t="str">
            <v>0</v>
          </cell>
          <cell r="BN74" t="str">
            <v>0</v>
          </cell>
          <cell r="BO74">
            <v>69.816541495948101</v>
          </cell>
          <cell r="BP74" t="str">
            <v>0</v>
          </cell>
          <cell r="BQ74" t="str">
            <v>0</v>
          </cell>
          <cell r="BR74" t="str">
            <v>0</v>
          </cell>
          <cell r="BS74" t="str">
            <v>0</v>
          </cell>
          <cell r="BT74" t="str">
            <v>0</v>
          </cell>
          <cell r="BU74" t="str">
            <v>0</v>
          </cell>
          <cell r="BV74" t="str">
            <v>0</v>
          </cell>
          <cell r="BW74" t="str">
            <v>0</v>
          </cell>
          <cell r="BX74">
            <v>319.81654149594812</v>
          </cell>
        </row>
        <row r="75">
          <cell r="C75" t="str">
            <v>Grupo UNION FENOSA</v>
          </cell>
          <cell r="D75" t="str">
            <v>Banca de Inversión</v>
          </cell>
          <cell r="E75">
            <v>4000</v>
          </cell>
          <cell r="F75" t="str">
            <v>0</v>
          </cell>
          <cell r="G75" t="str">
            <v>0</v>
          </cell>
          <cell r="H75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>
            <v>4000</v>
          </cell>
          <cell r="AC75">
            <v>375.74026000000003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>
            <v>27.599034917631442</v>
          </cell>
          <cell r="AL75" t="str">
            <v>0</v>
          </cell>
          <cell r="AM75" t="str">
            <v>0</v>
          </cell>
          <cell r="AN75" t="str">
            <v>0</v>
          </cell>
          <cell r="AO75" t="str">
            <v>0</v>
          </cell>
          <cell r="AP75" t="str">
            <v>0</v>
          </cell>
          <cell r="AQ75">
            <v>27.599034917631442</v>
          </cell>
          <cell r="AR75" t="str">
            <v>0</v>
          </cell>
          <cell r="AS75" t="str">
            <v>0</v>
          </cell>
          <cell r="AT75" t="str">
            <v>0</v>
          </cell>
          <cell r="AU75" t="str">
            <v>0</v>
          </cell>
          <cell r="AV75" t="str">
            <v>0</v>
          </cell>
          <cell r="AW75" t="str">
            <v>0</v>
          </cell>
          <cell r="AX75" t="str">
            <v>0</v>
          </cell>
          <cell r="AY75" t="str">
            <v>0</v>
          </cell>
          <cell r="AZ75">
            <v>403.33929491763149</v>
          </cell>
          <cell r="BA75">
            <v>900</v>
          </cell>
          <cell r="BB75" t="str">
            <v>0</v>
          </cell>
          <cell r="BC75" t="str">
            <v>0</v>
          </cell>
          <cell r="BD75" t="str">
            <v>0</v>
          </cell>
          <cell r="BE75" t="str">
            <v>0</v>
          </cell>
          <cell r="BF75" t="str">
            <v>0</v>
          </cell>
          <cell r="BG75" t="str">
            <v>0</v>
          </cell>
          <cell r="BH75" t="str">
            <v>0</v>
          </cell>
          <cell r="BI75" t="str">
            <v>0</v>
          </cell>
          <cell r="BJ75" t="str">
            <v>0</v>
          </cell>
          <cell r="BK75" t="str">
            <v>0</v>
          </cell>
          <cell r="BL75" t="str">
            <v>0</v>
          </cell>
          <cell r="BM75" t="str">
            <v>0</v>
          </cell>
          <cell r="BN75" t="str">
            <v>0</v>
          </cell>
          <cell r="BO75" t="str">
            <v>0</v>
          </cell>
          <cell r="BP75" t="str">
            <v>0</v>
          </cell>
          <cell r="BQ75" t="str">
            <v>0</v>
          </cell>
          <cell r="BR75" t="str">
            <v>0</v>
          </cell>
          <cell r="BS75" t="str">
            <v>0</v>
          </cell>
          <cell r="BT75" t="str">
            <v>0</v>
          </cell>
          <cell r="BU75" t="str">
            <v>0</v>
          </cell>
          <cell r="BV75" t="str">
            <v>0</v>
          </cell>
          <cell r="BW75" t="str">
            <v>0</v>
          </cell>
          <cell r="BX75">
            <v>900</v>
          </cell>
        </row>
        <row r="76">
          <cell r="C76" t="str">
            <v>Grupo UNION FENOSA</v>
          </cell>
          <cell r="D76" t="str">
            <v>Tesorería</v>
          </cell>
          <cell r="E76">
            <v>49.506819999999962</v>
          </cell>
          <cell r="F76" t="str">
            <v>0</v>
          </cell>
          <cell r="G76">
            <v>36.40843881363827</v>
          </cell>
          <cell r="H76">
            <v>0</v>
          </cell>
          <cell r="I76" t="str">
            <v>0</v>
          </cell>
          <cell r="J76" t="str">
            <v>0</v>
          </cell>
          <cell r="K76" t="str">
            <v>0</v>
          </cell>
          <cell r="L76" t="str">
            <v>0</v>
          </cell>
          <cell r="M76">
            <v>135.35704617378698</v>
          </cell>
          <cell r="N76" t="str">
            <v>0</v>
          </cell>
          <cell r="O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>
            <v>171.76548498742525</v>
          </cell>
          <cell r="T76" t="str">
            <v>0</v>
          </cell>
          <cell r="U76" t="str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  <cell r="Z76" t="str">
            <v>0</v>
          </cell>
          <cell r="AA76" t="str">
            <v>0</v>
          </cell>
          <cell r="AB76">
            <v>221.27230498742523</v>
          </cell>
          <cell r="AC76">
            <v>26.263930000000002</v>
          </cell>
          <cell r="AD76" t="str">
            <v>0</v>
          </cell>
          <cell r="AE76">
            <v>88.545604151300807</v>
          </cell>
          <cell r="AF76" t="str">
            <v>0</v>
          </cell>
          <cell r="AG76" t="str">
            <v>0</v>
          </cell>
          <cell r="AH76" t="str">
            <v>0</v>
          </cell>
          <cell r="AI76" t="str">
            <v>0</v>
          </cell>
          <cell r="AJ76" t="str">
            <v>0</v>
          </cell>
          <cell r="AK76">
            <v>410.13438443603786</v>
          </cell>
          <cell r="AL76" t="str">
            <v>0</v>
          </cell>
          <cell r="AM76" t="str">
            <v>0</v>
          </cell>
          <cell r="AN76" t="str">
            <v>0</v>
          </cell>
          <cell r="AO76">
            <v>2.3439596968125591</v>
          </cell>
          <cell r="AP76" t="str">
            <v>0</v>
          </cell>
          <cell r="AQ76">
            <v>501.02394828415123</v>
          </cell>
          <cell r="AR76" t="str">
            <v>0</v>
          </cell>
          <cell r="AS76" t="str">
            <v>0</v>
          </cell>
          <cell r="AT76" t="str">
            <v>0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0</v>
          </cell>
          <cell r="AY76" t="str">
            <v>0</v>
          </cell>
          <cell r="AZ76">
            <v>527.28787828415125</v>
          </cell>
          <cell r="BA76">
            <v>183.33333333333334</v>
          </cell>
          <cell r="BB76">
            <v>2.1143171018077345</v>
          </cell>
          <cell r="BC76">
            <v>9.6167365296788514</v>
          </cell>
          <cell r="BD76" t="str">
            <v>0</v>
          </cell>
          <cell r="BE76" t="str">
            <v>0</v>
          </cell>
          <cell r="BF76" t="str">
            <v>0</v>
          </cell>
          <cell r="BG76" t="str">
            <v>0</v>
          </cell>
          <cell r="BH76" t="str">
            <v>0</v>
          </cell>
          <cell r="BI76">
            <v>143.54214266310683</v>
          </cell>
          <cell r="BJ76" t="str">
            <v>0</v>
          </cell>
          <cell r="BK76" t="str">
            <v>0</v>
          </cell>
          <cell r="BL76" t="str">
            <v>0</v>
          </cell>
          <cell r="BM76" t="str">
            <v>0</v>
          </cell>
          <cell r="BN76" t="str">
            <v>0</v>
          </cell>
          <cell r="BO76">
            <v>155.27319629459342</v>
          </cell>
          <cell r="BP76" t="str">
            <v>0</v>
          </cell>
          <cell r="BQ76" t="str">
            <v>0</v>
          </cell>
          <cell r="BR76" t="str">
            <v>0</v>
          </cell>
          <cell r="BS76" t="str">
            <v>0</v>
          </cell>
          <cell r="BT76" t="str">
            <v>0</v>
          </cell>
          <cell r="BU76" t="str">
            <v>0</v>
          </cell>
          <cell r="BV76" t="str">
            <v>0</v>
          </cell>
          <cell r="BW76" t="str">
            <v>0</v>
          </cell>
          <cell r="BX76">
            <v>338.60652962792676</v>
          </cell>
        </row>
        <row r="77">
          <cell r="C77" t="str">
            <v>Grupo UNION FENOSA</v>
          </cell>
          <cell r="D77" t="str">
            <v>Total Productos</v>
          </cell>
          <cell r="E77">
            <v>8074.2877900000012</v>
          </cell>
          <cell r="F77">
            <v>1.9062103205510312</v>
          </cell>
          <cell r="G77">
            <v>420.49324994628023</v>
          </cell>
          <cell r="H77">
            <v>1.2469602945888878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0</v>
          </cell>
          <cell r="M77">
            <v>354.28926852800817</v>
          </cell>
          <cell r="N77" t="str">
            <v>0</v>
          </cell>
          <cell r="O77" t="str">
            <v>0</v>
          </cell>
          <cell r="P77" t="str">
            <v>0</v>
          </cell>
          <cell r="Q77">
            <v>1.7531237504399999</v>
          </cell>
          <cell r="R77" t="str">
            <v>0</v>
          </cell>
          <cell r="S77">
            <v>779.68881283986832</v>
          </cell>
          <cell r="T77" t="str">
            <v>0</v>
          </cell>
          <cell r="U77">
            <v>0.33600000000000002</v>
          </cell>
          <cell r="V77" t="str">
            <v>0</v>
          </cell>
          <cell r="W77">
            <v>3.2717800000000001</v>
          </cell>
          <cell r="X77" t="str">
            <v>0</v>
          </cell>
          <cell r="Y77">
            <v>33.270009146216864</v>
          </cell>
          <cell r="Z77">
            <v>5.0270510000000004E-2</v>
          </cell>
          <cell r="AA77" t="str">
            <v>0</v>
          </cell>
          <cell r="AB77">
            <v>8890.9046624960865</v>
          </cell>
          <cell r="AC77">
            <v>3407.8498133333333</v>
          </cell>
          <cell r="AD77">
            <v>5.6659215788423118</v>
          </cell>
          <cell r="AE77">
            <v>453.87318191524025</v>
          </cell>
          <cell r="AF77">
            <v>6.6926994593653015</v>
          </cell>
          <cell r="AG77" t="str">
            <v>0</v>
          </cell>
          <cell r="AH77" t="str">
            <v>0</v>
          </cell>
          <cell r="AI77" t="str">
            <v>0</v>
          </cell>
          <cell r="AJ77" t="str">
            <v>0</v>
          </cell>
          <cell r="AK77">
            <v>610.76132598833112</v>
          </cell>
          <cell r="AL77" t="str">
            <v>0</v>
          </cell>
          <cell r="AM77" t="str">
            <v>0</v>
          </cell>
          <cell r="AN77" t="str">
            <v>0</v>
          </cell>
          <cell r="AO77">
            <v>9.0614654316496814</v>
          </cell>
          <cell r="AP77" t="str">
            <v>0</v>
          </cell>
          <cell r="AQ77">
            <v>1086.0545943734287</v>
          </cell>
          <cell r="AR77" t="str">
            <v>0</v>
          </cell>
          <cell r="AS77" t="str">
            <v>0</v>
          </cell>
          <cell r="AT77" t="str">
            <v>0</v>
          </cell>
          <cell r="AU77">
            <v>4.333333333333333</v>
          </cell>
          <cell r="AV77" t="str">
            <v>0</v>
          </cell>
          <cell r="AW77">
            <v>291.18696351238214</v>
          </cell>
          <cell r="AX77">
            <v>1.82777E-3</v>
          </cell>
          <cell r="AY77" t="str">
            <v>0</v>
          </cell>
          <cell r="AZ77">
            <v>4789.4265323224763</v>
          </cell>
          <cell r="BA77">
            <v>4215</v>
          </cell>
          <cell r="BB77">
            <v>16.209764447192629</v>
          </cell>
          <cell r="BC77">
            <v>219.85849376472683</v>
          </cell>
          <cell r="BD77" t="str">
            <v>0</v>
          </cell>
          <cell r="BE77" t="str">
            <v>0</v>
          </cell>
          <cell r="BF77">
            <v>84.241532407272729</v>
          </cell>
          <cell r="BG77" t="str">
            <v>0</v>
          </cell>
          <cell r="BH77" t="str">
            <v>0</v>
          </cell>
          <cell r="BI77">
            <v>307.09737252443529</v>
          </cell>
          <cell r="BJ77" t="str">
            <v>0</v>
          </cell>
          <cell r="BK77" t="str">
            <v>0</v>
          </cell>
          <cell r="BL77" t="str">
            <v>0</v>
          </cell>
          <cell r="BM77" t="str">
            <v>0</v>
          </cell>
          <cell r="BN77" t="str">
            <v>0</v>
          </cell>
          <cell r="BO77">
            <v>627.40716314362737</v>
          </cell>
          <cell r="BP77" t="str">
            <v>0</v>
          </cell>
          <cell r="BQ77" t="str">
            <v>0</v>
          </cell>
          <cell r="BR77" t="str">
            <v>0</v>
          </cell>
          <cell r="BS77">
            <v>4.333333333333333</v>
          </cell>
          <cell r="BT77" t="str">
            <v>0</v>
          </cell>
          <cell r="BU77" t="str">
            <v>0</v>
          </cell>
          <cell r="BV77" t="str">
            <v>0</v>
          </cell>
          <cell r="BW77" t="str">
            <v>0</v>
          </cell>
          <cell r="BX77">
            <v>4846.7404964769612</v>
          </cell>
        </row>
        <row r="78">
          <cell r="C78" t="str">
            <v>Grupo ACS - DRAGADOS</v>
          </cell>
          <cell r="D78" t="str">
            <v>Financiación Básica</v>
          </cell>
          <cell r="E78">
            <v>1809.0504000000017</v>
          </cell>
          <cell r="F78">
            <v>1.0907986268154217</v>
          </cell>
          <cell r="G78">
            <v>161.2114847603834</v>
          </cell>
          <cell r="H78">
            <v>2.2298334861689684</v>
          </cell>
          <cell r="I78">
            <v>7.3286144830321479E-3</v>
          </cell>
          <cell r="J78" t="str">
            <v>0</v>
          </cell>
          <cell r="K78" t="str">
            <v>0</v>
          </cell>
          <cell r="L78">
            <v>0.13274638983811166</v>
          </cell>
          <cell r="M78">
            <v>96.106153564113299</v>
          </cell>
          <cell r="N78" t="str">
            <v>0</v>
          </cell>
          <cell r="O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>
            <v>260.77834544180223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>
            <v>9.3382575299999999</v>
          </cell>
          <cell r="AA78" t="str">
            <v>0</v>
          </cell>
          <cell r="AB78">
            <v>2079.1670029718039</v>
          </cell>
          <cell r="AC78">
            <v>3391.1979633333344</v>
          </cell>
          <cell r="AD78">
            <v>1.5448063045098113</v>
          </cell>
          <cell r="AE78">
            <v>50.313759202496634</v>
          </cell>
          <cell r="AF78">
            <v>330.45219698442486</v>
          </cell>
          <cell r="AG78">
            <v>26.538733699255712</v>
          </cell>
          <cell r="AH78" t="str">
            <v>0</v>
          </cell>
          <cell r="AI78">
            <v>9.0397836978657917</v>
          </cell>
          <cell r="AJ78">
            <v>1.1878891238145893E-2</v>
          </cell>
          <cell r="AK78">
            <v>186.88453621965343</v>
          </cell>
          <cell r="AL78" t="str">
            <v>0</v>
          </cell>
          <cell r="AM78" t="str">
            <v>0</v>
          </cell>
          <cell r="AN78" t="str">
            <v>0</v>
          </cell>
          <cell r="AO78" t="str">
            <v>0</v>
          </cell>
          <cell r="AP78" t="str">
            <v>0</v>
          </cell>
          <cell r="AQ78">
            <v>604.78569499944433</v>
          </cell>
          <cell r="AR78" t="str">
            <v>0</v>
          </cell>
          <cell r="AS78" t="str">
            <v>0</v>
          </cell>
          <cell r="AT78" t="str">
            <v>0</v>
          </cell>
          <cell r="AU78" t="str">
            <v>0</v>
          </cell>
          <cell r="AV78" t="str">
            <v>0</v>
          </cell>
          <cell r="AW78" t="str">
            <v>0</v>
          </cell>
          <cell r="AX78">
            <v>19.97195674</v>
          </cell>
          <cell r="AY78" t="str">
            <v>0</v>
          </cell>
          <cell r="AZ78">
            <v>4015.9556150727785</v>
          </cell>
          <cell r="BA78">
            <v>2400.9333333333334</v>
          </cell>
          <cell r="BB78" t="str">
            <v>0</v>
          </cell>
          <cell r="BC78">
            <v>47.75207104392257</v>
          </cell>
          <cell r="BD78">
            <v>369.70338242472872</v>
          </cell>
          <cell r="BE78" t="str">
            <v>0</v>
          </cell>
          <cell r="BF78" t="str">
            <v>0</v>
          </cell>
          <cell r="BG78">
            <v>22.292846034587665</v>
          </cell>
          <cell r="BH78" t="str">
            <v>0</v>
          </cell>
          <cell r="BI78">
            <v>180.11778478399464</v>
          </cell>
          <cell r="BJ78" t="str">
            <v>0</v>
          </cell>
          <cell r="BK78" t="str">
            <v>0</v>
          </cell>
          <cell r="BL78" t="str">
            <v>0</v>
          </cell>
          <cell r="BM78" t="str">
            <v>0</v>
          </cell>
          <cell r="BN78" t="str">
            <v>0</v>
          </cell>
          <cell r="BO78">
            <v>619.86608428723366</v>
          </cell>
          <cell r="BP78" t="str">
            <v>0</v>
          </cell>
          <cell r="BQ78" t="str">
            <v>0</v>
          </cell>
          <cell r="BR78" t="str">
            <v>0</v>
          </cell>
          <cell r="BS78" t="str">
            <v>0</v>
          </cell>
          <cell r="BT78" t="str">
            <v>0</v>
          </cell>
          <cell r="BU78" t="str">
            <v>0</v>
          </cell>
          <cell r="BV78">
            <v>18.666666666666668</v>
          </cell>
          <cell r="BW78" t="str">
            <v>0</v>
          </cell>
          <cell r="BX78">
            <v>3039.4660842872336</v>
          </cell>
        </row>
        <row r="79">
          <cell r="C79" t="str">
            <v>Grupo ACS - DRAGADOS</v>
          </cell>
          <cell r="D79" t="str">
            <v>Financiación Valor Añadido</v>
          </cell>
          <cell r="E79">
            <v>1734.9213900000009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 t="str">
            <v>0</v>
          </cell>
          <cell r="AB79">
            <v>1734.9213900000009</v>
          </cell>
          <cell r="AC79">
            <v>615.04814999999996</v>
          </cell>
          <cell r="AD79" t="str">
            <v>0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0</v>
          </cell>
          <cell r="AI79" t="str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0</v>
          </cell>
          <cell r="AN79" t="str">
            <v>0</v>
          </cell>
          <cell r="AO79" t="str">
            <v>0</v>
          </cell>
          <cell r="AP79" t="str">
            <v>0</v>
          </cell>
          <cell r="AQ79" t="str">
            <v>0</v>
          </cell>
          <cell r="AR79" t="str">
            <v>0</v>
          </cell>
          <cell r="AS79" t="str">
            <v>0</v>
          </cell>
          <cell r="AT79" t="str">
            <v>0</v>
          </cell>
          <cell r="AU79" t="str">
            <v>0</v>
          </cell>
          <cell r="AV79" t="str">
            <v>0</v>
          </cell>
          <cell r="AW79" t="str">
            <v>0</v>
          </cell>
          <cell r="AX79" t="str">
            <v>0</v>
          </cell>
          <cell r="AY79" t="str">
            <v>0</v>
          </cell>
          <cell r="AZ79">
            <v>615.04814999999996</v>
          </cell>
          <cell r="BA79">
            <v>645.66666666666663</v>
          </cell>
          <cell r="BB79" t="str">
            <v>0</v>
          </cell>
          <cell r="BC79">
            <v>23.212812313017917</v>
          </cell>
          <cell r="BD79" t="str">
            <v>0</v>
          </cell>
          <cell r="BE79" t="str">
            <v>0</v>
          </cell>
          <cell r="BF79" t="str">
            <v>0</v>
          </cell>
          <cell r="BG79" t="str">
            <v>0</v>
          </cell>
          <cell r="BH79" t="str">
            <v>0</v>
          </cell>
          <cell r="BI79" t="str">
            <v>0</v>
          </cell>
          <cell r="BJ79" t="str">
            <v>0</v>
          </cell>
          <cell r="BK79" t="str">
            <v>0</v>
          </cell>
          <cell r="BL79" t="str">
            <v>0</v>
          </cell>
          <cell r="BM79" t="str">
            <v>0</v>
          </cell>
          <cell r="BN79" t="str">
            <v>0</v>
          </cell>
          <cell r="BO79">
            <v>23.212812313017917</v>
          </cell>
          <cell r="BP79" t="str">
            <v>0</v>
          </cell>
          <cell r="BQ79" t="str">
            <v>0</v>
          </cell>
          <cell r="BR79" t="str">
            <v>0</v>
          </cell>
          <cell r="BS79" t="str">
            <v>0</v>
          </cell>
          <cell r="BT79" t="str">
            <v>0</v>
          </cell>
          <cell r="BU79" t="str">
            <v>0</v>
          </cell>
          <cell r="BV79" t="str">
            <v>0</v>
          </cell>
          <cell r="BW79" t="str">
            <v>0</v>
          </cell>
          <cell r="BX79">
            <v>668.87947897968456</v>
          </cell>
        </row>
        <row r="80">
          <cell r="C80" t="str">
            <v>Grupo ACS - DRAGADOS</v>
          </cell>
          <cell r="D80" t="str">
            <v>Recursos de Clientes</v>
          </cell>
          <cell r="E80">
            <v>255.39034999999996</v>
          </cell>
          <cell r="F80">
            <v>1.0740284882082796</v>
          </cell>
          <cell r="G80">
            <v>230.86102239910551</v>
          </cell>
          <cell r="H80">
            <v>25.32704539264995</v>
          </cell>
          <cell r="I80">
            <v>3.3453611395128444</v>
          </cell>
          <cell r="J80" t="str">
            <v>0</v>
          </cell>
          <cell r="K80">
            <v>78.162353178659643</v>
          </cell>
          <cell r="L80">
            <v>0.46867449736380656</v>
          </cell>
          <cell r="M80">
            <v>15.496970063110929</v>
          </cell>
          <cell r="N80" t="str">
            <v>0</v>
          </cell>
          <cell r="O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>
            <v>354.73545515861093</v>
          </cell>
          <cell r="T80" t="str">
            <v>0</v>
          </cell>
          <cell r="U80">
            <v>16.617028183333336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>
            <v>1.2429659999999999E-2</v>
          </cell>
          <cell r="AA80" t="str">
            <v>0</v>
          </cell>
          <cell r="AB80">
            <v>626.75526300194417</v>
          </cell>
          <cell r="AC80">
            <v>208.05654000000001</v>
          </cell>
          <cell r="AD80">
            <v>0.3262571143601255</v>
          </cell>
          <cell r="AE80">
            <v>100.91136695661241</v>
          </cell>
          <cell r="AF80">
            <v>46.260313386244754</v>
          </cell>
          <cell r="AG80">
            <v>75.016157132598437</v>
          </cell>
          <cell r="AH80" t="str">
            <v>0</v>
          </cell>
          <cell r="AI80" t="str">
            <v>0</v>
          </cell>
          <cell r="AJ80">
            <v>4.8557824185365708E-2</v>
          </cell>
          <cell r="AK80">
            <v>22.070023275630987</v>
          </cell>
          <cell r="AL80" t="str">
            <v>0</v>
          </cell>
          <cell r="AM80" t="str">
            <v>0</v>
          </cell>
          <cell r="AN80" t="str">
            <v>0</v>
          </cell>
          <cell r="AO80" t="str">
            <v>0</v>
          </cell>
          <cell r="AP80" t="str">
            <v>0</v>
          </cell>
          <cell r="AQ80">
            <v>244.63267568963207</v>
          </cell>
          <cell r="AR80" t="str">
            <v>0</v>
          </cell>
          <cell r="AS80">
            <v>0.77303247230568928</v>
          </cell>
          <cell r="AT80" t="str">
            <v>0</v>
          </cell>
          <cell r="AU80" t="str">
            <v>0</v>
          </cell>
          <cell r="AV80" t="str">
            <v>0</v>
          </cell>
          <cell r="AW80" t="str">
            <v>0</v>
          </cell>
          <cell r="AX80">
            <v>2.1726193333333331E-2</v>
          </cell>
          <cell r="AY80" t="str">
            <v>0</v>
          </cell>
          <cell r="AZ80">
            <v>453.48397435527113</v>
          </cell>
          <cell r="BA80">
            <v>282.947</v>
          </cell>
          <cell r="BB80" t="str">
            <v>0</v>
          </cell>
          <cell r="BC80">
            <v>58.032030782544787</v>
          </cell>
          <cell r="BD80">
            <v>24.53486083364109</v>
          </cell>
          <cell r="BE80" t="str">
            <v>0</v>
          </cell>
          <cell r="BF80" t="str">
            <v>0</v>
          </cell>
          <cell r="BG80" t="str">
            <v>0</v>
          </cell>
          <cell r="BH80" t="str">
            <v>0</v>
          </cell>
          <cell r="BI80" t="str">
            <v>0</v>
          </cell>
          <cell r="BJ80" t="str">
            <v>0</v>
          </cell>
          <cell r="BK80" t="str">
            <v>0</v>
          </cell>
          <cell r="BL80" t="str">
            <v>0</v>
          </cell>
          <cell r="BM80" t="str">
            <v>0</v>
          </cell>
          <cell r="BN80" t="str">
            <v>0</v>
          </cell>
          <cell r="BO80">
            <v>82.56689161618587</v>
          </cell>
          <cell r="BP80" t="str">
            <v>0</v>
          </cell>
          <cell r="BQ80" t="str">
            <v>0</v>
          </cell>
          <cell r="BR80" t="str">
            <v>0</v>
          </cell>
          <cell r="BS80" t="str">
            <v>0</v>
          </cell>
          <cell r="BT80" t="str">
            <v>0</v>
          </cell>
          <cell r="BU80" t="str">
            <v>0</v>
          </cell>
          <cell r="BV80">
            <v>8</v>
          </cell>
          <cell r="BW80" t="str">
            <v>0</v>
          </cell>
          <cell r="BX80">
            <v>373.5138916161859</v>
          </cell>
        </row>
        <row r="81">
          <cell r="C81" t="str">
            <v>Grupo ACS - DRAGADOS</v>
          </cell>
          <cell r="D81" t="str">
            <v>Banca Transaccional</v>
          </cell>
          <cell r="E81">
            <v>235.99145999999999</v>
          </cell>
          <cell r="F81">
            <v>2.6047569941530413</v>
          </cell>
          <cell r="G81">
            <v>11.878810510621681</v>
          </cell>
          <cell r="H81">
            <v>1.8982004142708437</v>
          </cell>
          <cell r="I81">
            <v>0.1042069122349705</v>
          </cell>
          <cell r="J81" t="str">
            <v>0</v>
          </cell>
          <cell r="K81">
            <v>6.8001744381335909</v>
          </cell>
          <cell r="L81" t="str">
            <v>0</v>
          </cell>
          <cell r="M81">
            <v>0.49738456390734936</v>
          </cell>
          <cell r="N81" t="str">
            <v>0</v>
          </cell>
          <cell r="O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>
            <v>23.783533833321478</v>
          </cell>
          <cell r="T81" t="str">
            <v>0</v>
          </cell>
          <cell r="U81">
            <v>0.54263000000000006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>
            <v>7.5000000000000002E-4</v>
          </cell>
          <cell r="AA81" t="str">
            <v>0</v>
          </cell>
          <cell r="AB81">
            <v>260.31837383332146</v>
          </cell>
          <cell r="AC81">
            <v>277.03200333333336</v>
          </cell>
          <cell r="AD81">
            <v>2.5524049131078478E-2</v>
          </cell>
          <cell r="AE81">
            <v>1.6732544728860865</v>
          </cell>
          <cell r="AF81">
            <v>42.656126041765347</v>
          </cell>
          <cell r="AG81" t="str">
            <v>0</v>
          </cell>
          <cell r="AH81" t="str">
            <v>0</v>
          </cell>
          <cell r="AI81">
            <v>7.9112314079051584</v>
          </cell>
          <cell r="AJ81" t="str">
            <v>0</v>
          </cell>
          <cell r="AK81">
            <v>0.44717866355170605</v>
          </cell>
          <cell r="AL81" t="str">
            <v>0</v>
          </cell>
          <cell r="AM81" t="str">
            <v>0</v>
          </cell>
          <cell r="AN81" t="str">
            <v>0</v>
          </cell>
          <cell r="AO81" t="str">
            <v>0</v>
          </cell>
          <cell r="AP81" t="str">
            <v>0</v>
          </cell>
          <cell r="AQ81">
            <v>52.713314635239378</v>
          </cell>
          <cell r="AR81" t="str">
            <v>0</v>
          </cell>
          <cell r="AS81" t="str">
            <v>0</v>
          </cell>
          <cell r="AT81" t="str">
            <v>0</v>
          </cell>
          <cell r="AU81" t="str">
            <v>0</v>
          </cell>
          <cell r="AV81" t="str">
            <v>0</v>
          </cell>
          <cell r="AW81" t="str">
            <v>0</v>
          </cell>
          <cell r="AX81">
            <v>2.0754799999999998</v>
          </cell>
          <cell r="AY81" t="str">
            <v>0</v>
          </cell>
          <cell r="AZ81">
            <v>331.82079796857278</v>
          </cell>
          <cell r="BA81">
            <v>353.89150000000001</v>
          </cell>
          <cell r="BB81" t="str">
            <v>0</v>
          </cell>
          <cell r="BC81">
            <v>16.580580223584224</v>
          </cell>
          <cell r="BD81">
            <v>2.6887518721798456</v>
          </cell>
          <cell r="BE81" t="str">
            <v>0</v>
          </cell>
          <cell r="BF81" t="str">
            <v>0</v>
          </cell>
          <cell r="BG81">
            <v>6.687853810376299</v>
          </cell>
          <cell r="BH81" t="str">
            <v>0</v>
          </cell>
          <cell r="BI81">
            <v>4.8307451857776336</v>
          </cell>
          <cell r="BJ81" t="str">
            <v>0</v>
          </cell>
          <cell r="BK81" t="str">
            <v>0</v>
          </cell>
          <cell r="BL81" t="str">
            <v>0</v>
          </cell>
          <cell r="BM81" t="str">
            <v>0</v>
          </cell>
          <cell r="BN81" t="str">
            <v>0</v>
          </cell>
          <cell r="BO81">
            <v>30.787931091918004</v>
          </cell>
          <cell r="BP81" t="str">
            <v>0</v>
          </cell>
          <cell r="BQ81">
            <v>19.399180502479801</v>
          </cell>
          <cell r="BR81" t="str">
            <v>0</v>
          </cell>
          <cell r="BS81" t="str">
            <v>0</v>
          </cell>
          <cell r="BT81" t="str">
            <v>0</v>
          </cell>
          <cell r="BU81" t="str">
            <v>0</v>
          </cell>
          <cell r="BV81">
            <v>11.666666666666666</v>
          </cell>
          <cell r="BW81" t="str">
            <v>0</v>
          </cell>
          <cell r="BX81">
            <v>415.74527826106447</v>
          </cell>
        </row>
        <row r="82">
          <cell r="C82" t="str">
            <v>Grupo ACS - DRAGADOS</v>
          </cell>
          <cell r="D82" t="str">
            <v>Banca de Inversión</v>
          </cell>
          <cell r="E82">
            <v>4.3</v>
          </cell>
          <cell r="F82" t="str">
            <v>0</v>
          </cell>
          <cell r="G82" t="str">
            <v>0</v>
          </cell>
          <cell r="H82">
            <v>0</v>
          </cell>
          <cell r="I82" t="str">
            <v>0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 t="str">
            <v>0</v>
          </cell>
          <cell r="R82" t="str">
            <v>0</v>
          </cell>
          <cell r="S82">
            <v>0</v>
          </cell>
          <cell r="T82" t="str">
            <v>0</v>
          </cell>
          <cell r="U82" t="str">
            <v>0</v>
          </cell>
          <cell r="V82" t="str">
            <v>0</v>
          </cell>
          <cell r="W82" t="str">
            <v>0</v>
          </cell>
          <cell r="X82" t="str">
            <v>0</v>
          </cell>
          <cell r="Y82" t="str">
            <v>0</v>
          </cell>
          <cell r="Z82" t="str">
            <v>0</v>
          </cell>
          <cell r="AA82" t="str">
            <v>0</v>
          </cell>
          <cell r="AB82">
            <v>4.3</v>
          </cell>
          <cell r="AC82">
            <v>116.99178000000002</v>
          </cell>
          <cell r="AD82" t="str">
            <v>0</v>
          </cell>
          <cell r="AE82" t="str">
            <v>0</v>
          </cell>
          <cell r="AF82">
            <v>205.557475201112</v>
          </cell>
          <cell r="AG82" t="str">
            <v>0</v>
          </cell>
          <cell r="AH82" t="str">
            <v>0</v>
          </cell>
          <cell r="AI82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0</v>
          </cell>
          <cell r="AN82" t="str">
            <v>0</v>
          </cell>
          <cell r="AO82" t="str">
            <v>0</v>
          </cell>
          <cell r="AP82" t="str">
            <v>0</v>
          </cell>
          <cell r="AQ82">
            <v>205.557475201112</v>
          </cell>
          <cell r="AR82" t="str">
            <v>0</v>
          </cell>
          <cell r="AS82" t="str">
            <v>0</v>
          </cell>
          <cell r="AT82" t="str">
            <v>0</v>
          </cell>
          <cell r="AU82" t="str">
            <v>0</v>
          </cell>
          <cell r="AV82" t="str">
            <v>0</v>
          </cell>
          <cell r="AW82" t="str">
            <v>0</v>
          </cell>
          <cell r="AX82" t="str">
            <v>0</v>
          </cell>
          <cell r="AY82" t="str">
            <v>0</v>
          </cell>
          <cell r="AZ82">
            <v>322.54925520111203</v>
          </cell>
          <cell r="BA82">
            <v>166.66666666666666</v>
          </cell>
          <cell r="BB82" t="str">
            <v>0</v>
          </cell>
          <cell r="BC82" t="str">
            <v>0</v>
          </cell>
          <cell r="BD82" t="str">
            <v>0</v>
          </cell>
          <cell r="BE82" t="str">
            <v>0</v>
          </cell>
          <cell r="BF82" t="str">
            <v>0</v>
          </cell>
          <cell r="BG82" t="str">
            <v>0</v>
          </cell>
          <cell r="BH82" t="str">
            <v>0</v>
          </cell>
          <cell r="BI82" t="str">
            <v>0</v>
          </cell>
          <cell r="BJ82" t="str">
            <v>0</v>
          </cell>
          <cell r="BK82" t="str">
            <v>0</v>
          </cell>
          <cell r="BL82" t="str">
            <v>0</v>
          </cell>
          <cell r="BM82" t="str">
            <v>0</v>
          </cell>
          <cell r="BN82" t="str">
            <v>0</v>
          </cell>
          <cell r="BO82" t="str">
            <v>0</v>
          </cell>
          <cell r="BP82" t="str">
            <v>0</v>
          </cell>
          <cell r="BQ82" t="str">
            <v>0</v>
          </cell>
          <cell r="BR82" t="str">
            <v>0</v>
          </cell>
          <cell r="BS82" t="str">
            <v>0</v>
          </cell>
          <cell r="BT82" t="str">
            <v>0</v>
          </cell>
          <cell r="BU82" t="str">
            <v>0</v>
          </cell>
          <cell r="BV82" t="str">
            <v>0</v>
          </cell>
          <cell r="BW82" t="str">
            <v>0</v>
          </cell>
          <cell r="BX82">
            <v>166.66666666666666</v>
          </cell>
        </row>
        <row r="83">
          <cell r="C83" t="str">
            <v>Grupo ACS - DRAGADOS</v>
          </cell>
          <cell r="D83" t="str">
            <v>Tesorería</v>
          </cell>
          <cell r="E83">
            <v>226.76195000000001</v>
          </cell>
          <cell r="F83" t="str">
            <v>0</v>
          </cell>
          <cell r="G83">
            <v>11.262852750564612</v>
          </cell>
          <cell r="H83">
            <v>4.8478441709558071</v>
          </cell>
          <cell r="I83">
            <v>17.019100744499081</v>
          </cell>
          <cell r="J83" t="str">
            <v>0</v>
          </cell>
          <cell r="K83">
            <v>8.1238594796824951E-2</v>
          </cell>
          <cell r="L83" t="str">
            <v>0</v>
          </cell>
          <cell r="M83">
            <v>1.1359532725079518</v>
          </cell>
          <cell r="N83" t="str">
            <v>0</v>
          </cell>
          <cell r="O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>
            <v>34.346989533324276</v>
          </cell>
          <cell r="T83" t="str">
            <v>0</v>
          </cell>
          <cell r="U83">
            <v>5.57</v>
          </cell>
          <cell r="V83" t="str">
            <v>0</v>
          </cell>
          <cell r="W83" t="str">
            <v>0</v>
          </cell>
          <cell r="X83" t="str">
            <v>0</v>
          </cell>
          <cell r="Y83" t="str">
            <v>0</v>
          </cell>
          <cell r="Z83" t="str">
            <v>0</v>
          </cell>
          <cell r="AA83" t="str">
            <v>0</v>
          </cell>
          <cell r="AB83">
            <v>266.6789395333243</v>
          </cell>
          <cell r="AC83">
            <v>77.525816666666671</v>
          </cell>
          <cell r="AD83" t="str">
            <v>0</v>
          </cell>
          <cell r="AE83">
            <v>432.47994086268989</v>
          </cell>
          <cell r="AF83">
            <v>4.6132429494611564</v>
          </cell>
          <cell r="AG83">
            <v>4.9100339869113245</v>
          </cell>
          <cell r="AH83" t="str">
            <v>0</v>
          </cell>
          <cell r="AI83" t="str">
            <v>0</v>
          </cell>
          <cell r="AJ83" t="str">
            <v>0</v>
          </cell>
          <cell r="AK83">
            <v>1.7020232086881735</v>
          </cell>
          <cell r="AL83" t="str">
            <v>0</v>
          </cell>
          <cell r="AM83" t="str">
            <v>0</v>
          </cell>
          <cell r="AN83" t="str">
            <v>0</v>
          </cell>
          <cell r="AO83" t="str">
            <v>0</v>
          </cell>
          <cell r="AP83" t="str">
            <v>0</v>
          </cell>
          <cell r="AQ83">
            <v>443.70524100775054</v>
          </cell>
          <cell r="AR83" t="str">
            <v>0</v>
          </cell>
          <cell r="AS83" t="str">
            <v>0</v>
          </cell>
          <cell r="AT83" t="str">
            <v>0</v>
          </cell>
          <cell r="AU83" t="str">
            <v>0</v>
          </cell>
          <cell r="AV83" t="str">
            <v>0</v>
          </cell>
          <cell r="AW83" t="str">
            <v>0</v>
          </cell>
          <cell r="AX83" t="str">
            <v>0</v>
          </cell>
          <cell r="AY83" t="str">
            <v>0</v>
          </cell>
          <cell r="AZ83">
            <v>521.23105767441723</v>
          </cell>
          <cell r="BA83">
            <v>333.33333333333331</v>
          </cell>
          <cell r="BB83" t="str">
            <v>0</v>
          </cell>
          <cell r="BC83">
            <v>15.585745410169173</v>
          </cell>
          <cell r="BD83" t="str">
            <v>0</v>
          </cell>
          <cell r="BE83" t="str">
            <v>0</v>
          </cell>
          <cell r="BF83" t="str">
            <v>0</v>
          </cell>
          <cell r="BG83" t="str">
            <v>0</v>
          </cell>
          <cell r="BH83" t="str">
            <v>0</v>
          </cell>
          <cell r="BI83" t="str">
            <v>0</v>
          </cell>
          <cell r="BJ83" t="str">
            <v>0</v>
          </cell>
          <cell r="BK83" t="str">
            <v>0</v>
          </cell>
          <cell r="BL83" t="str">
            <v>0</v>
          </cell>
          <cell r="BM83" t="str">
            <v>0</v>
          </cell>
          <cell r="BN83" t="str">
            <v>0</v>
          </cell>
          <cell r="BO83">
            <v>15.585745410169173</v>
          </cell>
          <cell r="BP83" t="str">
            <v>0</v>
          </cell>
          <cell r="BQ83" t="str">
            <v>0</v>
          </cell>
          <cell r="BR83" t="str">
            <v>0</v>
          </cell>
          <cell r="BS83" t="str">
            <v>0</v>
          </cell>
          <cell r="BT83" t="str">
            <v>0</v>
          </cell>
          <cell r="BU83" t="str">
            <v>0</v>
          </cell>
          <cell r="BV83" t="str">
            <v>0</v>
          </cell>
          <cell r="BW83" t="str">
            <v>0</v>
          </cell>
          <cell r="BX83">
            <v>348.9190787435025</v>
          </cell>
        </row>
        <row r="84">
          <cell r="C84" t="str">
            <v>Grupo ACS - DRAGADOS</v>
          </cell>
          <cell r="D84" t="str">
            <v>Total Productos</v>
          </cell>
          <cell r="E84">
            <v>4266.4155500000006</v>
          </cell>
          <cell r="F84">
            <v>4.7695841091767424</v>
          </cell>
          <cell r="G84">
            <v>415.2141704206752</v>
          </cell>
          <cell r="H84">
            <v>34.30292346404557</v>
          </cell>
          <cell r="I84">
            <v>20.475997410729928</v>
          </cell>
          <cell r="J84" t="str">
            <v>0</v>
          </cell>
          <cell r="K84">
            <v>85.043766211590054</v>
          </cell>
          <cell r="L84">
            <v>0.60142088720191822</v>
          </cell>
          <cell r="M84">
            <v>113.23646146363953</v>
          </cell>
          <cell r="N84" t="str">
            <v>0</v>
          </cell>
          <cell r="O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>
            <v>673.64432396705888</v>
          </cell>
          <cell r="T84" t="str">
            <v>0</v>
          </cell>
          <cell r="U84">
            <v>22.729658183333335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>
            <v>9.3514371900000004</v>
          </cell>
          <cell r="AA84" t="str">
            <v>0</v>
          </cell>
          <cell r="AB84">
            <v>4972.1409693403921</v>
          </cell>
          <cell r="AC84">
            <v>4685.8522533333344</v>
          </cell>
          <cell r="AD84">
            <v>1.8965874680010153</v>
          </cell>
          <cell r="AE84">
            <v>585.378321494685</v>
          </cell>
          <cell r="AF84">
            <v>629.53935456300815</v>
          </cell>
          <cell r="AG84">
            <v>106.46492481876548</v>
          </cell>
          <cell r="AH84" t="str">
            <v>0</v>
          </cell>
          <cell r="AI84">
            <v>16.951015105770949</v>
          </cell>
          <cell r="AJ84">
            <v>6.0436715423511603E-2</v>
          </cell>
          <cell r="AK84">
            <v>211.10376136752427</v>
          </cell>
          <cell r="AL84" t="str">
            <v>0</v>
          </cell>
          <cell r="AM84" t="str">
            <v>0</v>
          </cell>
          <cell r="AN84" t="str">
            <v>0</v>
          </cell>
          <cell r="AO84" t="str">
            <v>0</v>
          </cell>
          <cell r="AP84" t="str">
            <v>0</v>
          </cell>
          <cell r="AQ84">
            <v>1551.3944015331781</v>
          </cell>
          <cell r="AR84" t="str">
            <v>0</v>
          </cell>
          <cell r="AS84">
            <v>0.77303247230568928</v>
          </cell>
          <cell r="AT84" t="str">
            <v>0</v>
          </cell>
          <cell r="AU84" t="str">
            <v>0</v>
          </cell>
          <cell r="AV84" t="str">
            <v>0</v>
          </cell>
          <cell r="AW84" t="str">
            <v>0</v>
          </cell>
          <cell r="AX84">
            <v>22.069162933333335</v>
          </cell>
          <cell r="AY84" t="str">
            <v>0</v>
          </cell>
          <cell r="AZ84">
            <v>6260.0888502721527</v>
          </cell>
          <cell r="BA84">
            <v>4183.4385000000002</v>
          </cell>
          <cell r="BB84" t="str">
            <v>0</v>
          </cell>
          <cell r="BC84">
            <v>161.16323977323867</v>
          </cell>
          <cell r="BD84">
            <v>396.9269951305497</v>
          </cell>
          <cell r="BE84" t="str">
            <v>0</v>
          </cell>
          <cell r="BF84" t="str">
            <v>0</v>
          </cell>
          <cell r="BG84">
            <v>28.980699844963965</v>
          </cell>
          <cell r="BH84" t="str">
            <v>0</v>
          </cell>
          <cell r="BI84">
            <v>184.94852996977227</v>
          </cell>
          <cell r="BJ84" t="str">
            <v>0</v>
          </cell>
          <cell r="BK84" t="str">
            <v>0</v>
          </cell>
          <cell r="BL84" t="str">
            <v>0</v>
          </cell>
          <cell r="BM84" t="str">
            <v>0</v>
          </cell>
          <cell r="BN84" t="str">
            <v>0</v>
          </cell>
          <cell r="BO84">
            <v>772.01946471852466</v>
          </cell>
          <cell r="BP84" t="str">
            <v>0</v>
          </cell>
          <cell r="BQ84">
            <v>19.399180502479801</v>
          </cell>
          <cell r="BR84" t="str">
            <v>0</v>
          </cell>
          <cell r="BS84" t="str">
            <v>0</v>
          </cell>
          <cell r="BT84" t="str">
            <v>0</v>
          </cell>
          <cell r="BU84" t="str">
            <v>0</v>
          </cell>
          <cell r="BV84">
            <v>38.333333333333336</v>
          </cell>
          <cell r="BW84" t="str">
            <v>0</v>
          </cell>
          <cell r="BX84">
            <v>5013.1904785543384</v>
          </cell>
        </row>
        <row r="85">
          <cell r="C85" t="str">
            <v>Grupo FCC-PORTLAND</v>
          </cell>
          <cell r="D85" t="str">
            <v>Financiación Básica</v>
          </cell>
          <cell r="E85">
            <v>354.62284000000051</v>
          </cell>
          <cell r="F85" t="str">
            <v>0</v>
          </cell>
          <cell r="G85" t="str">
            <v>0</v>
          </cell>
          <cell r="H85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>
            <v>5.22106534</v>
          </cell>
          <cell r="AA85" t="str">
            <v>0</v>
          </cell>
          <cell r="AB85">
            <v>359.84390534000011</v>
          </cell>
          <cell r="AC85">
            <v>352.74800333333354</v>
          </cell>
          <cell r="AD85" t="str">
            <v>0</v>
          </cell>
          <cell r="AE85" t="str">
            <v>0</v>
          </cell>
          <cell r="AF85" t="str">
            <v>0</v>
          </cell>
          <cell r="AG85" t="str">
            <v>0</v>
          </cell>
          <cell r="AH85" t="str">
            <v>0</v>
          </cell>
          <cell r="AI85">
            <v>0</v>
          </cell>
          <cell r="AJ85" t="str">
            <v>0</v>
          </cell>
          <cell r="AK85">
            <v>11.293325758499511</v>
          </cell>
          <cell r="AL85" t="str">
            <v>0</v>
          </cell>
          <cell r="AM85" t="str">
            <v>0</v>
          </cell>
          <cell r="AN85" t="str">
            <v>0</v>
          </cell>
          <cell r="AO85" t="str">
            <v>0</v>
          </cell>
          <cell r="AP85" t="str">
            <v>0</v>
          </cell>
          <cell r="AQ85">
            <v>11.293325758499511</v>
          </cell>
          <cell r="AR85" t="str">
            <v>0</v>
          </cell>
          <cell r="AS85" t="str">
            <v>0</v>
          </cell>
          <cell r="AT85" t="str">
            <v>0</v>
          </cell>
          <cell r="AU85" t="str">
            <v>0</v>
          </cell>
          <cell r="AV85">
            <v>0.48646333333333336</v>
          </cell>
          <cell r="AW85" t="str">
            <v>0</v>
          </cell>
          <cell r="AX85">
            <v>10.248505363333335</v>
          </cell>
          <cell r="AY85" t="str">
            <v>0</v>
          </cell>
          <cell r="AZ85">
            <v>374.77629778849945</v>
          </cell>
          <cell r="BA85">
            <v>464.55150000000003</v>
          </cell>
          <cell r="BB85" t="str">
            <v>0</v>
          </cell>
          <cell r="BC85" t="str">
            <v>0</v>
          </cell>
          <cell r="BD85" t="str">
            <v>0</v>
          </cell>
          <cell r="BE85" t="str">
            <v>0</v>
          </cell>
          <cell r="BF85" t="str">
            <v>0</v>
          </cell>
          <cell r="BG85">
            <v>2.6008320373685607</v>
          </cell>
          <cell r="BH85" t="str">
            <v>0</v>
          </cell>
          <cell r="BI85" t="str">
            <v>0</v>
          </cell>
          <cell r="BJ85" t="str">
            <v>0</v>
          </cell>
          <cell r="BK85" t="str">
            <v>0</v>
          </cell>
          <cell r="BL85" t="str">
            <v>0</v>
          </cell>
          <cell r="BM85" t="str">
            <v>0</v>
          </cell>
          <cell r="BN85" t="str">
            <v>0</v>
          </cell>
          <cell r="BO85">
            <v>2.6008320373685607</v>
          </cell>
          <cell r="BP85" t="str">
            <v>0</v>
          </cell>
          <cell r="BQ85">
            <v>6.1260570007830957</v>
          </cell>
          <cell r="BR85" t="str">
            <v>0</v>
          </cell>
          <cell r="BS85" t="str">
            <v>0</v>
          </cell>
          <cell r="BT85" t="str">
            <v>0</v>
          </cell>
          <cell r="BU85" t="str">
            <v>0</v>
          </cell>
          <cell r="BV85">
            <v>20</v>
          </cell>
          <cell r="BW85" t="str">
            <v>0</v>
          </cell>
          <cell r="BX85">
            <v>493.27838903815166</v>
          </cell>
        </row>
        <row r="86">
          <cell r="C86" t="str">
            <v>Grupo FCC-PORTLAND</v>
          </cell>
          <cell r="D86" t="str">
            <v>Financiación Valor Añadido</v>
          </cell>
          <cell r="E86">
            <v>362.58552999999989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 t="str">
            <v>0</v>
          </cell>
          <cell r="AB86">
            <v>362.58552999999989</v>
          </cell>
          <cell r="AC86">
            <v>206.05629333333334</v>
          </cell>
          <cell r="AD86" t="str">
            <v>0</v>
          </cell>
          <cell r="AE86" t="str">
            <v>0</v>
          </cell>
          <cell r="AF86" t="str">
            <v>0</v>
          </cell>
          <cell r="AG86" t="str">
            <v>0</v>
          </cell>
          <cell r="AH86" t="str">
            <v>0</v>
          </cell>
          <cell r="AI86" t="str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0</v>
          </cell>
          <cell r="AN86" t="str">
            <v>0</v>
          </cell>
          <cell r="AO86" t="str">
            <v>0</v>
          </cell>
          <cell r="AP86" t="str">
            <v>0</v>
          </cell>
          <cell r="AQ86" t="str">
            <v>0</v>
          </cell>
          <cell r="AR86" t="str">
            <v>0</v>
          </cell>
          <cell r="AS86" t="str">
            <v>0</v>
          </cell>
          <cell r="AT86" t="str">
            <v>0</v>
          </cell>
          <cell r="AU86" t="str">
            <v>0</v>
          </cell>
          <cell r="AV86" t="str">
            <v>0</v>
          </cell>
          <cell r="AW86" t="str">
            <v>0</v>
          </cell>
          <cell r="AX86" t="str">
            <v>0</v>
          </cell>
          <cell r="AY86" t="str">
            <v>0</v>
          </cell>
          <cell r="AZ86">
            <v>206.05629333333334</v>
          </cell>
          <cell r="BA86">
            <v>163.66666666666666</v>
          </cell>
          <cell r="BB86" t="str">
            <v>0</v>
          </cell>
          <cell r="BC86" t="str">
            <v>0</v>
          </cell>
          <cell r="BD86" t="str">
            <v>0</v>
          </cell>
          <cell r="BE86" t="str">
            <v>0</v>
          </cell>
          <cell r="BF86" t="str">
            <v>0</v>
          </cell>
          <cell r="BG86" t="str">
            <v>0</v>
          </cell>
          <cell r="BH86" t="str">
            <v>0</v>
          </cell>
          <cell r="BI86" t="str">
            <v>0</v>
          </cell>
          <cell r="BJ86" t="str">
            <v>0</v>
          </cell>
          <cell r="BK86" t="str">
            <v>0</v>
          </cell>
          <cell r="BL86" t="str">
            <v>0</v>
          </cell>
          <cell r="BM86" t="str">
            <v>0</v>
          </cell>
          <cell r="BN86" t="str">
            <v>0</v>
          </cell>
          <cell r="BO86" t="str">
            <v>0</v>
          </cell>
          <cell r="BP86" t="str">
            <v>0</v>
          </cell>
          <cell r="BQ86" t="str">
            <v>0</v>
          </cell>
          <cell r="BR86" t="str">
            <v>0</v>
          </cell>
          <cell r="BS86" t="str">
            <v>0</v>
          </cell>
          <cell r="BT86" t="str">
            <v>0</v>
          </cell>
          <cell r="BU86" t="str">
            <v>0</v>
          </cell>
          <cell r="BV86" t="str">
            <v>0</v>
          </cell>
          <cell r="BW86" t="str">
            <v>0</v>
          </cell>
          <cell r="BX86">
            <v>163.66666666666666</v>
          </cell>
        </row>
        <row r="87">
          <cell r="C87" t="str">
            <v>Grupo FCC-PORTLAND</v>
          </cell>
          <cell r="D87" t="str">
            <v>Recursos de Clientes</v>
          </cell>
          <cell r="E87">
            <v>119.52497999999997</v>
          </cell>
          <cell r="F87" t="str">
            <v>0</v>
          </cell>
          <cell r="G87" t="str">
            <v>0</v>
          </cell>
          <cell r="H87">
            <v>0.25448306533817316</v>
          </cell>
          <cell r="I87" t="str">
            <v>0</v>
          </cell>
          <cell r="J87" t="str">
            <v>0</v>
          </cell>
          <cell r="K87">
            <v>4.0087154540818153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>
            <v>4.2631985194199888</v>
          </cell>
          <cell r="T87" t="str">
            <v>0</v>
          </cell>
          <cell r="U87">
            <v>3.677</v>
          </cell>
          <cell r="V87" t="str">
            <v>0</v>
          </cell>
          <cell r="W87" t="str">
            <v>0</v>
          </cell>
          <cell r="X87" t="str">
            <v>0</v>
          </cell>
          <cell r="Y87">
            <v>0.14866819103614459</v>
          </cell>
          <cell r="Z87">
            <v>3.3221999999999999E-4</v>
          </cell>
          <cell r="AA87" t="str">
            <v>0</v>
          </cell>
          <cell r="AB87">
            <v>127.61417893045612</v>
          </cell>
          <cell r="AC87">
            <v>173.37355666666667</v>
          </cell>
          <cell r="AD87" t="str">
            <v>0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0</v>
          </cell>
          <cell r="AI87" t="str">
            <v>0</v>
          </cell>
          <cell r="AJ87" t="str">
            <v>0</v>
          </cell>
          <cell r="AK87">
            <v>2.0613473899543006E-2</v>
          </cell>
          <cell r="AL87" t="str">
            <v>0</v>
          </cell>
          <cell r="AM87" t="str">
            <v>0</v>
          </cell>
          <cell r="AN87" t="str">
            <v>0</v>
          </cell>
          <cell r="AO87" t="str">
            <v>0</v>
          </cell>
          <cell r="AP87" t="str">
            <v>0</v>
          </cell>
          <cell r="AQ87">
            <v>2.0613473899543006E-2</v>
          </cell>
          <cell r="AR87" t="str">
            <v>0</v>
          </cell>
          <cell r="AS87" t="str">
            <v>0</v>
          </cell>
          <cell r="AT87" t="str">
            <v>0</v>
          </cell>
          <cell r="AU87" t="str">
            <v>0</v>
          </cell>
          <cell r="AV87">
            <v>10.652369</v>
          </cell>
          <cell r="AW87">
            <v>0.2335408665448819</v>
          </cell>
          <cell r="AX87">
            <v>2.4107666666666668E-4</v>
          </cell>
          <cell r="AY87" t="str">
            <v>0</v>
          </cell>
          <cell r="AZ87">
            <v>184.28032108377775</v>
          </cell>
          <cell r="BA87">
            <v>280.22050000000002</v>
          </cell>
          <cell r="BB87" t="str">
            <v>0</v>
          </cell>
          <cell r="BC87" t="str">
            <v>0</v>
          </cell>
          <cell r="BD87" t="str">
            <v>0</v>
          </cell>
          <cell r="BE87" t="str">
            <v>0</v>
          </cell>
          <cell r="BF87" t="str">
            <v>0</v>
          </cell>
          <cell r="BG87" t="str">
            <v>0</v>
          </cell>
          <cell r="BH87" t="str">
            <v>0</v>
          </cell>
          <cell r="BI87" t="str">
            <v>0</v>
          </cell>
          <cell r="BJ87" t="str">
            <v>0</v>
          </cell>
          <cell r="BK87" t="str">
            <v>0</v>
          </cell>
          <cell r="BL87" t="str">
            <v>0</v>
          </cell>
          <cell r="BM87" t="str">
            <v>0</v>
          </cell>
          <cell r="BN87" t="str">
            <v>0</v>
          </cell>
          <cell r="BO87" t="str">
            <v>0</v>
          </cell>
          <cell r="BP87" t="str">
            <v>0</v>
          </cell>
          <cell r="BQ87" t="str">
            <v>0</v>
          </cell>
          <cell r="BR87" t="str">
            <v>0</v>
          </cell>
          <cell r="BS87" t="str">
            <v>0</v>
          </cell>
          <cell r="BT87" t="str">
            <v>0</v>
          </cell>
          <cell r="BU87" t="str">
            <v>0</v>
          </cell>
          <cell r="BV87">
            <v>1.3333333333333333</v>
          </cell>
          <cell r="BW87" t="str">
            <v>0</v>
          </cell>
          <cell r="BX87">
            <v>281.55383333333333</v>
          </cell>
        </row>
        <row r="88">
          <cell r="C88" t="str">
            <v>Grupo FCC-PORTLAND</v>
          </cell>
          <cell r="D88" t="str">
            <v>Banca Transaccional</v>
          </cell>
          <cell r="E88">
            <v>79.901030000000006</v>
          </cell>
          <cell r="F88" t="str">
            <v>0</v>
          </cell>
          <cell r="G88" t="str">
            <v>0</v>
          </cell>
          <cell r="H88">
            <v>0</v>
          </cell>
          <cell r="I88" t="str">
            <v>0</v>
          </cell>
          <cell r="J88" t="str">
            <v>0</v>
          </cell>
          <cell r="K88">
            <v>0.72504373593971216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>
            <v>0.72504373593971216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 t="str">
            <v>0</v>
          </cell>
          <cell r="AB88">
            <v>80.626073735939713</v>
          </cell>
          <cell r="AC88">
            <v>100.93581666666665</v>
          </cell>
          <cell r="AD88" t="str">
            <v>0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0</v>
          </cell>
          <cell r="AI88">
            <v>3.7502183448641686</v>
          </cell>
          <cell r="AJ88" t="str">
            <v>0</v>
          </cell>
          <cell r="AK88">
            <v>1.0225656010498687E-3</v>
          </cell>
          <cell r="AL88" t="str">
            <v>0</v>
          </cell>
          <cell r="AM88" t="str">
            <v>0</v>
          </cell>
          <cell r="AN88" t="str">
            <v>0</v>
          </cell>
          <cell r="AO88" t="str">
            <v>0</v>
          </cell>
          <cell r="AP88" t="str">
            <v>0</v>
          </cell>
          <cell r="AQ88">
            <v>3.7512409104652189</v>
          </cell>
          <cell r="AR88" t="str">
            <v>0</v>
          </cell>
          <cell r="AS88" t="str">
            <v>0</v>
          </cell>
          <cell r="AT88" t="str">
            <v>0</v>
          </cell>
          <cell r="AU88" t="str">
            <v>0</v>
          </cell>
          <cell r="AV88">
            <v>27.536637666666664</v>
          </cell>
          <cell r="AW88">
            <v>2.8307983823622051E-2</v>
          </cell>
          <cell r="AX88">
            <v>4.7999999999999994E-2</v>
          </cell>
          <cell r="AY88" t="str">
            <v>0</v>
          </cell>
          <cell r="AZ88">
            <v>132.30000322762217</v>
          </cell>
          <cell r="BA88">
            <v>135.25399999999999</v>
          </cell>
          <cell r="BB88" t="str">
            <v>0</v>
          </cell>
          <cell r="BC88" t="str">
            <v>0</v>
          </cell>
          <cell r="BD88" t="str">
            <v>0</v>
          </cell>
          <cell r="BE88" t="str">
            <v>0</v>
          </cell>
          <cell r="BF88" t="str">
            <v>0</v>
          </cell>
          <cell r="BG88">
            <v>2.9723794712783547</v>
          </cell>
          <cell r="BH88" t="str">
            <v>0</v>
          </cell>
          <cell r="BI88" t="str">
            <v>0</v>
          </cell>
          <cell r="BJ88" t="str">
            <v>0</v>
          </cell>
          <cell r="BK88" t="str">
            <v>0</v>
          </cell>
          <cell r="BL88" t="str">
            <v>0</v>
          </cell>
          <cell r="BM88" t="str">
            <v>0</v>
          </cell>
          <cell r="BN88" t="str">
            <v>0</v>
          </cell>
          <cell r="BO88">
            <v>2.9723794712783547</v>
          </cell>
          <cell r="BP88" t="str">
            <v>0</v>
          </cell>
          <cell r="BQ88">
            <v>1.7016825002175262</v>
          </cell>
          <cell r="BR88" t="str">
            <v>0</v>
          </cell>
          <cell r="BS88" t="str">
            <v>0</v>
          </cell>
          <cell r="BT88" t="str">
            <v>0</v>
          </cell>
          <cell r="BU88" t="str">
            <v>0</v>
          </cell>
          <cell r="BV88">
            <v>7</v>
          </cell>
          <cell r="BW88" t="str">
            <v>0</v>
          </cell>
          <cell r="BX88">
            <v>146.92806197149585</v>
          </cell>
        </row>
        <row r="89">
          <cell r="C89" t="str">
            <v>Grupo FCC-PORTLAND</v>
          </cell>
          <cell r="D89" t="str">
            <v>Banca de Inversión</v>
          </cell>
          <cell r="E89" t="str">
            <v>0</v>
          </cell>
          <cell r="F89" t="str">
            <v>0</v>
          </cell>
          <cell r="G89" t="str">
            <v>0</v>
          </cell>
          <cell r="H89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  <cell r="AB89">
            <v>0</v>
          </cell>
          <cell r="AC89">
            <v>10.690706666666665</v>
          </cell>
          <cell r="AD89" t="str">
            <v>0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0</v>
          </cell>
          <cell r="AI89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0</v>
          </cell>
          <cell r="AN89" t="str">
            <v>0</v>
          </cell>
          <cell r="AO89" t="str">
            <v>0</v>
          </cell>
          <cell r="AP89" t="str">
            <v>0</v>
          </cell>
          <cell r="AQ89">
            <v>0</v>
          </cell>
          <cell r="AR89" t="str">
            <v>0</v>
          </cell>
          <cell r="AS89" t="str">
            <v>0</v>
          </cell>
          <cell r="AT89" t="str">
            <v>0</v>
          </cell>
          <cell r="AU89" t="str">
            <v>0</v>
          </cell>
          <cell r="AV89" t="str">
            <v>0</v>
          </cell>
          <cell r="AW89" t="str">
            <v>0</v>
          </cell>
          <cell r="AX89" t="str">
            <v>0</v>
          </cell>
          <cell r="AY89" t="str">
            <v>0</v>
          </cell>
          <cell r="AZ89">
            <v>10.690706666666665</v>
          </cell>
          <cell r="BA89">
            <v>666.66666666666663</v>
          </cell>
          <cell r="BB89" t="str">
            <v>0</v>
          </cell>
          <cell r="BC89" t="str">
            <v>0</v>
          </cell>
          <cell r="BD89" t="str">
            <v>0</v>
          </cell>
          <cell r="BE89" t="str">
            <v>0</v>
          </cell>
          <cell r="BF89" t="str">
            <v>0</v>
          </cell>
          <cell r="BG89" t="str">
            <v>0</v>
          </cell>
          <cell r="BH89" t="str">
            <v>0</v>
          </cell>
          <cell r="BI89" t="str">
            <v>0</v>
          </cell>
          <cell r="BJ89" t="str">
            <v>0</v>
          </cell>
          <cell r="BK89" t="str">
            <v>0</v>
          </cell>
          <cell r="BL89" t="str">
            <v>0</v>
          </cell>
          <cell r="BM89" t="str">
            <v>0</v>
          </cell>
          <cell r="BN89" t="str">
            <v>0</v>
          </cell>
          <cell r="BO89" t="str">
            <v>0</v>
          </cell>
          <cell r="BP89" t="str">
            <v>0</v>
          </cell>
          <cell r="BQ89" t="str">
            <v>0</v>
          </cell>
          <cell r="BR89" t="str">
            <v>0</v>
          </cell>
          <cell r="BS89" t="str">
            <v>0</v>
          </cell>
          <cell r="BT89" t="str">
            <v>0</v>
          </cell>
          <cell r="BU89" t="str">
            <v>0</v>
          </cell>
          <cell r="BV89" t="str">
            <v>0</v>
          </cell>
          <cell r="BW89" t="str">
            <v>0</v>
          </cell>
          <cell r="BX89">
            <v>666.66666666666663</v>
          </cell>
        </row>
        <row r="90">
          <cell r="C90" t="str">
            <v>Grupo FCC-PORTLAND</v>
          </cell>
          <cell r="D90" t="str">
            <v>Tesorería</v>
          </cell>
          <cell r="E90">
            <v>9.2476099999999466</v>
          </cell>
          <cell r="F90" t="str">
            <v>0</v>
          </cell>
          <cell r="G90" t="str">
            <v>0</v>
          </cell>
          <cell r="H90">
            <v>0</v>
          </cell>
          <cell r="I90" t="str">
            <v>0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 t="str">
            <v>0</v>
          </cell>
          <cell r="Q90" t="str">
            <v>0</v>
          </cell>
          <cell r="R90" t="str">
            <v>0</v>
          </cell>
          <cell r="S90">
            <v>0</v>
          </cell>
          <cell r="T90" t="str">
            <v>0</v>
          </cell>
          <cell r="U90">
            <v>1.72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 t="str">
            <v>0</v>
          </cell>
          <cell r="AB90">
            <v>10.967609999999945</v>
          </cell>
          <cell r="AC90">
            <v>28.93983333333334</v>
          </cell>
          <cell r="AD90" t="str">
            <v>0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0</v>
          </cell>
          <cell r="AI90" t="str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0</v>
          </cell>
          <cell r="AN90" t="str">
            <v>0</v>
          </cell>
          <cell r="AO90" t="str">
            <v>0</v>
          </cell>
          <cell r="AP90" t="str">
            <v>0</v>
          </cell>
          <cell r="AQ90" t="str">
            <v>0</v>
          </cell>
          <cell r="AR90" t="str">
            <v>0</v>
          </cell>
          <cell r="AS90" t="str">
            <v>0</v>
          </cell>
          <cell r="AT90" t="str">
            <v>0</v>
          </cell>
          <cell r="AU90" t="str">
            <v>0</v>
          </cell>
          <cell r="AV90">
            <v>0.63980999999999999</v>
          </cell>
          <cell r="AW90" t="str">
            <v>0</v>
          </cell>
          <cell r="AX90" t="str">
            <v>0</v>
          </cell>
          <cell r="AY90" t="str">
            <v>0</v>
          </cell>
          <cell r="AZ90">
            <v>29.57964333333334</v>
          </cell>
          <cell r="BA90">
            <v>133.33333333333334</v>
          </cell>
          <cell r="BB90" t="str">
            <v>0</v>
          </cell>
          <cell r="BC90" t="str">
            <v>0</v>
          </cell>
          <cell r="BD90" t="str">
            <v>0</v>
          </cell>
          <cell r="BE90" t="str">
            <v>0</v>
          </cell>
          <cell r="BF90" t="str">
            <v>0</v>
          </cell>
          <cell r="BG90" t="str">
            <v>0</v>
          </cell>
          <cell r="BH90" t="str">
            <v>0</v>
          </cell>
          <cell r="BI90" t="str">
            <v>0</v>
          </cell>
          <cell r="BJ90" t="str">
            <v>0</v>
          </cell>
          <cell r="BK90" t="str">
            <v>0</v>
          </cell>
          <cell r="BL90" t="str">
            <v>0</v>
          </cell>
          <cell r="BM90" t="str">
            <v>0</v>
          </cell>
          <cell r="BN90" t="str">
            <v>0</v>
          </cell>
          <cell r="BO90" t="str">
            <v>0</v>
          </cell>
          <cell r="BP90" t="str">
            <v>0</v>
          </cell>
          <cell r="BQ90" t="str">
            <v>0</v>
          </cell>
          <cell r="BR90" t="str">
            <v>0</v>
          </cell>
          <cell r="BS90" t="str">
            <v>0</v>
          </cell>
          <cell r="BT90" t="str">
            <v>0</v>
          </cell>
          <cell r="BU90" t="str">
            <v>0</v>
          </cell>
          <cell r="BV90" t="str">
            <v>0</v>
          </cell>
          <cell r="BW90" t="str">
            <v>0</v>
          </cell>
          <cell r="BX90">
            <v>133.33333333333334</v>
          </cell>
        </row>
        <row r="91">
          <cell r="C91" t="str">
            <v>Grupo FCC-PORTLAND</v>
          </cell>
          <cell r="D91" t="str">
            <v>Total Productos</v>
          </cell>
          <cell r="E91">
            <v>925.88198999999986</v>
          </cell>
          <cell r="F91" t="str">
            <v>0</v>
          </cell>
          <cell r="G91" t="str">
            <v>0</v>
          </cell>
          <cell r="H91">
            <v>0.25448306533817316</v>
          </cell>
          <cell r="I91" t="str">
            <v>0</v>
          </cell>
          <cell r="J91" t="str">
            <v>0</v>
          </cell>
          <cell r="K91">
            <v>4.7337591900215275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>
            <v>4.988242255359701</v>
          </cell>
          <cell r="T91" t="str">
            <v>0</v>
          </cell>
          <cell r="U91">
            <v>5.3970000000000002</v>
          </cell>
          <cell r="V91" t="str">
            <v>0</v>
          </cell>
          <cell r="W91" t="str">
            <v>0</v>
          </cell>
          <cell r="X91" t="str">
            <v>0</v>
          </cell>
          <cell r="Y91">
            <v>0.14866819103614459</v>
          </cell>
          <cell r="Z91">
            <v>5.2213975599999998</v>
          </cell>
          <cell r="AA91" t="str">
            <v>0</v>
          </cell>
          <cell r="AB91">
            <v>941.63729800639487</v>
          </cell>
          <cell r="AC91">
            <v>872.74421000000029</v>
          </cell>
          <cell r="AD91" t="str">
            <v>0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0</v>
          </cell>
          <cell r="AI91">
            <v>3.7502183448641686</v>
          </cell>
          <cell r="AJ91" t="str">
            <v>0</v>
          </cell>
          <cell r="AK91">
            <v>11.314961798000104</v>
          </cell>
          <cell r="AL91" t="str">
            <v>0</v>
          </cell>
          <cell r="AM91" t="str">
            <v>0</v>
          </cell>
          <cell r="AN91" t="str">
            <v>0</v>
          </cell>
          <cell r="AO91" t="str">
            <v>0</v>
          </cell>
          <cell r="AP91" t="str">
            <v>0</v>
          </cell>
          <cell r="AQ91">
            <v>15.065180142864273</v>
          </cell>
          <cell r="AR91" t="str">
            <v>0</v>
          </cell>
          <cell r="AS91" t="str">
            <v>0</v>
          </cell>
          <cell r="AT91" t="str">
            <v>0</v>
          </cell>
          <cell r="AU91" t="str">
            <v>0</v>
          </cell>
          <cell r="AV91">
            <v>39.315280000000001</v>
          </cell>
          <cell r="AW91">
            <v>0.26184885036850397</v>
          </cell>
          <cell r="AX91">
            <v>10.296746440000001</v>
          </cell>
          <cell r="AY91" t="str">
            <v>0</v>
          </cell>
          <cell r="AZ91">
            <v>937.68326543323269</v>
          </cell>
          <cell r="BA91">
            <v>1843.6926666666666</v>
          </cell>
          <cell r="BB91" t="str">
            <v>0</v>
          </cell>
          <cell r="BC91" t="str">
            <v>0</v>
          </cell>
          <cell r="BD91" t="str">
            <v>0</v>
          </cell>
          <cell r="BE91" t="str">
            <v>0</v>
          </cell>
          <cell r="BF91" t="str">
            <v>0</v>
          </cell>
          <cell r="BG91">
            <v>5.5732115086469154</v>
          </cell>
          <cell r="BH91" t="str">
            <v>0</v>
          </cell>
          <cell r="BI91" t="str">
            <v>0</v>
          </cell>
          <cell r="BJ91" t="str">
            <v>0</v>
          </cell>
          <cell r="BK91" t="str">
            <v>0</v>
          </cell>
          <cell r="BL91" t="str">
            <v>0</v>
          </cell>
          <cell r="BM91" t="str">
            <v>0</v>
          </cell>
          <cell r="BN91" t="str">
            <v>0</v>
          </cell>
          <cell r="BO91">
            <v>5.5732115086469154</v>
          </cell>
          <cell r="BP91" t="str">
            <v>0</v>
          </cell>
          <cell r="BQ91">
            <v>7.8277395010006217</v>
          </cell>
          <cell r="BR91" t="str">
            <v>0</v>
          </cell>
          <cell r="BS91" t="str">
            <v>0</v>
          </cell>
          <cell r="BT91" t="str">
            <v>0</v>
          </cell>
          <cell r="BU91" t="str">
            <v>0</v>
          </cell>
          <cell r="BV91">
            <v>28.333333333333332</v>
          </cell>
          <cell r="BW91" t="str">
            <v>0</v>
          </cell>
          <cell r="BX91">
            <v>1885.4269510096474</v>
          </cell>
        </row>
        <row r="92">
          <cell r="C92" t="str">
            <v>Grupo FERROVIAL</v>
          </cell>
          <cell r="D92" t="str">
            <v>Financiación Básica</v>
          </cell>
          <cell r="E92">
            <v>635.72242000000006</v>
          </cell>
          <cell r="F92" t="str">
            <v>0</v>
          </cell>
          <cell r="G92" t="str">
            <v>0</v>
          </cell>
          <cell r="H92">
            <v>11.727544364399789</v>
          </cell>
          <cell r="I92" t="str">
            <v>0</v>
          </cell>
          <cell r="J92" t="str">
            <v>0</v>
          </cell>
          <cell r="K92" t="str">
            <v>0</v>
          </cell>
          <cell r="L92">
            <v>66.953607737513323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>
            <v>78.681152101913113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>
            <v>0.21744903999999998</v>
          </cell>
          <cell r="AA92" t="str">
            <v>0</v>
          </cell>
          <cell r="AB92">
            <v>714.62102114191305</v>
          </cell>
          <cell r="AC92">
            <v>454.38850333333335</v>
          </cell>
          <cell r="AD92" t="str">
            <v>0</v>
          </cell>
          <cell r="AE92" t="str">
            <v>0</v>
          </cell>
          <cell r="AF92">
            <v>0.89612828948911416</v>
          </cell>
          <cell r="AG92" t="str">
            <v>0</v>
          </cell>
          <cell r="AH92" t="str">
            <v>0</v>
          </cell>
          <cell r="AI92" t="str">
            <v>0</v>
          </cell>
          <cell r="AJ92">
            <v>7.1000606073115531</v>
          </cell>
          <cell r="AK92" t="str">
            <v>0</v>
          </cell>
          <cell r="AL92" t="str">
            <v>0</v>
          </cell>
          <cell r="AM92" t="str">
            <v>0</v>
          </cell>
          <cell r="AN92" t="str">
            <v>0</v>
          </cell>
          <cell r="AO92" t="str">
            <v>0</v>
          </cell>
          <cell r="AP92" t="str">
            <v>0</v>
          </cell>
          <cell r="AQ92">
            <v>7.9961888968006676</v>
          </cell>
          <cell r="AR92" t="str">
            <v>0</v>
          </cell>
          <cell r="AS92" t="str">
            <v>0</v>
          </cell>
          <cell r="AT92" t="str">
            <v>0</v>
          </cell>
          <cell r="AU92" t="str">
            <v>0</v>
          </cell>
          <cell r="AV92" t="str">
            <v>0</v>
          </cell>
          <cell r="AW92" t="str">
            <v>0</v>
          </cell>
          <cell r="AX92">
            <v>0.25732785333333336</v>
          </cell>
          <cell r="AY92" t="str">
            <v>0</v>
          </cell>
          <cell r="AZ92">
            <v>462.6420200834674</v>
          </cell>
          <cell r="BA92">
            <v>516.66666666666663</v>
          </cell>
          <cell r="BB92" t="str">
            <v>0</v>
          </cell>
          <cell r="BC92" t="str">
            <v>0</v>
          </cell>
          <cell r="BD92">
            <v>45.372687843034896</v>
          </cell>
          <cell r="BE92" t="str">
            <v>0</v>
          </cell>
          <cell r="BF92" t="str">
            <v>0</v>
          </cell>
          <cell r="BG92" t="str">
            <v>0</v>
          </cell>
          <cell r="BH92" t="str">
            <v>0</v>
          </cell>
          <cell r="BI92" t="str">
            <v>0</v>
          </cell>
          <cell r="BJ92" t="str">
            <v>0</v>
          </cell>
          <cell r="BK92" t="str">
            <v>0</v>
          </cell>
          <cell r="BL92" t="str">
            <v>0</v>
          </cell>
          <cell r="BM92" t="str">
            <v>0</v>
          </cell>
          <cell r="BN92" t="str">
            <v>0</v>
          </cell>
          <cell r="BO92">
            <v>45.372687843034896</v>
          </cell>
          <cell r="BP92" t="str">
            <v>0</v>
          </cell>
          <cell r="BQ92" t="str">
            <v>0</v>
          </cell>
          <cell r="BR92" t="str">
            <v>0</v>
          </cell>
          <cell r="BS92" t="str">
            <v>0</v>
          </cell>
          <cell r="BT92" t="str">
            <v>0</v>
          </cell>
          <cell r="BU92" t="str">
            <v>0</v>
          </cell>
          <cell r="BV92">
            <v>0.66666666666666663</v>
          </cell>
          <cell r="BW92" t="str">
            <v>0</v>
          </cell>
          <cell r="BX92">
            <v>562.70602117636815</v>
          </cell>
        </row>
        <row r="93">
          <cell r="C93" t="str">
            <v>Grupo FERROVIAL</v>
          </cell>
          <cell r="D93" t="str">
            <v>Financiación Valor Añadido</v>
          </cell>
          <cell r="E93">
            <v>1863.9885499999998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  <cell r="AB93">
            <v>1863.9885499999998</v>
          </cell>
          <cell r="AC93">
            <v>1.0901266666666665</v>
          </cell>
          <cell r="AD93" t="str">
            <v>0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0</v>
          </cell>
          <cell r="AI93" t="str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0</v>
          </cell>
          <cell r="AN93" t="str">
            <v>0</v>
          </cell>
          <cell r="AO93" t="str">
            <v>0</v>
          </cell>
          <cell r="AP93" t="str">
            <v>0</v>
          </cell>
          <cell r="AQ93" t="str">
            <v>0</v>
          </cell>
          <cell r="AR93" t="str">
            <v>0</v>
          </cell>
          <cell r="AS93" t="str">
            <v>0</v>
          </cell>
          <cell r="AT93" t="str">
            <v>0</v>
          </cell>
          <cell r="AU93" t="str">
            <v>0</v>
          </cell>
          <cell r="AV93" t="str">
            <v>0</v>
          </cell>
          <cell r="AW93" t="str">
            <v>0</v>
          </cell>
          <cell r="AX93" t="str">
            <v>0</v>
          </cell>
          <cell r="AY93" t="str">
            <v>0</v>
          </cell>
          <cell r="AZ93">
            <v>1.0901266666666665</v>
          </cell>
          <cell r="BA93">
            <v>797.33333333333337</v>
          </cell>
          <cell r="BB93" t="str">
            <v>0</v>
          </cell>
          <cell r="BC93" t="str">
            <v>0</v>
          </cell>
          <cell r="BD93" t="str">
            <v>0</v>
          </cell>
          <cell r="BE93" t="str">
            <v>0</v>
          </cell>
          <cell r="BF93" t="str">
            <v>0</v>
          </cell>
          <cell r="BG93" t="str">
            <v>0</v>
          </cell>
          <cell r="BH93" t="str">
            <v>0</v>
          </cell>
          <cell r="BI93" t="str">
            <v>0</v>
          </cell>
          <cell r="BJ93" t="str">
            <v>0</v>
          </cell>
          <cell r="BK93" t="str">
            <v>0</v>
          </cell>
          <cell r="BL93" t="str">
            <v>0</v>
          </cell>
          <cell r="BM93" t="str">
            <v>0</v>
          </cell>
          <cell r="BN93" t="str">
            <v>0</v>
          </cell>
          <cell r="BO93" t="str">
            <v>0</v>
          </cell>
          <cell r="BP93" t="str">
            <v>0</v>
          </cell>
          <cell r="BQ93" t="str">
            <v>0</v>
          </cell>
          <cell r="BR93" t="str">
            <v>0</v>
          </cell>
          <cell r="BS93" t="str">
            <v>0</v>
          </cell>
          <cell r="BT93" t="str">
            <v>0</v>
          </cell>
          <cell r="BU93" t="str">
            <v>0</v>
          </cell>
          <cell r="BV93" t="str">
            <v>0</v>
          </cell>
          <cell r="BW93" t="str">
            <v>0</v>
          </cell>
          <cell r="BX93">
            <v>797.33333333333337</v>
          </cell>
        </row>
        <row r="94">
          <cell r="C94" t="str">
            <v>Grupo FERROVIAL</v>
          </cell>
          <cell r="D94" t="str">
            <v>Recursos de Clientes</v>
          </cell>
          <cell r="E94">
            <v>26.199960000000019</v>
          </cell>
          <cell r="F94" t="str">
            <v>0</v>
          </cell>
          <cell r="G94" t="str">
            <v>0</v>
          </cell>
          <cell r="H94">
            <v>6.4602477211195515</v>
          </cell>
          <cell r="I94" t="str">
            <v>0</v>
          </cell>
          <cell r="J94" t="str">
            <v>0</v>
          </cell>
          <cell r="K94" t="str">
            <v>0</v>
          </cell>
          <cell r="L94">
            <v>1.4640755347768122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>
            <v>7.9243232558963639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>
            <v>-2.085654E-2</v>
          </cell>
          <cell r="AA94" t="str">
            <v>0</v>
          </cell>
          <cell r="AB94">
            <v>34.103426715896376</v>
          </cell>
          <cell r="AC94">
            <v>43.094566666666665</v>
          </cell>
          <cell r="AD94" t="str">
            <v>0</v>
          </cell>
          <cell r="AE94" t="str">
            <v>0</v>
          </cell>
          <cell r="AF94">
            <v>49.444048277821366</v>
          </cell>
          <cell r="AG94" t="str">
            <v>0</v>
          </cell>
          <cell r="AH94" t="str">
            <v>0</v>
          </cell>
          <cell r="AI94" t="str">
            <v>0</v>
          </cell>
          <cell r="AJ94">
            <v>0.33085243074951876</v>
          </cell>
          <cell r="AK94" t="str">
            <v>0</v>
          </cell>
          <cell r="AL94" t="str">
            <v>0</v>
          </cell>
          <cell r="AM94" t="str">
            <v>0</v>
          </cell>
          <cell r="AN94" t="str">
            <v>0</v>
          </cell>
          <cell r="AO94" t="str">
            <v>0</v>
          </cell>
          <cell r="AP94" t="str">
            <v>0</v>
          </cell>
          <cell r="AQ94">
            <v>49.774900708570883</v>
          </cell>
          <cell r="AR94" t="str">
            <v>0</v>
          </cell>
          <cell r="AS94" t="str">
            <v>0</v>
          </cell>
          <cell r="AT94" t="str">
            <v>0</v>
          </cell>
          <cell r="AU94" t="str">
            <v>0</v>
          </cell>
          <cell r="AV94" t="str">
            <v>0</v>
          </cell>
          <cell r="AW94" t="str">
            <v>0</v>
          </cell>
          <cell r="AX94">
            <v>0.41474852666666667</v>
          </cell>
          <cell r="AY94" t="str">
            <v>0</v>
          </cell>
          <cell r="AZ94">
            <v>93.284215901904219</v>
          </cell>
          <cell r="BA94">
            <v>43.333333333333336</v>
          </cell>
          <cell r="BB94" t="str">
            <v>0</v>
          </cell>
          <cell r="BC94" t="str">
            <v>0</v>
          </cell>
          <cell r="BD94" t="str">
            <v>0</v>
          </cell>
          <cell r="BE94" t="str">
            <v>0</v>
          </cell>
          <cell r="BF94" t="str">
            <v>0</v>
          </cell>
          <cell r="BG94" t="str">
            <v>0</v>
          </cell>
          <cell r="BH94" t="str">
            <v>0</v>
          </cell>
          <cell r="BI94" t="str">
            <v>0</v>
          </cell>
          <cell r="BJ94" t="str">
            <v>0</v>
          </cell>
          <cell r="BK94" t="str">
            <v>0</v>
          </cell>
          <cell r="BL94" t="str">
            <v>0</v>
          </cell>
          <cell r="BM94" t="str">
            <v>0</v>
          </cell>
          <cell r="BN94" t="str">
            <v>0</v>
          </cell>
          <cell r="BO94" t="str">
            <v>0</v>
          </cell>
          <cell r="BP94" t="str">
            <v>0</v>
          </cell>
          <cell r="BQ94" t="str">
            <v>0</v>
          </cell>
          <cell r="BR94" t="str">
            <v>0</v>
          </cell>
          <cell r="BS94" t="str">
            <v>0</v>
          </cell>
          <cell r="BT94" t="str">
            <v>0</v>
          </cell>
          <cell r="BU94" t="str">
            <v>0</v>
          </cell>
          <cell r="BV94">
            <v>1.6666666666666667</v>
          </cell>
          <cell r="BW94" t="str">
            <v>0</v>
          </cell>
          <cell r="BX94">
            <v>45</v>
          </cell>
        </row>
        <row r="95">
          <cell r="C95" t="str">
            <v>Grupo FERROVIAL</v>
          </cell>
          <cell r="D95" t="str">
            <v>Banca Transaccional</v>
          </cell>
          <cell r="E95">
            <v>16.017659999999999</v>
          </cell>
          <cell r="F95" t="str">
            <v>0</v>
          </cell>
          <cell r="G95" t="str">
            <v>0</v>
          </cell>
          <cell r="H95">
            <v>5.5171908202409643E-2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>
            <v>5.5171908202409643E-2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>
            <v>2.0167900000000001E-3</v>
          </cell>
          <cell r="AA95" t="str">
            <v>0</v>
          </cell>
          <cell r="AB95">
            <v>16.074848698202409</v>
          </cell>
          <cell r="AC95">
            <v>75.756483333333321</v>
          </cell>
          <cell r="AD95" t="str">
            <v>0</v>
          </cell>
          <cell r="AE95" t="str">
            <v>0</v>
          </cell>
          <cell r="AF95">
            <v>0.10787271281965352</v>
          </cell>
          <cell r="AG95" t="str">
            <v>0</v>
          </cell>
          <cell r="AH95" t="str">
            <v>0</v>
          </cell>
          <cell r="AI95" t="str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0</v>
          </cell>
          <cell r="AN95" t="str">
            <v>0</v>
          </cell>
          <cell r="AO95" t="str">
            <v>0</v>
          </cell>
          <cell r="AP95" t="str">
            <v>0</v>
          </cell>
          <cell r="AQ95">
            <v>0.10787271281965352</v>
          </cell>
          <cell r="AR95" t="str">
            <v>0</v>
          </cell>
          <cell r="AS95" t="str">
            <v>0</v>
          </cell>
          <cell r="AT95" t="str">
            <v>0</v>
          </cell>
          <cell r="AU95" t="str">
            <v>0</v>
          </cell>
          <cell r="AV95" t="str">
            <v>0</v>
          </cell>
          <cell r="AW95" t="str">
            <v>0</v>
          </cell>
          <cell r="AX95">
            <v>5.3333333333333332E-3</v>
          </cell>
          <cell r="AY95" t="str">
            <v>0</v>
          </cell>
          <cell r="AZ95">
            <v>75.869689379486317</v>
          </cell>
          <cell r="BA95">
            <v>83.333333333333329</v>
          </cell>
          <cell r="BB95" t="str">
            <v>0</v>
          </cell>
          <cell r="BC95" t="str">
            <v>0</v>
          </cell>
          <cell r="BD95">
            <v>22.518296929506207</v>
          </cell>
          <cell r="BE95" t="str">
            <v>0</v>
          </cell>
          <cell r="BF95" t="str">
            <v>0</v>
          </cell>
          <cell r="BG95" t="str">
            <v>0</v>
          </cell>
          <cell r="BH95" t="str">
            <v>0</v>
          </cell>
          <cell r="BI95" t="str">
            <v>0</v>
          </cell>
          <cell r="BJ95" t="str">
            <v>0</v>
          </cell>
          <cell r="BK95" t="str">
            <v>0</v>
          </cell>
          <cell r="BL95" t="str">
            <v>0</v>
          </cell>
          <cell r="BM95" t="str">
            <v>0</v>
          </cell>
          <cell r="BN95" t="str">
            <v>0</v>
          </cell>
          <cell r="BO95">
            <v>22.518296929506207</v>
          </cell>
          <cell r="BP95" t="str">
            <v>0</v>
          </cell>
          <cell r="BQ95" t="str">
            <v>0</v>
          </cell>
          <cell r="BR95" t="str">
            <v>0</v>
          </cell>
          <cell r="BS95" t="str">
            <v>0</v>
          </cell>
          <cell r="BT95" t="str">
            <v>0</v>
          </cell>
          <cell r="BU95" t="str">
            <v>0</v>
          </cell>
          <cell r="BV95" t="str">
            <v>0</v>
          </cell>
          <cell r="BW95" t="str">
            <v>0</v>
          </cell>
          <cell r="BX95">
            <v>105.85163026283954</v>
          </cell>
        </row>
        <row r="96">
          <cell r="C96" t="str">
            <v>Grupo FERROVIAL</v>
          </cell>
          <cell r="D96" t="str">
            <v>Banca de Inversión</v>
          </cell>
          <cell r="E96" t="str">
            <v>0</v>
          </cell>
          <cell r="F96" t="str">
            <v>0</v>
          </cell>
          <cell r="G96" t="str">
            <v>0</v>
          </cell>
          <cell r="H96">
            <v>261.28618853493981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>
            <v>261.28618853493981</v>
          </cell>
          <cell r="T96" t="str">
            <v>0</v>
          </cell>
          <cell r="U96" t="str">
            <v>0</v>
          </cell>
          <cell r="V96" t="str">
            <v>0</v>
          </cell>
          <cell r="W96" t="str">
            <v>0</v>
          </cell>
          <cell r="X96" t="str">
            <v>0</v>
          </cell>
          <cell r="Y96" t="str">
            <v>0</v>
          </cell>
          <cell r="Z96" t="str">
            <v>0</v>
          </cell>
          <cell r="AA96" t="str">
            <v>0</v>
          </cell>
          <cell r="AB96">
            <v>261.28618853493981</v>
          </cell>
          <cell r="AC96">
            <v>0.16666666666666666</v>
          </cell>
          <cell r="AD96" t="str">
            <v>0</v>
          </cell>
          <cell r="AE96" t="str">
            <v>0</v>
          </cell>
          <cell r="AF96">
            <v>141.33117841706033</v>
          </cell>
          <cell r="AG96" t="str">
            <v>0</v>
          </cell>
          <cell r="AH96" t="str">
            <v>0</v>
          </cell>
          <cell r="AI96" t="str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0</v>
          </cell>
          <cell r="AN96" t="str">
            <v>0</v>
          </cell>
          <cell r="AO96" t="str">
            <v>0</v>
          </cell>
          <cell r="AP96" t="str">
            <v>0</v>
          </cell>
          <cell r="AQ96">
            <v>141.33117841706033</v>
          </cell>
          <cell r="AR96" t="str">
            <v>0</v>
          </cell>
          <cell r="AS96" t="str">
            <v>0</v>
          </cell>
          <cell r="AT96" t="str">
            <v>0</v>
          </cell>
          <cell r="AU96" t="str">
            <v>0</v>
          </cell>
          <cell r="AV96" t="str">
            <v>0</v>
          </cell>
          <cell r="AW96" t="str">
            <v>0</v>
          </cell>
          <cell r="AX96" t="str">
            <v>0</v>
          </cell>
          <cell r="AY96" t="str">
            <v>0</v>
          </cell>
          <cell r="AZ96">
            <v>141.49784508372699</v>
          </cell>
          <cell r="BA96">
            <v>87.333333333333329</v>
          </cell>
          <cell r="BB96" t="str">
            <v>0</v>
          </cell>
          <cell r="BC96" t="str">
            <v>0</v>
          </cell>
          <cell r="BD96">
            <v>53.102849475551949</v>
          </cell>
          <cell r="BE96" t="str">
            <v>0</v>
          </cell>
          <cell r="BF96" t="str">
            <v>0</v>
          </cell>
          <cell r="BG96" t="str">
            <v>0</v>
          </cell>
          <cell r="BH96" t="str">
            <v>0</v>
          </cell>
          <cell r="BI96" t="str">
            <v>0</v>
          </cell>
          <cell r="BJ96" t="str">
            <v>0</v>
          </cell>
          <cell r="BK96" t="str">
            <v>0</v>
          </cell>
          <cell r="BL96" t="str">
            <v>0</v>
          </cell>
          <cell r="BM96" t="str">
            <v>0</v>
          </cell>
          <cell r="BN96" t="str">
            <v>0</v>
          </cell>
          <cell r="BO96">
            <v>53.102849475551949</v>
          </cell>
          <cell r="BP96" t="str">
            <v>0</v>
          </cell>
          <cell r="BQ96" t="str">
            <v>0</v>
          </cell>
          <cell r="BR96" t="str">
            <v>0</v>
          </cell>
          <cell r="BS96" t="str">
            <v>0</v>
          </cell>
          <cell r="BT96" t="str">
            <v>0</v>
          </cell>
          <cell r="BU96" t="str">
            <v>0</v>
          </cell>
          <cell r="BV96" t="str">
            <v>0</v>
          </cell>
          <cell r="BW96" t="str">
            <v>0</v>
          </cell>
          <cell r="BX96">
            <v>140.43618280888529</v>
          </cell>
        </row>
        <row r="97">
          <cell r="C97" t="str">
            <v>Grupo FERROVIAL</v>
          </cell>
          <cell r="D97" t="str">
            <v>Tesorería</v>
          </cell>
          <cell r="E97">
            <v>394.524</v>
          </cell>
          <cell r="F97" t="str">
            <v>0</v>
          </cell>
          <cell r="G97" t="str">
            <v>0</v>
          </cell>
          <cell r="H97">
            <v>0.66125014154412165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 t="str">
            <v>0</v>
          </cell>
          <cell r="Q97" t="str">
            <v>0</v>
          </cell>
          <cell r="R97" t="str">
            <v>0</v>
          </cell>
          <cell r="S97">
            <v>0.66125014154412165</v>
          </cell>
          <cell r="T97" t="str">
            <v>0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0</v>
          </cell>
          <cell r="Y97" t="str">
            <v>0</v>
          </cell>
          <cell r="Z97" t="str">
            <v>0</v>
          </cell>
          <cell r="AA97" t="str">
            <v>0</v>
          </cell>
          <cell r="AB97">
            <v>395.18525014154415</v>
          </cell>
          <cell r="AC97">
            <v>4.8269466666666476</v>
          </cell>
          <cell r="AD97" t="str">
            <v>0</v>
          </cell>
          <cell r="AE97" t="str">
            <v>0</v>
          </cell>
          <cell r="AF97">
            <v>25.241786604348398</v>
          </cell>
          <cell r="AG97" t="str">
            <v>0</v>
          </cell>
          <cell r="AH97" t="str">
            <v>0</v>
          </cell>
          <cell r="AI97" t="str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0</v>
          </cell>
          <cell r="AN97" t="str">
            <v>0</v>
          </cell>
          <cell r="AO97" t="str">
            <v>0</v>
          </cell>
          <cell r="AP97" t="str">
            <v>0</v>
          </cell>
          <cell r="AQ97">
            <v>25.241786604348398</v>
          </cell>
          <cell r="AR97" t="str">
            <v>0</v>
          </cell>
          <cell r="AS97" t="str">
            <v>0</v>
          </cell>
          <cell r="AT97" t="str">
            <v>0</v>
          </cell>
          <cell r="AU97" t="str">
            <v>0</v>
          </cell>
          <cell r="AV97" t="str">
            <v>0</v>
          </cell>
          <cell r="AW97" t="str">
            <v>0</v>
          </cell>
          <cell r="AX97" t="str">
            <v>0</v>
          </cell>
          <cell r="AY97" t="str">
            <v>0</v>
          </cell>
          <cell r="AZ97">
            <v>30.068733271015045</v>
          </cell>
          <cell r="BA97">
            <v>233.33333333333334</v>
          </cell>
          <cell r="BB97" t="str">
            <v>0</v>
          </cell>
          <cell r="BC97" t="str">
            <v>0</v>
          </cell>
          <cell r="BD97">
            <v>30.248458562023263</v>
          </cell>
          <cell r="BE97" t="str">
            <v>0</v>
          </cell>
          <cell r="BF97" t="str">
            <v>0</v>
          </cell>
          <cell r="BG97" t="str">
            <v>0</v>
          </cell>
          <cell r="BH97" t="str">
            <v>0</v>
          </cell>
          <cell r="BI97" t="str">
            <v>0</v>
          </cell>
          <cell r="BJ97" t="str">
            <v>0</v>
          </cell>
          <cell r="BK97" t="str">
            <v>0</v>
          </cell>
          <cell r="BL97" t="str">
            <v>0</v>
          </cell>
          <cell r="BM97" t="str">
            <v>0</v>
          </cell>
          <cell r="BN97" t="str">
            <v>0</v>
          </cell>
          <cell r="BO97">
            <v>30.248458562023263</v>
          </cell>
          <cell r="BP97" t="str">
            <v>0</v>
          </cell>
          <cell r="BQ97" t="str">
            <v>0</v>
          </cell>
          <cell r="BR97" t="str">
            <v>0</v>
          </cell>
          <cell r="BS97" t="str">
            <v>0</v>
          </cell>
          <cell r="BT97" t="str">
            <v>0</v>
          </cell>
          <cell r="BU97" t="str">
            <v>0</v>
          </cell>
          <cell r="BV97" t="str">
            <v>0</v>
          </cell>
          <cell r="BW97" t="str">
            <v>0</v>
          </cell>
          <cell r="BX97">
            <v>263.58179189535662</v>
          </cell>
        </row>
        <row r="98">
          <cell r="C98" t="str">
            <v>Grupo FERROVIAL</v>
          </cell>
          <cell r="D98" t="str">
            <v>Total Productos</v>
          </cell>
          <cell r="E98">
            <v>2936.4525899999994</v>
          </cell>
          <cell r="F98" t="str">
            <v>0</v>
          </cell>
          <cell r="G98" t="str">
            <v>0</v>
          </cell>
          <cell r="H98">
            <v>280.19040267020569</v>
          </cell>
          <cell r="I98" t="str">
            <v>0</v>
          </cell>
          <cell r="J98" t="str">
            <v>0</v>
          </cell>
          <cell r="K98" t="str">
            <v>0</v>
          </cell>
          <cell r="L98">
            <v>68.417683272290134</v>
          </cell>
          <cell r="M98" t="str">
            <v>0</v>
          </cell>
          <cell r="N98" t="str">
            <v>0</v>
          </cell>
          <cell r="O98" t="str">
            <v>0</v>
          </cell>
          <cell r="P98" t="str">
            <v>0</v>
          </cell>
          <cell r="Q98" t="str">
            <v>0</v>
          </cell>
          <cell r="R98" t="str">
            <v>0</v>
          </cell>
          <cell r="S98">
            <v>348.60808594249585</v>
          </cell>
          <cell r="T98" t="str">
            <v>0</v>
          </cell>
          <cell r="U98" t="str">
            <v>0</v>
          </cell>
          <cell r="V98" t="str">
            <v>0</v>
          </cell>
          <cell r="W98" t="str">
            <v>0</v>
          </cell>
          <cell r="X98" t="str">
            <v>0</v>
          </cell>
          <cell r="Y98" t="str">
            <v>0</v>
          </cell>
          <cell r="Z98">
            <v>0.19860928999999999</v>
          </cell>
          <cell r="AA98" t="str">
            <v>0</v>
          </cell>
          <cell r="AB98">
            <v>3285.2592852324965</v>
          </cell>
          <cell r="AC98">
            <v>579.32329333333337</v>
          </cell>
          <cell r="AD98" t="str">
            <v>0</v>
          </cell>
          <cell r="AE98" t="str">
            <v>0</v>
          </cell>
          <cell r="AF98">
            <v>217.02101430153886</v>
          </cell>
          <cell r="AG98" t="str">
            <v>0</v>
          </cell>
          <cell r="AH98" t="str">
            <v>0</v>
          </cell>
          <cell r="AI98" t="str">
            <v>0</v>
          </cell>
          <cell r="AJ98">
            <v>7.430913038061072</v>
          </cell>
          <cell r="AK98" t="str">
            <v>0</v>
          </cell>
          <cell r="AL98" t="str">
            <v>0</v>
          </cell>
          <cell r="AM98" t="str">
            <v>0</v>
          </cell>
          <cell r="AN98" t="str">
            <v>0</v>
          </cell>
          <cell r="AO98" t="str">
            <v>0</v>
          </cell>
          <cell r="AP98" t="str">
            <v>0</v>
          </cell>
          <cell r="AQ98">
            <v>224.45192733959993</v>
          </cell>
          <cell r="AR98" t="str">
            <v>0</v>
          </cell>
          <cell r="AS98" t="str">
            <v>0</v>
          </cell>
          <cell r="AT98" t="str">
            <v>0</v>
          </cell>
          <cell r="AU98" t="str">
            <v>0</v>
          </cell>
          <cell r="AV98" t="str">
            <v>0</v>
          </cell>
          <cell r="AW98" t="str">
            <v>0</v>
          </cell>
          <cell r="AX98">
            <v>0.67740971333333344</v>
          </cell>
          <cell r="AY98" t="str">
            <v>0</v>
          </cell>
          <cell r="AZ98">
            <v>804.45263038626661</v>
          </cell>
          <cell r="BA98">
            <v>1761.3333333333333</v>
          </cell>
          <cell r="BB98" t="str">
            <v>0</v>
          </cell>
          <cell r="BC98" t="str">
            <v>0</v>
          </cell>
          <cell r="BD98">
            <v>151.24229281011631</v>
          </cell>
          <cell r="BE98" t="str">
            <v>0</v>
          </cell>
          <cell r="BF98" t="str">
            <v>0</v>
          </cell>
          <cell r="BG98" t="str">
            <v>0</v>
          </cell>
          <cell r="BH98" t="str">
            <v>0</v>
          </cell>
          <cell r="BI98" t="str">
            <v>0</v>
          </cell>
          <cell r="BJ98" t="str">
            <v>0</v>
          </cell>
          <cell r="BK98" t="str">
            <v>0</v>
          </cell>
          <cell r="BL98" t="str">
            <v>0</v>
          </cell>
          <cell r="BM98" t="str">
            <v>0</v>
          </cell>
          <cell r="BN98" t="str">
            <v>0</v>
          </cell>
          <cell r="BO98">
            <v>151.24229281011631</v>
          </cell>
          <cell r="BP98" t="str">
            <v>0</v>
          </cell>
          <cell r="BQ98" t="str">
            <v>0</v>
          </cell>
          <cell r="BR98" t="str">
            <v>0</v>
          </cell>
          <cell r="BS98" t="str">
            <v>0</v>
          </cell>
          <cell r="BT98" t="str">
            <v>0</v>
          </cell>
          <cell r="BU98" t="str">
            <v>0</v>
          </cell>
          <cell r="BV98">
            <v>2.3333333333333335</v>
          </cell>
          <cell r="BW98" t="str">
            <v>0</v>
          </cell>
          <cell r="BX98">
            <v>1914.9089594767829</v>
          </cell>
        </row>
        <row r="99">
          <cell r="C99" t="str">
            <v>Grupo SACYR - VALLEHERMOSO</v>
          </cell>
          <cell r="D99" t="str">
            <v>Financiación Básica</v>
          </cell>
          <cell r="E99">
            <v>2449.615029999999</v>
          </cell>
          <cell r="F99" t="str">
            <v>0</v>
          </cell>
          <cell r="G99" t="str">
            <v>0</v>
          </cell>
          <cell r="H99">
            <v>100.07668110908891</v>
          </cell>
          <cell r="I99" t="str">
            <v>0</v>
          </cell>
          <cell r="J99" t="str">
            <v>0</v>
          </cell>
          <cell r="K99" t="str">
            <v>0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0</v>
          </cell>
          <cell r="P99" t="str">
            <v>0</v>
          </cell>
          <cell r="Q99" t="str">
            <v>0</v>
          </cell>
          <cell r="R99" t="str">
            <v>0</v>
          </cell>
          <cell r="S99">
            <v>100.07668110908891</v>
          </cell>
          <cell r="T99" t="str">
            <v>0</v>
          </cell>
          <cell r="U99" t="str">
            <v>0</v>
          </cell>
          <cell r="V99" t="str">
            <v>0</v>
          </cell>
          <cell r="W99" t="str">
            <v>0</v>
          </cell>
          <cell r="X99" t="str">
            <v>0</v>
          </cell>
          <cell r="Y99" t="str">
            <v>0</v>
          </cell>
          <cell r="Z99" t="str">
            <v>0</v>
          </cell>
          <cell r="AA99" t="str">
            <v>0</v>
          </cell>
          <cell r="AB99">
            <v>2549.6917111090875</v>
          </cell>
          <cell r="AC99">
            <v>2485.9566200000008</v>
          </cell>
          <cell r="AD99" t="str">
            <v>0</v>
          </cell>
          <cell r="AE99" t="str">
            <v>0</v>
          </cell>
          <cell r="AF99">
            <v>43.184952279882168</v>
          </cell>
          <cell r="AG99" t="str">
            <v>0</v>
          </cell>
          <cell r="AH99" t="str">
            <v>0</v>
          </cell>
          <cell r="AI99" t="str">
            <v>0</v>
          </cell>
          <cell r="AJ99" t="str">
            <v>0</v>
          </cell>
          <cell r="AK99" t="str">
            <v>0</v>
          </cell>
          <cell r="AL99" t="str">
            <v>0</v>
          </cell>
          <cell r="AM99" t="str">
            <v>0</v>
          </cell>
          <cell r="AN99" t="str">
            <v>0</v>
          </cell>
          <cell r="AO99" t="str">
            <v>0</v>
          </cell>
          <cell r="AP99" t="str">
            <v>0</v>
          </cell>
          <cell r="AQ99">
            <v>43.184952279882168</v>
          </cell>
          <cell r="AR99" t="str">
            <v>0</v>
          </cell>
          <cell r="AS99">
            <v>0</v>
          </cell>
          <cell r="AT99" t="str">
            <v>0</v>
          </cell>
          <cell r="AU99" t="str">
            <v>0</v>
          </cell>
          <cell r="AV99" t="str">
            <v>0</v>
          </cell>
          <cell r="AW99" t="str">
            <v>0</v>
          </cell>
          <cell r="AX99" t="str">
            <v>0</v>
          </cell>
          <cell r="AY99" t="str">
            <v>0</v>
          </cell>
          <cell r="AZ99">
            <v>2529.1415722798829</v>
          </cell>
          <cell r="BA99">
            <v>2442.3833333333332</v>
          </cell>
          <cell r="BB99" t="str">
            <v>0</v>
          </cell>
          <cell r="BC99" t="str">
            <v>0</v>
          </cell>
          <cell r="BD99">
            <v>102.50866512685661</v>
          </cell>
          <cell r="BE99" t="str">
            <v>0</v>
          </cell>
          <cell r="BF99" t="str">
            <v>0</v>
          </cell>
          <cell r="BG99" t="str">
            <v>0</v>
          </cell>
          <cell r="BH99" t="str">
            <v>0</v>
          </cell>
          <cell r="BI99" t="str">
            <v>0</v>
          </cell>
          <cell r="BJ99" t="str">
            <v>0</v>
          </cell>
          <cell r="BK99" t="str">
            <v>0</v>
          </cell>
          <cell r="BL99" t="str">
            <v>0</v>
          </cell>
          <cell r="BM99" t="str">
            <v>0</v>
          </cell>
          <cell r="BN99" t="str">
            <v>0</v>
          </cell>
          <cell r="BO99">
            <v>102.50866512685661</v>
          </cell>
          <cell r="BP99" t="str">
            <v>0</v>
          </cell>
          <cell r="BQ99" t="str">
            <v>0</v>
          </cell>
          <cell r="BR99" t="str">
            <v>0</v>
          </cell>
          <cell r="BS99" t="str">
            <v>0</v>
          </cell>
          <cell r="BT99" t="str">
            <v>0</v>
          </cell>
          <cell r="BU99" t="str">
            <v>0</v>
          </cell>
          <cell r="BV99">
            <v>176.66666666666666</v>
          </cell>
          <cell r="BW99" t="str">
            <v>0</v>
          </cell>
          <cell r="BX99">
            <v>2721.5586651268563</v>
          </cell>
        </row>
        <row r="100">
          <cell r="C100" t="str">
            <v>Grupo SACYR - VALLEHERMOSO</v>
          </cell>
          <cell r="D100" t="str">
            <v>Financiación Valor Añadido</v>
          </cell>
          <cell r="E100">
            <v>349.84908999999999</v>
          </cell>
          <cell r="F100" t="str">
            <v>0</v>
          </cell>
          <cell r="G100" t="str">
            <v>0</v>
          </cell>
          <cell r="H100" t="str">
            <v>0</v>
          </cell>
          <cell r="I100" t="str">
            <v>0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0</v>
          </cell>
          <cell r="P100" t="str">
            <v>0</v>
          </cell>
          <cell r="Q100" t="str">
            <v>0</v>
          </cell>
          <cell r="R100" t="str">
            <v>0</v>
          </cell>
          <cell r="S100" t="str">
            <v>0</v>
          </cell>
          <cell r="T100" t="str">
            <v>0</v>
          </cell>
          <cell r="U100" t="str">
            <v>0</v>
          </cell>
          <cell r="V100" t="str">
            <v>0</v>
          </cell>
          <cell r="W100" t="str">
            <v>0</v>
          </cell>
          <cell r="X100" t="str">
            <v>0</v>
          </cell>
          <cell r="Y100" t="str">
            <v>0</v>
          </cell>
          <cell r="Z100" t="str">
            <v>0</v>
          </cell>
          <cell r="AA100" t="str">
            <v>0</v>
          </cell>
          <cell r="AB100">
            <v>349.84908999999999</v>
          </cell>
          <cell r="AC100">
            <v>580.03730666666661</v>
          </cell>
          <cell r="AD100" t="str">
            <v>0</v>
          </cell>
          <cell r="AE100" t="str">
            <v>0</v>
          </cell>
          <cell r="AF100" t="str">
            <v>0</v>
          </cell>
          <cell r="AG100" t="str">
            <v>0</v>
          </cell>
          <cell r="AH100" t="str">
            <v>0</v>
          </cell>
          <cell r="AI100" t="str">
            <v>0</v>
          </cell>
          <cell r="AJ100" t="str">
            <v>0</v>
          </cell>
          <cell r="AK100" t="str">
            <v>0</v>
          </cell>
          <cell r="AL100" t="str">
            <v>0</v>
          </cell>
          <cell r="AM100" t="str">
            <v>0</v>
          </cell>
          <cell r="AN100" t="str">
            <v>0</v>
          </cell>
          <cell r="AO100" t="str">
            <v>0</v>
          </cell>
          <cell r="AP100" t="str">
            <v>0</v>
          </cell>
          <cell r="AQ100" t="str">
            <v>0</v>
          </cell>
          <cell r="AR100" t="str">
            <v>0</v>
          </cell>
          <cell r="AS100" t="str">
            <v>0</v>
          </cell>
          <cell r="AT100" t="str">
            <v>0</v>
          </cell>
          <cell r="AU100" t="str">
            <v>0</v>
          </cell>
          <cell r="AV100" t="str">
            <v>0</v>
          </cell>
          <cell r="AW100" t="str">
            <v>0</v>
          </cell>
          <cell r="AX100" t="str">
            <v>0</v>
          </cell>
          <cell r="AY100" t="str">
            <v>0</v>
          </cell>
          <cell r="AZ100">
            <v>580.03730666666661</v>
          </cell>
          <cell r="BA100">
            <v>293.66666666666669</v>
          </cell>
          <cell r="BB100" t="str">
            <v>0</v>
          </cell>
          <cell r="BC100" t="str">
            <v>0</v>
          </cell>
          <cell r="BD100" t="str">
            <v>0</v>
          </cell>
          <cell r="BE100" t="str">
            <v>0</v>
          </cell>
          <cell r="BF100" t="str">
            <v>0</v>
          </cell>
          <cell r="BG100" t="str">
            <v>0</v>
          </cell>
          <cell r="BH100" t="str">
            <v>0</v>
          </cell>
          <cell r="BI100" t="str">
            <v>0</v>
          </cell>
          <cell r="BJ100" t="str">
            <v>0</v>
          </cell>
          <cell r="BK100" t="str">
            <v>0</v>
          </cell>
          <cell r="BL100" t="str">
            <v>0</v>
          </cell>
          <cell r="BM100" t="str">
            <v>0</v>
          </cell>
          <cell r="BN100" t="str">
            <v>0</v>
          </cell>
          <cell r="BO100" t="str">
            <v>0</v>
          </cell>
          <cell r="BP100" t="str">
            <v>0</v>
          </cell>
          <cell r="BQ100" t="str">
            <v>0</v>
          </cell>
          <cell r="BR100" t="str">
            <v>0</v>
          </cell>
          <cell r="BS100" t="str">
            <v>0</v>
          </cell>
          <cell r="BT100" t="str">
            <v>0</v>
          </cell>
          <cell r="BU100" t="str">
            <v>0</v>
          </cell>
          <cell r="BV100" t="str">
            <v>0</v>
          </cell>
          <cell r="BW100" t="str">
            <v>0</v>
          </cell>
          <cell r="BX100">
            <v>293.66666666666669</v>
          </cell>
        </row>
        <row r="101">
          <cell r="C101" t="str">
            <v>Grupo SACYR - VALLEHERMOSO</v>
          </cell>
          <cell r="D101" t="str">
            <v>Recursos de Clientes</v>
          </cell>
          <cell r="E101">
            <v>40.861929999999965</v>
          </cell>
          <cell r="F101" t="str">
            <v>0</v>
          </cell>
          <cell r="G101" t="str">
            <v>0</v>
          </cell>
          <cell r="H101">
            <v>11.582925216705652</v>
          </cell>
          <cell r="I101" t="str">
            <v>0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0</v>
          </cell>
          <cell r="P101" t="str">
            <v>0</v>
          </cell>
          <cell r="Q101" t="str">
            <v>0</v>
          </cell>
          <cell r="R101" t="str">
            <v>0</v>
          </cell>
          <cell r="S101">
            <v>11.582925216705652</v>
          </cell>
          <cell r="T101" t="str">
            <v>0</v>
          </cell>
          <cell r="U101" t="str">
            <v>0</v>
          </cell>
          <cell r="V101" t="str">
            <v>0</v>
          </cell>
          <cell r="W101" t="str">
            <v>0</v>
          </cell>
          <cell r="X101" t="str">
            <v>0</v>
          </cell>
          <cell r="Y101" t="str">
            <v>0</v>
          </cell>
          <cell r="Z101" t="str">
            <v>0</v>
          </cell>
          <cell r="AA101" t="str">
            <v>0</v>
          </cell>
          <cell r="AB101">
            <v>52.444855216705619</v>
          </cell>
          <cell r="AC101">
            <v>66.164540000000002</v>
          </cell>
          <cell r="AD101" t="str">
            <v>0</v>
          </cell>
          <cell r="AE101" t="str">
            <v>0</v>
          </cell>
          <cell r="AF101">
            <v>18.262362917720488</v>
          </cell>
          <cell r="AG101" t="str">
            <v>0</v>
          </cell>
          <cell r="AH101" t="str">
            <v>0</v>
          </cell>
          <cell r="AI101" t="str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0</v>
          </cell>
          <cell r="AN101" t="str">
            <v>0</v>
          </cell>
          <cell r="AO101" t="str">
            <v>0</v>
          </cell>
          <cell r="AP101" t="str">
            <v>0</v>
          </cell>
          <cell r="AQ101">
            <v>18.262362917720488</v>
          </cell>
          <cell r="AR101" t="str">
            <v>0</v>
          </cell>
          <cell r="AS101" t="str">
            <v>0</v>
          </cell>
          <cell r="AT101" t="str">
            <v>0</v>
          </cell>
          <cell r="AU101" t="str">
            <v>0</v>
          </cell>
          <cell r="AV101" t="str">
            <v>0</v>
          </cell>
          <cell r="AW101" t="str">
            <v>0</v>
          </cell>
          <cell r="AX101" t="str">
            <v>0</v>
          </cell>
          <cell r="AY101" t="str">
            <v>0</v>
          </cell>
          <cell r="AZ101">
            <v>84.426902917720483</v>
          </cell>
          <cell r="BA101">
            <v>56.596666666666664</v>
          </cell>
          <cell r="BB101" t="str">
            <v>0</v>
          </cell>
          <cell r="BC101" t="str">
            <v>0</v>
          </cell>
          <cell r="BD101" t="str">
            <v>0</v>
          </cell>
          <cell r="BE101" t="str">
            <v>0</v>
          </cell>
          <cell r="BF101" t="str">
            <v>0</v>
          </cell>
          <cell r="BG101" t="str">
            <v>0</v>
          </cell>
          <cell r="BH101" t="str">
            <v>0</v>
          </cell>
          <cell r="BI101" t="str">
            <v>0</v>
          </cell>
          <cell r="BJ101" t="str">
            <v>0</v>
          </cell>
          <cell r="BK101" t="str">
            <v>0</v>
          </cell>
          <cell r="BL101" t="str">
            <v>0</v>
          </cell>
          <cell r="BM101" t="str">
            <v>0</v>
          </cell>
          <cell r="BN101" t="str">
            <v>0</v>
          </cell>
          <cell r="BO101" t="str">
            <v>0</v>
          </cell>
          <cell r="BP101" t="str">
            <v>0</v>
          </cell>
          <cell r="BQ101" t="str">
            <v>0</v>
          </cell>
          <cell r="BR101" t="str">
            <v>0</v>
          </cell>
          <cell r="BS101" t="str">
            <v>0</v>
          </cell>
          <cell r="BT101" t="str">
            <v>0</v>
          </cell>
          <cell r="BU101" t="str">
            <v>0</v>
          </cell>
          <cell r="BV101">
            <v>1.6666666666666667</v>
          </cell>
          <cell r="BW101" t="str">
            <v>0</v>
          </cell>
          <cell r="BX101">
            <v>58.263333333333328</v>
          </cell>
        </row>
        <row r="102">
          <cell r="C102" t="str">
            <v>Grupo SACYR - VALLEHERMOSO</v>
          </cell>
          <cell r="D102" t="str">
            <v>Banca Transaccional</v>
          </cell>
          <cell r="E102">
            <v>66.30034999999998</v>
          </cell>
          <cell r="F102" t="str">
            <v>0</v>
          </cell>
          <cell r="G102" t="str">
            <v>0</v>
          </cell>
          <cell r="H102">
            <v>1.1081318367354218</v>
          </cell>
          <cell r="I102" t="str">
            <v>0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  <cell r="Q102" t="str">
            <v>0</v>
          </cell>
          <cell r="R102" t="str">
            <v>0</v>
          </cell>
          <cell r="S102">
            <v>1.1081318367354218</v>
          </cell>
          <cell r="T102" t="str">
            <v>0</v>
          </cell>
          <cell r="U102" t="str">
            <v>0</v>
          </cell>
          <cell r="V102" t="str">
            <v>0</v>
          </cell>
          <cell r="W102" t="str">
            <v>0</v>
          </cell>
          <cell r="X102" t="str">
            <v>0</v>
          </cell>
          <cell r="Y102" t="str">
            <v>0</v>
          </cell>
          <cell r="Z102" t="str">
            <v>0</v>
          </cell>
          <cell r="AA102" t="str">
            <v>0</v>
          </cell>
          <cell r="AB102">
            <v>67.408481836735405</v>
          </cell>
          <cell r="AC102">
            <v>114.61121666666666</v>
          </cell>
          <cell r="AD102" t="str">
            <v>0</v>
          </cell>
          <cell r="AE102" t="str">
            <v>0</v>
          </cell>
          <cell r="AF102">
            <v>26.051791627556533</v>
          </cell>
          <cell r="AG102" t="str">
            <v>0</v>
          </cell>
          <cell r="AH102" t="str">
            <v>0</v>
          </cell>
          <cell r="AI102" t="str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0</v>
          </cell>
          <cell r="AN102" t="str">
            <v>0</v>
          </cell>
          <cell r="AO102" t="str">
            <v>0</v>
          </cell>
          <cell r="AP102" t="str">
            <v>0</v>
          </cell>
          <cell r="AQ102">
            <v>26.051791627556533</v>
          </cell>
          <cell r="AR102" t="str">
            <v>0</v>
          </cell>
          <cell r="AS102" t="str">
            <v>0</v>
          </cell>
          <cell r="AT102" t="str">
            <v>0</v>
          </cell>
          <cell r="AU102" t="str">
            <v>0</v>
          </cell>
          <cell r="AV102" t="str">
            <v>0</v>
          </cell>
          <cell r="AW102" t="str">
            <v>0</v>
          </cell>
          <cell r="AX102" t="str">
            <v>0</v>
          </cell>
          <cell r="AY102" t="str">
            <v>0</v>
          </cell>
          <cell r="AZ102">
            <v>140.6630082942232</v>
          </cell>
          <cell r="BA102">
            <v>235.66766666666669</v>
          </cell>
          <cell r="BB102" t="str">
            <v>0</v>
          </cell>
          <cell r="BC102" t="str">
            <v>0</v>
          </cell>
          <cell r="BD102">
            <v>10.08281952067442</v>
          </cell>
          <cell r="BE102" t="str">
            <v>0</v>
          </cell>
          <cell r="BF102" t="str">
            <v>0</v>
          </cell>
          <cell r="BG102" t="str">
            <v>0</v>
          </cell>
          <cell r="BH102" t="str">
            <v>0</v>
          </cell>
          <cell r="BI102" t="str">
            <v>0</v>
          </cell>
          <cell r="BJ102" t="str">
            <v>0</v>
          </cell>
          <cell r="BK102" t="str">
            <v>0</v>
          </cell>
          <cell r="BL102" t="str">
            <v>0</v>
          </cell>
          <cell r="BM102" t="str">
            <v>0</v>
          </cell>
          <cell r="BN102" t="str">
            <v>0</v>
          </cell>
          <cell r="BO102">
            <v>10.08281952067442</v>
          </cell>
          <cell r="BP102" t="str">
            <v>0</v>
          </cell>
          <cell r="BQ102" t="str">
            <v>0</v>
          </cell>
          <cell r="BR102" t="str">
            <v>0</v>
          </cell>
          <cell r="BS102" t="str">
            <v>0</v>
          </cell>
          <cell r="BT102" t="str">
            <v>0</v>
          </cell>
          <cell r="BU102" t="str">
            <v>0</v>
          </cell>
          <cell r="BV102" t="str">
            <v>0</v>
          </cell>
          <cell r="BW102" t="str">
            <v>0</v>
          </cell>
          <cell r="BX102">
            <v>245.7504861873411</v>
          </cell>
        </row>
        <row r="103">
          <cell r="C103" t="str">
            <v>Grupo SACYR - VALLEHERMOSO</v>
          </cell>
          <cell r="D103" t="str">
            <v>Banca de Inversión</v>
          </cell>
          <cell r="E103">
            <v>220.67529999999999</v>
          </cell>
          <cell r="F103" t="str">
            <v>0</v>
          </cell>
          <cell r="G103" t="str">
            <v>0</v>
          </cell>
          <cell r="H103">
            <v>0</v>
          </cell>
          <cell r="I103" t="str">
            <v>0</v>
          </cell>
          <cell r="J103" t="str">
            <v>0</v>
          </cell>
          <cell r="K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 t="str">
            <v>0</v>
          </cell>
          <cell r="Q103" t="str">
            <v>0</v>
          </cell>
          <cell r="R103" t="str">
            <v>0</v>
          </cell>
          <cell r="S103">
            <v>0</v>
          </cell>
          <cell r="T103" t="str">
            <v>0</v>
          </cell>
          <cell r="U103" t="str">
            <v>0</v>
          </cell>
          <cell r="V103" t="str">
            <v>0</v>
          </cell>
          <cell r="W103" t="str">
            <v>0</v>
          </cell>
          <cell r="X103" t="str">
            <v>0</v>
          </cell>
          <cell r="Y103" t="str">
            <v>0</v>
          </cell>
          <cell r="Z103" t="str">
            <v>0</v>
          </cell>
          <cell r="AA103" t="str">
            <v>0</v>
          </cell>
          <cell r="AB103">
            <v>220.67529999999999</v>
          </cell>
          <cell r="AC103">
            <v>128.69857999999999</v>
          </cell>
          <cell r="AD103" t="str">
            <v>0</v>
          </cell>
          <cell r="AE103" t="str">
            <v>0</v>
          </cell>
          <cell r="AF103">
            <v>12.21157728301837</v>
          </cell>
          <cell r="AG103" t="str">
            <v>0</v>
          </cell>
          <cell r="AH103" t="str">
            <v>0</v>
          </cell>
          <cell r="AI103" t="str">
            <v>0</v>
          </cell>
          <cell r="AJ103" t="str">
            <v>0</v>
          </cell>
          <cell r="AK103" t="str">
            <v>0</v>
          </cell>
          <cell r="AL103" t="str">
            <v>0</v>
          </cell>
          <cell r="AM103" t="str">
            <v>0</v>
          </cell>
          <cell r="AN103" t="str">
            <v>0</v>
          </cell>
          <cell r="AO103" t="str">
            <v>0</v>
          </cell>
          <cell r="AP103" t="str">
            <v>0</v>
          </cell>
          <cell r="AQ103">
            <v>12.21157728301837</v>
          </cell>
          <cell r="AR103" t="str">
            <v>0</v>
          </cell>
          <cell r="AS103" t="str">
            <v>0</v>
          </cell>
          <cell r="AT103" t="str">
            <v>0</v>
          </cell>
          <cell r="AU103" t="str">
            <v>0</v>
          </cell>
          <cell r="AV103" t="str">
            <v>0</v>
          </cell>
          <cell r="AW103" t="str">
            <v>0</v>
          </cell>
          <cell r="AX103" t="str">
            <v>0</v>
          </cell>
          <cell r="AY103" t="str">
            <v>0</v>
          </cell>
          <cell r="AZ103">
            <v>140.91015728301835</v>
          </cell>
          <cell r="BA103">
            <v>933.33333333333337</v>
          </cell>
          <cell r="BB103" t="str">
            <v>0</v>
          </cell>
          <cell r="BC103" t="str">
            <v>0</v>
          </cell>
          <cell r="BD103" t="str">
            <v>0</v>
          </cell>
          <cell r="BE103" t="str">
            <v>0</v>
          </cell>
          <cell r="BF103" t="str">
            <v>0</v>
          </cell>
          <cell r="BG103" t="str">
            <v>0</v>
          </cell>
          <cell r="BH103" t="str">
            <v>0</v>
          </cell>
          <cell r="BI103" t="str">
            <v>0</v>
          </cell>
          <cell r="BJ103" t="str">
            <v>0</v>
          </cell>
          <cell r="BK103" t="str">
            <v>0</v>
          </cell>
          <cell r="BL103" t="str">
            <v>0</v>
          </cell>
          <cell r="BM103" t="str">
            <v>0</v>
          </cell>
          <cell r="BN103" t="str">
            <v>0</v>
          </cell>
          <cell r="BO103" t="str">
            <v>0</v>
          </cell>
          <cell r="BP103" t="str">
            <v>0</v>
          </cell>
          <cell r="BQ103" t="str">
            <v>0</v>
          </cell>
          <cell r="BR103" t="str">
            <v>0</v>
          </cell>
          <cell r="BS103" t="str">
            <v>0</v>
          </cell>
          <cell r="BT103" t="str">
            <v>0</v>
          </cell>
          <cell r="BU103" t="str">
            <v>0</v>
          </cell>
          <cell r="BV103" t="str">
            <v>0</v>
          </cell>
          <cell r="BW103" t="str">
            <v>0</v>
          </cell>
          <cell r="BX103">
            <v>933.33333333333337</v>
          </cell>
        </row>
        <row r="104">
          <cell r="C104" t="str">
            <v>Grupo SACYR - VALLEHERMOSO</v>
          </cell>
          <cell r="D104" t="str">
            <v>Tesorería</v>
          </cell>
          <cell r="E104">
            <v>947.32309999999995</v>
          </cell>
          <cell r="F104" t="str">
            <v>0</v>
          </cell>
          <cell r="G104" t="str">
            <v>0</v>
          </cell>
          <cell r="H104">
            <v>9.596811264246405</v>
          </cell>
          <cell r="I104" t="str">
            <v>0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>
            <v>9.596811264246405</v>
          </cell>
          <cell r="T104" t="str">
            <v>0</v>
          </cell>
          <cell r="U104" t="str">
            <v>0</v>
          </cell>
          <cell r="V104" t="str">
            <v>0</v>
          </cell>
          <cell r="W104" t="str">
            <v>0</v>
          </cell>
          <cell r="X104" t="str">
            <v>0</v>
          </cell>
          <cell r="Y104" t="str">
            <v>0</v>
          </cell>
          <cell r="Z104" t="str">
            <v>0</v>
          </cell>
          <cell r="AA104" t="str">
            <v>0</v>
          </cell>
          <cell r="AB104">
            <v>956.91991126424637</v>
          </cell>
          <cell r="AC104">
            <v>24.479563333333338</v>
          </cell>
          <cell r="AD104" t="str">
            <v>0</v>
          </cell>
          <cell r="AE104" t="str">
            <v>0</v>
          </cell>
          <cell r="AF104">
            <v>3.2651806773347856</v>
          </cell>
          <cell r="AG104" t="str">
            <v>0</v>
          </cell>
          <cell r="AH104" t="str">
            <v>0</v>
          </cell>
          <cell r="AI104" t="str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0</v>
          </cell>
          <cell r="AN104" t="str">
            <v>0</v>
          </cell>
          <cell r="AO104" t="str">
            <v>0</v>
          </cell>
          <cell r="AP104" t="str">
            <v>0</v>
          </cell>
          <cell r="AQ104">
            <v>3.2651806773347856</v>
          </cell>
          <cell r="AR104" t="str">
            <v>0</v>
          </cell>
          <cell r="AS104" t="str">
            <v>0</v>
          </cell>
          <cell r="AT104" t="str">
            <v>0</v>
          </cell>
          <cell r="AU104" t="str">
            <v>0</v>
          </cell>
          <cell r="AV104" t="str">
            <v>0</v>
          </cell>
          <cell r="AW104" t="str">
            <v>0</v>
          </cell>
          <cell r="AX104" t="str">
            <v>0</v>
          </cell>
          <cell r="AY104" t="str">
            <v>0</v>
          </cell>
          <cell r="AZ104">
            <v>27.744744010668125</v>
          </cell>
          <cell r="BA104">
            <v>333.33333333333331</v>
          </cell>
          <cell r="BB104" t="str">
            <v>0</v>
          </cell>
          <cell r="BC104" t="str">
            <v>0</v>
          </cell>
          <cell r="BD104">
            <v>3.0248458562023264</v>
          </cell>
          <cell r="BE104" t="str">
            <v>0</v>
          </cell>
          <cell r="BF104" t="str">
            <v>0</v>
          </cell>
          <cell r="BG104" t="str">
            <v>0</v>
          </cell>
          <cell r="BH104" t="str">
            <v>0</v>
          </cell>
          <cell r="BI104" t="str">
            <v>0</v>
          </cell>
          <cell r="BJ104" t="str">
            <v>0</v>
          </cell>
          <cell r="BK104" t="str">
            <v>0</v>
          </cell>
          <cell r="BL104" t="str">
            <v>0</v>
          </cell>
          <cell r="BM104" t="str">
            <v>0</v>
          </cell>
          <cell r="BN104" t="str">
            <v>0</v>
          </cell>
          <cell r="BO104">
            <v>3.0248458562023264</v>
          </cell>
          <cell r="BP104" t="str">
            <v>0</v>
          </cell>
          <cell r="BQ104" t="str">
            <v>0</v>
          </cell>
          <cell r="BR104" t="str">
            <v>0</v>
          </cell>
          <cell r="BS104" t="str">
            <v>0</v>
          </cell>
          <cell r="BT104" t="str">
            <v>0</v>
          </cell>
          <cell r="BU104" t="str">
            <v>0</v>
          </cell>
          <cell r="BV104" t="str">
            <v>0</v>
          </cell>
          <cell r="BW104" t="str">
            <v>0</v>
          </cell>
          <cell r="BX104">
            <v>336.35817918953563</v>
          </cell>
        </row>
        <row r="105">
          <cell r="C105" t="str">
            <v>Grupo SACYR - VALLEHERMOSO</v>
          </cell>
          <cell r="D105" t="str">
            <v>Total Productos</v>
          </cell>
          <cell r="E105">
            <v>4074.6248000000005</v>
          </cell>
          <cell r="F105" t="str">
            <v>0</v>
          </cell>
          <cell r="G105" t="str">
            <v>0</v>
          </cell>
          <cell r="H105">
            <v>122.36454942677639</v>
          </cell>
          <cell r="I105" t="str">
            <v>0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>
            <v>122.36454942677639</v>
          </cell>
          <cell r="T105" t="str">
            <v>0</v>
          </cell>
          <cell r="U105" t="str">
            <v>0</v>
          </cell>
          <cell r="V105" t="str">
            <v>0</v>
          </cell>
          <cell r="W105" t="str">
            <v>0</v>
          </cell>
          <cell r="X105" t="str">
            <v>0</v>
          </cell>
          <cell r="Y105" t="str">
            <v>0</v>
          </cell>
          <cell r="Z105" t="str">
            <v>0</v>
          </cell>
          <cell r="AA105" t="str">
            <v>0</v>
          </cell>
          <cell r="AB105">
            <v>4196.9893494267772</v>
          </cell>
          <cell r="AC105">
            <v>3399.9478266666661</v>
          </cell>
          <cell r="AD105" t="str">
            <v>0</v>
          </cell>
          <cell r="AE105" t="str">
            <v>0</v>
          </cell>
          <cell r="AF105">
            <v>102.97586478551236</v>
          </cell>
          <cell r="AG105" t="str">
            <v>0</v>
          </cell>
          <cell r="AH105" t="str">
            <v>0</v>
          </cell>
          <cell r="AI105" t="str">
            <v>0</v>
          </cell>
          <cell r="AJ105" t="str">
            <v>0</v>
          </cell>
          <cell r="AK105" t="str">
            <v>0</v>
          </cell>
          <cell r="AL105" t="str">
            <v>0</v>
          </cell>
          <cell r="AM105" t="str">
            <v>0</v>
          </cell>
          <cell r="AN105" t="str">
            <v>0</v>
          </cell>
          <cell r="AO105" t="str">
            <v>0</v>
          </cell>
          <cell r="AP105" t="str">
            <v>0</v>
          </cell>
          <cell r="AQ105">
            <v>102.97586478551236</v>
          </cell>
          <cell r="AR105" t="str">
            <v>0</v>
          </cell>
          <cell r="AS105">
            <v>0</v>
          </cell>
          <cell r="AT105" t="str">
            <v>0</v>
          </cell>
          <cell r="AU105" t="str">
            <v>0</v>
          </cell>
          <cell r="AV105" t="str">
            <v>0</v>
          </cell>
          <cell r="AW105" t="str">
            <v>0</v>
          </cell>
          <cell r="AX105" t="str">
            <v>0</v>
          </cell>
          <cell r="AY105" t="str">
            <v>0</v>
          </cell>
          <cell r="AZ105">
            <v>3502.9236914521784</v>
          </cell>
          <cell r="BA105">
            <v>4294.9809999999998</v>
          </cell>
          <cell r="BB105" t="str">
            <v>0</v>
          </cell>
          <cell r="BC105" t="str">
            <v>0</v>
          </cell>
          <cell r="BD105">
            <v>115.61633050373337</v>
          </cell>
          <cell r="BE105" t="str">
            <v>0</v>
          </cell>
          <cell r="BF105" t="str">
            <v>0</v>
          </cell>
          <cell r="BG105" t="str">
            <v>0</v>
          </cell>
          <cell r="BH105" t="str">
            <v>0</v>
          </cell>
          <cell r="BI105" t="str">
            <v>0</v>
          </cell>
          <cell r="BJ105" t="str">
            <v>0</v>
          </cell>
          <cell r="BK105" t="str">
            <v>0</v>
          </cell>
          <cell r="BL105" t="str">
            <v>0</v>
          </cell>
          <cell r="BM105" t="str">
            <v>0</v>
          </cell>
          <cell r="BN105" t="str">
            <v>0</v>
          </cell>
          <cell r="BO105">
            <v>115.61633050373337</v>
          </cell>
          <cell r="BP105" t="str">
            <v>0</v>
          </cell>
          <cell r="BQ105" t="str">
            <v>0</v>
          </cell>
          <cell r="BR105" t="str">
            <v>0</v>
          </cell>
          <cell r="BS105" t="str">
            <v>0</v>
          </cell>
          <cell r="BT105" t="str">
            <v>0</v>
          </cell>
          <cell r="BU105" t="str">
            <v>0</v>
          </cell>
          <cell r="BV105">
            <v>178.33333333333331</v>
          </cell>
          <cell r="BW105" t="str">
            <v>0</v>
          </cell>
          <cell r="BX105">
            <v>4588.9306638370663</v>
          </cell>
        </row>
        <row r="106">
          <cell r="C106" t="str">
            <v>Grupo ABENGOA</v>
          </cell>
          <cell r="D106" t="str">
            <v>Financiación Básica</v>
          </cell>
          <cell r="E106">
            <v>261.10295999999971</v>
          </cell>
          <cell r="F106">
            <v>0.7442769404931614</v>
          </cell>
          <cell r="G106">
            <v>4.680574731178953</v>
          </cell>
          <cell r="H106">
            <v>8.0826911459630491E-4</v>
          </cell>
          <cell r="I106" t="str">
            <v>0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O106" t="str">
            <v>0</v>
          </cell>
          <cell r="P106" t="str">
            <v>0</v>
          </cell>
          <cell r="Q106">
            <v>2.799325866666666E-5</v>
          </cell>
          <cell r="R106" t="str">
            <v>0</v>
          </cell>
          <cell r="S106">
            <v>5.425687934045377</v>
          </cell>
          <cell r="T106" t="str">
            <v>0</v>
          </cell>
          <cell r="U106" t="str">
            <v>0</v>
          </cell>
          <cell r="V106" t="str">
            <v>0</v>
          </cell>
          <cell r="W106" t="str">
            <v>0</v>
          </cell>
          <cell r="X106" t="str">
            <v>0</v>
          </cell>
          <cell r="Y106" t="str">
            <v>0</v>
          </cell>
          <cell r="Z106">
            <v>1.2485599999999999E-3</v>
          </cell>
          <cell r="AA106" t="str">
            <v>0</v>
          </cell>
          <cell r="AB106">
            <v>266.52989649404498</v>
          </cell>
          <cell r="AC106">
            <v>406.49832666666669</v>
          </cell>
          <cell r="AD106">
            <v>1.8419124077952458</v>
          </cell>
          <cell r="AE106">
            <v>34.31203873206335</v>
          </cell>
          <cell r="AF106">
            <v>1.5977011304940088E-3</v>
          </cell>
          <cell r="AG106" t="str">
            <v>0</v>
          </cell>
          <cell r="AH106" t="str">
            <v>0</v>
          </cell>
          <cell r="AI106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0</v>
          </cell>
          <cell r="AN106" t="str">
            <v>0</v>
          </cell>
          <cell r="AO106">
            <v>4.0844473227952754E-4</v>
          </cell>
          <cell r="AP106" t="str">
            <v>0</v>
          </cell>
          <cell r="AQ106">
            <v>36.155957285721371</v>
          </cell>
          <cell r="AR106" t="str">
            <v>0</v>
          </cell>
          <cell r="AS106" t="str">
            <v>0</v>
          </cell>
          <cell r="AT106" t="str">
            <v>0</v>
          </cell>
          <cell r="AU106" t="str">
            <v>0</v>
          </cell>
          <cell r="AV106">
            <v>0</v>
          </cell>
          <cell r="AW106" t="str">
            <v>0</v>
          </cell>
          <cell r="AX106">
            <v>3.6492999999999999E-3</v>
          </cell>
          <cell r="AY106" t="str">
            <v>0</v>
          </cell>
          <cell r="AZ106">
            <v>442.65793325238803</v>
          </cell>
          <cell r="BA106">
            <v>403.16666666666669</v>
          </cell>
          <cell r="BB106">
            <v>105.71585509038671</v>
          </cell>
          <cell r="BC106">
            <v>42.777896976847302</v>
          </cell>
          <cell r="BD106">
            <v>16.804699201124034</v>
          </cell>
          <cell r="BE106" t="str">
            <v>0</v>
          </cell>
          <cell r="BF106" t="str">
            <v>0</v>
          </cell>
          <cell r="BG106" t="str">
            <v>0</v>
          </cell>
          <cell r="BH106" t="str">
            <v>0</v>
          </cell>
          <cell r="BI106" t="str">
            <v>0</v>
          </cell>
          <cell r="BJ106" t="str">
            <v>0</v>
          </cell>
          <cell r="BK106" t="str">
            <v>0</v>
          </cell>
          <cell r="BL106" t="str">
            <v>0</v>
          </cell>
          <cell r="BM106" t="str">
            <v>0</v>
          </cell>
          <cell r="BN106" t="str">
            <v>0</v>
          </cell>
          <cell r="BO106">
            <v>165.29845126835806</v>
          </cell>
          <cell r="BP106" t="str">
            <v>0</v>
          </cell>
          <cell r="BQ106" t="str">
            <v>0</v>
          </cell>
          <cell r="BR106" t="str">
            <v>0</v>
          </cell>
          <cell r="BS106" t="str">
            <v>0</v>
          </cell>
          <cell r="BT106" t="str">
            <v>0</v>
          </cell>
          <cell r="BU106" t="str">
            <v>0</v>
          </cell>
          <cell r="BV106" t="str">
            <v>0</v>
          </cell>
          <cell r="BW106" t="str">
            <v>0</v>
          </cell>
          <cell r="BX106">
            <v>568.46511793502475</v>
          </cell>
        </row>
        <row r="107">
          <cell r="C107" t="str">
            <v>Grupo ABENGOA</v>
          </cell>
          <cell r="D107" t="str">
            <v>Financiación Valor Añadido</v>
          </cell>
          <cell r="E107">
            <v>410.46007000000009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0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0</v>
          </cell>
          <cell r="V107" t="str">
            <v>0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0</v>
          </cell>
          <cell r="AA107" t="str">
            <v>0</v>
          </cell>
          <cell r="AB107">
            <v>410.46007000000009</v>
          </cell>
          <cell r="AC107">
            <v>663.84028999999987</v>
          </cell>
          <cell r="AD107" t="str">
            <v>0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0</v>
          </cell>
          <cell r="AI107" t="str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0</v>
          </cell>
          <cell r="AN107" t="str">
            <v>0</v>
          </cell>
          <cell r="AO107" t="str">
            <v>0</v>
          </cell>
          <cell r="AP107" t="str">
            <v>0</v>
          </cell>
          <cell r="AQ107" t="str">
            <v>0</v>
          </cell>
          <cell r="AR107" t="str">
            <v>0</v>
          </cell>
          <cell r="AS107" t="str">
            <v>0</v>
          </cell>
          <cell r="AT107" t="str">
            <v>0</v>
          </cell>
          <cell r="AU107" t="str">
            <v>0</v>
          </cell>
          <cell r="AV107" t="str">
            <v>0</v>
          </cell>
          <cell r="AW107" t="str">
            <v>0</v>
          </cell>
          <cell r="AX107" t="str">
            <v>0</v>
          </cell>
          <cell r="AY107" t="str">
            <v>0</v>
          </cell>
          <cell r="AZ107">
            <v>663.84028999999987</v>
          </cell>
          <cell r="BA107">
            <v>527.26666666666665</v>
          </cell>
          <cell r="BB107" t="str">
            <v>0</v>
          </cell>
          <cell r="BC107" t="str">
            <v>0</v>
          </cell>
          <cell r="BD107" t="str">
            <v>0</v>
          </cell>
          <cell r="BE107" t="str">
            <v>0</v>
          </cell>
          <cell r="BF107" t="str">
            <v>0</v>
          </cell>
          <cell r="BG107" t="str">
            <v>0</v>
          </cell>
          <cell r="BH107" t="str">
            <v>0</v>
          </cell>
          <cell r="BI107" t="str">
            <v>0</v>
          </cell>
          <cell r="BJ107" t="str">
            <v>0</v>
          </cell>
          <cell r="BK107" t="str">
            <v>0</v>
          </cell>
          <cell r="BL107" t="str">
            <v>0</v>
          </cell>
          <cell r="BM107" t="str">
            <v>0</v>
          </cell>
          <cell r="BN107" t="str">
            <v>0</v>
          </cell>
          <cell r="BO107" t="str">
            <v>0</v>
          </cell>
          <cell r="BP107" t="str">
            <v>0</v>
          </cell>
          <cell r="BQ107" t="str">
            <v>0</v>
          </cell>
          <cell r="BR107" t="str">
            <v>0</v>
          </cell>
          <cell r="BS107" t="str">
            <v>0</v>
          </cell>
          <cell r="BT107" t="str">
            <v>0</v>
          </cell>
          <cell r="BU107" t="str">
            <v>0</v>
          </cell>
          <cell r="BV107" t="str">
            <v>0</v>
          </cell>
          <cell r="BW107" t="str">
            <v>0</v>
          </cell>
          <cell r="BX107">
            <v>527.26666666666665</v>
          </cell>
        </row>
        <row r="108">
          <cell r="C108" t="str">
            <v>Grupo ABENGOA</v>
          </cell>
          <cell r="D108" t="str">
            <v>Recursos de Clientes</v>
          </cell>
          <cell r="E108">
            <v>85.869469999999978</v>
          </cell>
          <cell r="F108">
            <v>0.55620320538199519</v>
          </cell>
          <cell r="G108">
            <v>1.2312498154256581</v>
          </cell>
          <cell r="H108">
            <v>0</v>
          </cell>
          <cell r="I108" t="str">
            <v>0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0</v>
          </cell>
          <cell r="P108" t="str">
            <v>0</v>
          </cell>
          <cell r="Q108">
            <v>5.8151620933333328E-3</v>
          </cell>
          <cell r="R108" t="str">
            <v>0</v>
          </cell>
          <cell r="S108">
            <v>1.7932681829009867</v>
          </cell>
          <cell r="T108" t="str">
            <v>0</v>
          </cell>
          <cell r="U108" t="str">
            <v>0</v>
          </cell>
          <cell r="V108" t="str">
            <v>0</v>
          </cell>
          <cell r="W108" t="str">
            <v>0</v>
          </cell>
          <cell r="X108">
            <v>0.57885999999999993</v>
          </cell>
          <cell r="Y108" t="str">
            <v>0</v>
          </cell>
          <cell r="Z108">
            <v>1.05703E-3</v>
          </cell>
          <cell r="AA108" t="str">
            <v>0</v>
          </cell>
          <cell r="AB108">
            <v>88.242655212900971</v>
          </cell>
          <cell r="AC108">
            <v>110.59960333333332</v>
          </cell>
          <cell r="AD108">
            <v>4.4766675677106835E-2</v>
          </cell>
          <cell r="AE108">
            <v>0.28729430285384999</v>
          </cell>
          <cell r="AF108">
            <v>3.5546490895013117E-3</v>
          </cell>
          <cell r="AG108" t="str">
            <v>0</v>
          </cell>
          <cell r="AH108" t="str">
            <v>0</v>
          </cell>
          <cell r="AI108" t="str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0</v>
          </cell>
          <cell r="AN108" t="str">
            <v>0</v>
          </cell>
          <cell r="AO108">
            <v>0.33139365110955515</v>
          </cell>
          <cell r="AP108" t="str">
            <v>0</v>
          </cell>
          <cell r="AQ108">
            <v>0.66700927873001326</v>
          </cell>
          <cell r="AR108" t="str">
            <v>0</v>
          </cell>
          <cell r="AS108" t="str">
            <v>0</v>
          </cell>
          <cell r="AT108" t="str">
            <v>0</v>
          </cell>
          <cell r="AU108" t="str">
            <v>0</v>
          </cell>
          <cell r="AV108">
            <v>1.0124246666666668</v>
          </cell>
          <cell r="AW108" t="str">
            <v>0</v>
          </cell>
          <cell r="AX108">
            <v>8.7399666666666657E-4</v>
          </cell>
          <cell r="AY108" t="str">
            <v>0</v>
          </cell>
          <cell r="AZ108">
            <v>112.27991127539667</v>
          </cell>
          <cell r="BA108">
            <v>105.5</v>
          </cell>
          <cell r="BB108" t="str">
            <v>0</v>
          </cell>
          <cell r="BC108">
            <v>2.3212812313017914</v>
          </cell>
          <cell r="BD108" t="str">
            <v>0</v>
          </cell>
          <cell r="BE108" t="str">
            <v>0</v>
          </cell>
          <cell r="BF108">
            <v>1.0108983888872727</v>
          </cell>
          <cell r="BG108" t="str">
            <v>0</v>
          </cell>
          <cell r="BH108" t="str">
            <v>0</v>
          </cell>
          <cell r="BI108" t="str">
            <v>0</v>
          </cell>
          <cell r="BJ108" t="str">
            <v>0</v>
          </cell>
          <cell r="BK108" t="str">
            <v>0</v>
          </cell>
          <cell r="BL108" t="str">
            <v>0</v>
          </cell>
          <cell r="BM108" t="str">
            <v>0</v>
          </cell>
          <cell r="BN108" t="str">
            <v>0</v>
          </cell>
          <cell r="BO108">
            <v>3.3321796201890641</v>
          </cell>
          <cell r="BP108" t="str">
            <v>0</v>
          </cell>
          <cell r="BQ108" t="str">
            <v>0</v>
          </cell>
          <cell r="BR108" t="str">
            <v>0</v>
          </cell>
          <cell r="BS108" t="str">
            <v>0</v>
          </cell>
          <cell r="BT108">
            <v>1.0333333333333334</v>
          </cell>
          <cell r="BU108" t="str">
            <v>0</v>
          </cell>
          <cell r="BV108" t="str">
            <v>0</v>
          </cell>
          <cell r="BW108" t="str">
            <v>0</v>
          </cell>
          <cell r="BX108">
            <v>109.8655129535224</v>
          </cell>
        </row>
        <row r="109">
          <cell r="C109" t="str">
            <v>Grupo ABENGOA</v>
          </cell>
          <cell r="D109" t="str">
            <v>Banca Transaccional</v>
          </cell>
          <cell r="E109">
            <v>44.088619999999992</v>
          </cell>
          <cell r="F109">
            <v>0.53475704152127712</v>
          </cell>
          <cell r="G109">
            <v>0.89494233009461199</v>
          </cell>
          <cell r="H109">
            <v>0</v>
          </cell>
          <cell r="I109" t="str">
            <v>0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0</v>
          </cell>
          <cell r="P109" t="str">
            <v>0</v>
          </cell>
          <cell r="Q109">
            <v>0.17309456538666665</v>
          </cell>
          <cell r="R109" t="str">
            <v>0</v>
          </cell>
          <cell r="S109">
            <v>1.6027939370025557</v>
          </cell>
          <cell r="T109" t="str">
            <v>0</v>
          </cell>
          <cell r="U109" t="str">
            <v>0</v>
          </cell>
          <cell r="V109" t="str">
            <v>0</v>
          </cell>
          <cell r="W109" t="str">
            <v>0</v>
          </cell>
          <cell r="X109">
            <v>0.50262999999999991</v>
          </cell>
          <cell r="Y109" t="str">
            <v>0</v>
          </cell>
          <cell r="Z109" t="str">
            <v>0</v>
          </cell>
          <cell r="AA109" t="str">
            <v>0</v>
          </cell>
          <cell r="AB109">
            <v>46.194043937002547</v>
          </cell>
          <cell r="AC109">
            <v>95.574663333333319</v>
          </cell>
          <cell r="AD109">
            <v>0.14333202222005173</v>
          </cell>
          <cell r="AE109">
            <v>0.35953230132032604</v>
          </cell>
          <cell r="AF109">
            <v>7.9513259697007857E-2</v>
          </cell>
          <cell r="AG109" t="str">
            <v>0</v>
          </cell>
          <cell r="AH109" t="str">
            <v>0</v>
          </cell>
          <cell r="AI109">
            <v>0.11799711854707481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0</v>
          </cell>
          <cell r="AN109" t="str">
            <v>0</v>
          </cell>
          <cell r="AO109">
            <v>0.27227214339527556</v>
          </cell>
          <cell r="AP109" t="str">
            <v>0</v>
          </cell>
          <cell r="AQ109">
            <v>0.97264684517973599</v>
          </cell>
          <cell r="AR109" t="str">
            <v>0</v>
          </cell>
          <cell r="AS109" t="str">
            <v>0</v>
          </cell>
          <cell r="AT109" t="str">
            <v>0</v>
          </cell>
          <cell r="AU109" t="str">
            <v>0</v>
          </cell>
          <cell r="AV109">
            <v>0.46941533333333335</v>
          </cell>
          <cell r="AW109" t="str">
            <v>0</v>
          </cell>
          <cell r="AX109" t="str">
            <v>0</v>
          </cell>
          <cell r="AY109" t="str">
            <v>0</v>
          </cell>
          <cell r="AZ109">
            <v>97.016725511846388</v>
          </cell>
          <cell r="BA109">
            <v>159.66666666666666</v>
          </cell>
          <cell r="BB109">
            <v>70.477236726924474</v>
          </cell>
          <cell r="BC109">
            <v>0.66322320894336906</v>
          </cell>
          <cell r="BD109" t="str">
            <v>0</v>
          </cell>
          <cell r="BE109" t="str">
            <v>0</v>
          </cell>
          <cell r="BF109">
            <v>0.33696612962909089</v>
          </cell>
          <cell r="BG109" t="str">
            <v>0</v>
          </cell>
          <cell r="BH109" t="str">
            <v>0</v>
          </cell>
          <cell r="BI109" t="str">
            <v>0</v>
          </cell>
          <cell r="BJ109" t="str">
            <v>0</v>
          </cell>
          <cell r="BK109" t="str">
            <v>0</v>
          </cell>
          <cell r="BL109" t="str">
            <v>0</v>
          </cell>
          <cell r="BM109" t="str">
            <v>0</v>
          </cell>
          <cell r="BN109" t="str">
            <v>0</v>
          </cell>
          <cell r="BO109">
            <v>71.477426065496928</v>
          </cell>
          <cell r="BP109" t="str">
            <v>0</v>
          </cell>
          <cell r="BQ109" t="str">
            <v>0</v>
          </cell>
          <cell r="BR109" t="str">
            <v>0</v>
          </cell>
          <cell r="BS109" t="str">
            <v>0</v>
          </cell>
          <cell r="BT109">
            <v>1.5</v>
          </cell>
          <cell r="BU109" t="str">
            <v>0</v>
          </cell>
          <cell r="BV109" t="str">
            <v>0</v>
          </cell>
          <cell r="BW109" t="str">
            <v>0</v>
          </cell>
          <cell r="BX109">
            <v>232.64409273216359</v>
          </cell>
        </row>
        <row r="110">
          <cell r="C110" t="str">
            <v>Grupo ABENGOA</v>
          </cell>
          <cell r="D110" t="str">
            <v>Banca de Inversión</v>
          </cell>
          <cell r="E110" t="str">
            <v>0</v>
          </cell>
          <cell r="F110" t="str">
            <v>0</v>
          </cell>
          <cell r="G110" t="str">
            <v>0</v>
          </cell>
          <cell r="H110">
            <v>0</v>
          </cell>
          <cell r="I110" t="str">
            <v>0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0</v>
          </cell>
          <cell r="P110" t="str">
            <v>0</v>
          </cell>
          <cell r="Q110" t="str">
            <v>0</v>
          </cell>
          <cell r="R110" t="str">
            <v>0</v>
          </cell>
          <cell r="S110">
            <v>0</v>
          </cell>
          <cell r="T110" t="str">
            <v>0</v>
          </cell>
          <cell r="U110" t="str">
            <v>0</v>
          </cell>
          <cell r="V110" t="str">
            <v>0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0</v>
          </cell>
          <cell r="AA110" t="str">
            <v>0</v>
          </cell>
          <cell r="AB110">
            <v>0</v>
          </cell>
          <cell r="AC110">
            <v>25.074846666666666</v>
          </cell>
          <cell r="AD110" t="str">
            <v>0</v>
          </cell>
          <cell r="AE110" t="str">
            <v>0</v>
          </cell>
          <cell r="AF110" t="str">
            <v>0</v>
          </cell>
          <cell r="AG110" t="str">
            <v>0</v>
          </cell>
          <cell r="AH110" t="str">
            <v>0</v>
          </cell>
          <cell r="AI110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0</v>
          </cell>
          <cell r="AN110" t="str">
            <v>0</v>
          </cell>
          <cell r="AO110" t="str">
            <v>0</v>
          </cell>
          <cell r="AP110" t="str">
            <v>0</v>
          </cell>
          <cell r="AQ110">
            <v>0</v>
          </cell>
          <cell r="AR110" t="str">
            <v>0</v>
          </cell>
          <cell r="AS110" t="str">
            <v>0</v>
          </cell>
          <cell r="AT110" t="str">
            <v>0</v>
          </cell>
          <cell r="AU110" t="str">
            <v>0</v>
          </cell>
          <cell r="AV110" t="str">
            <v>0</v>
          </cell>
          <cell r="AW110" t="str">
            <v>0</v>
          </cell>
          <cell r="AX110" t="str">
            <v>0</v>
          </cell>
          <cell r="AY110" t="str">
            <v>0</v>
          </cell>
          <cell r="AZ110">
            <v>25.074846666666666</v>
          </cell>
          <cell r="BA110">
            <v>140.83333333333334</v>
          </cell>
          <cell r="BB110" t="str">
            <v>0</v>
          </cell>
          <cell r="BC110" t="str">
            <v>0</v>
          </cell>
          <cell r="BD110" t="str">
            <v>0</v>
          </cell>
          <cell r="BE110" t="str">
            <v>0</v>
          </cell>
          <cell r="BF110" t="str">
            <v>0</v>
          </cell>
          <cell r="BG110" t="str">
            <v>0</v>
          </cell>
          <cell r="BH110" t="str">
            <v>0</v>
          </cell>
          <cell r="BI110" t="str">
            <v>0</v>
          </cell>
          <cell r="BJ110" t="str">
            <v>0</v>
          </cell>
          <cell r="BK110" t="str">
            <v>0</v>
          </cell>
          <cell r="BL110" t="str">
            <v>0</v>
          </cell>
          <cell r="BM110" t="str">
            <v>0</v>
          </cell>
          <cell r="BN110" t="str">
            <v>0</v>
          </cell>
          <cell r="BO110" t="str">
            <v>0</v>
          </cell>
          <cell r="BP110" t="str">
            <v>0</v>
          </cell>
          <cell r="BQ110" t="str">
            <v>0</v>
          </cell>
          <cell r="BR110" t="str">
            <v>0</v>
          </cell>
          <cell r="BS110" t="str">
            <v>0</v>
          </cell>
          <cell r="BT110" t="str">
            <v>0</v>
          </cell>
          <cell r="BU110" t="str">
            <v>0</v>
          </cell>
          <cell r="BV110" t="str">
            <v>0</v>
          </cell>
          <cell r="BW110" t="str">
            <v>0</v>
          </cell>
          <cell r="BX110">
            <v>140.83333333333334</v>
          </cell>
        </row>
        <row r="111">
          <cell r="C111" t="str">
            <v>Grupo ABENGOA</v>
          </cell>
          <cell r="D111" t="str">
            <v>Tesorería</v>
          </cell>
          <cell r="E111">
            <v>14.317540000000001</v>
          </cell>
          <cell r="F111">
            <v>39.10695516079911</v>
          </cell>
          <cell r="G111">
            <v>1.1010945819238553E-2</v>
          </cell>
          <cell r="H111">
            <v>0</v>
          </cell>
          <cell r="I111" t="str">
            <v>0</v>
          </cell>
          <cell r="J111" t="str">
            <v>0</v>
          </cell>
          <cell r="K111" t="str">
            <v>0</v>
          </cell>
          <cell r="L111" t="str">
            <v>0</v>
          </cell>
          <cell r="M111" t="str">
            <v>0</v>
          </cell>
          <cell r="N111" t="str">
            <v>0</v>
          </cell>
          <cell r="O111" t="str">
            <v>0</v>
          </cell>
          <cell r="P111" t="str">
            <v>0</v>
          </cell>
          <cell r="Q111" t="str">
            <v>0</v>
          </cell>
          <cell r="R111" t="str">
            <v>0</v>
          </cell>
          <cell r="S111">
            <v>39.117966106618347</v>
          </cell>
          <cell r="T111" t="str">
            <v>0</v>
          </cell>
          <cell r="U111" t="str">
            <v>0</v>
          </cell>
          <cell r="V111" t="str">
            <v>0</v>
          </cell>
          <cell r="W111" t="str">
            <v>0</v>
          </cell>
          <cell r="X111" t="str">
            <v>0</v>
          </cell>
          <cell r="Y111" t="str">
            <v>0</v>
          </cell>
          <cell r="Z111" t="str">
            <v>0</v>
          </cell>
          <cell r="AA111" t="str">
            <v>0</v>
          </cell>
          <cell r="AB111">
            <v>53.435506106618348</v>
          </cell>
          <cell r="AC111">
            <v>62.88224666666666</v>
          </cell>
          <cell r="AD111">
            <v>14.112061243193539</v>
          </cell>
          <cell r="AE111">
            <v>2.3495626573606301</v>
          </cell>
          <cell r="AF111" t="str">
            <v>0</v>
          </cell>
          <cell r="AG111" t="str">
            <v>0</v>
          </cell>
          <cell r="AH111" t="str">
            <v>0</v>
          </cell>
          <cell r="AI111" t="str">
            <v>0</v>
          </cell>
          <cell r="AJ111" t="str">
            <v>0</v>
          </cell>
          <cell r="AK111" t="str">
            <v>0</v>
          </cell>
          <cell r="AL111" t="str">
            <v>0</v>
          </cell>
          <cell r="AM111" t="str">
            <v>0</v>
          </cell>
          <cell r="AN111" t="str">
            <v>0</v>
          </cell>
          <cell r="AO111">
            <v>2.5310609800082678E-2</v>
          </cell>
          <cell r="AP111" t="str">
            <v>0</v>
          </cell>
          <cell r="AQ111">
            <v>16.486934510354253</v>
          </cell>
          <cell r="AR111" t="str">
            <v>0</v>
          </cell>
          <cell r="AS111" t="str">
            <v>0</v>
          </cell>
          <cell r="AT111" t="str">
            <v>0</v>
          </cell>
          <cell r="AU111" t="str">
            <v>0</v>
          </cell>
          <cell r="AV111">
            <v>0</v>
          </cell>
          <cell r="AW111" t="str">
            <v>0</v>
          </cell>
          <cell r="AX111" t="str">
            <v>0</v>
          </cell>
          <cell r="AY111" t="str">
            <v>0</v>
          </cell>
          <cell r="AZ111">
            <v>79.369181177020906</v>
          </cell>
          <cell r="BA111">
            <v>100</v>
          </cell>
          <cell r="BB111" t="str">
            <v>0</v>
          </cell>
          <cell r="BC111">
            <v>0.33161160447168453</v>
          </cell>
          <cell r="BD111" t="str">
            <v>0</v>
          </cell>
          <cell r="BE111" t="str">
            <v>0</v>
          </cell>
          <cell r="BF111">
            <v>9.435051629614545</v>
          </cell>
          <cell r="BG111" t="str">
            <v>0</v>
          </cell>
          <cell r="BH111" t="str">
            <v>0</v>
          </cell>
          <cell r="BI111" t="str">
            <v>0</v>
          </cell>
          <cell r="BJ111" t="str">
            <v>0</v>
          </cell>
          <cell r="BK111" t="str">
            <v>0</v>
          </cell>
          <cell r="BL111" t="str">
            <v>0</v>
          </cell>
          <cell r="BM111" t="str">
            <v>0</v>
          </cell>
          <cell r="BN111" t="str">
            <v>0</v>
          </cell>
          <cell r="BO111">
            <v>9.7666632340862289</v>
          </cell>
          <cell r="BP111" t="str">
            <v>0</v>
          </cell>
          <cell r="BQ111" t="str">
            <v>0</v>
          </cell>
          <cell r="BR111" t="str">
            <v>0</v>
          </cell>
          <cell r="BS111" t="str">
            <v>0</v>
          </cell>
          <cell r="BT111" t="str">
            <v>0</v>
          </cell>
          <cell r="BU111" t="str">
            <v>0</v>
          </cell>
          <cell r="BV111" t="str">
            <v>0</v>
          </cell>
          <cell r="BW111" t="str">
            <v>0</v>
          </cell>
          <cell r="BX111">
            <v>109.76666323408622</v>
          </cell>
        </row>
        <row r="112">
          <cell r="C112" t="str">
            <v>Grupo ABENGOA</v>
          </cell>
          <cell r="D112" t="str">
            <v>Total Productos</v>
          </cell>
          <cell r="E112">
            <v>815.83865999999944</v>
          </cell>
          <cell r="F112">
            <v>40.942192348195547</v>
          </cell>
          <cell r="G112">
            <v>6.8177778225184618</v>
          </cell>
          <cell r="H112">
            <v>8.0826911459630491E-4</v>
          </cell>
          <cell r="I112" t="str">
            <v>0</v>
          </cell>
          <cell r="J112" t="str">
            <v>0</v>
          </cell>
          <cell r="K112" t="str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0</v>
          </cell>
          <cell r="P112" t="str">
            <v>0</v>
          </cell>
          <cell r="Q112">
            <v>0.17893772073866665</v>
          </cell>
          <cell r="R112" t="str">
            <v>0</v>
          </cell>
          <cell r="S112">
            <v>47.939716160567265</v>
          </cell>
          <cell r="T112" t="str">
            <v>0</v>
          </cell>
          <cell r="U112" t="str">
            <v>0</v>
          </cell>
          <cell r="V112" t="str">
            <v>0</v>
          </cell>
          <cell r="W112" t="str">
            <v>0</v>
          </cell>
          <cell r="X112">
            <v>1.0814900000000001</v>
          </cell>
          <cell r="Y112" t="str">
            <v>0</v>
          </cell>
          <cell r="Z112">
            <v>2.3055899999999997E-3</v>
          </cell>
          <cell r="AA112" t="str">
            <v>0</v>
          </cell>
          <cell r="AB112">
            <v>864.86217175056572</v>
          </cell>
          <cell r="AC112">
            <v>1364.4699766666668</v>
          </cell>
          <cell r="AD112">
            <v>16.142072348885943</v>
          </cell>
          <cell r="AE112">
            <v>37.308427993598158</v>
          </cell>
          <cell r="AF112">
            <v>8.4665609917003171E-2</v>
          </cell>
          <cell r="AG112" t="str">
            <v>0</v>
          </cell>
          <cell r="AH112" t="str">
            <v>0</v>
          </cell>
          <cell r="AI112">
            <v>0.11799711854707481</v>
          </cell>
          <cell r="AJ112" t="str">
            <v>0</v>
          </cell>
          <cell r="AK112" t="str">
            <v>0</v>
          </cell>
          <cell r="AL112" t="str">
            <v>0</v>
          </cell>
          <cell r="AM112" t="str">
            <v>0</v>
          </cell>
          <cell r="AN112" t="str">
            <v>0</v>
          </cell>
          <cell r="AO112">
            <v>0.62938484903719294</v>
          </cell>
          <cell r="AP112" t="str">
            <v>0</v>
          </cell>
          <cell r="AQ112">
            <v>54.282547919985369</v>
          </cell>
          <cell r="AR112" t="str">
            <v>0</v>
          </cell>
          <cell r="AS112" t="str">
            <v>0</v>
          </cell>
          <cell r="AT112" t="str">
            <v>0</v>
          </cell>
          <cell r="AU112" t="str">
            <v>0</v>
          </cell>
          <cell r="AV112">
            <v>1.4818400000000003</v>
          </cell>
          <cell r="AW112" t="str">
            <v>0</v>
          </cell>
          <cell r="AX112">
            <v>4.5232966666666668E-3</v>
          </cell>
          <cell r="AY112" t="str">
            <v>0</v>
          </cell>
          <cell r="AZ112">
            <v>1420.2388878833185</v>
          </cell>
          <cell r="BA112">
            <v>1436.4333333333334</v>
          </cell>
          <cell r="BB112">
            <v>176.1930918173112</v>
          </cell>
          <cell r="BC112">
            <v>46.094013021564145</v>
          </cell>
          <cell r="BD112">
            <v>16.804699201124034</v>
          </cell>
          <cell r="BE112" t="str">
            <v>0</v>
          </cell>
          <cell r="BF112">
            <v>10.782916148130909</v>
          </cell>
          <cell r="BG112" t="str">
            <v>0</v>
          </cell>
          <cell r="BH112" t="str">
            <v>0</v>
          </cell>
          <cell r="BI112" t="str">
            <v>0</v>
          </cell>
          <cell r="BJ112" t="str">
            <v>0</v>
          </cell>
          <cell r="BK112" t="str">
            <v>0</v>
          </cell>
          <cell r="BL112" t="str">
            <v>0</v>
          </cell>
          <cell r="BM112" t="str">
            <v>0</v>
          </cell>
          <cell r="BN112" t="str">
            <v>0</v>
          </cell>
          <cell r="BO112">
            <v>249.87472018813028</v>
          </cell>
          <cell r="BP112" t="str">
            <v>0</v>
          </cell>
          <cell r="BQ112" t="str">
            <v>0</v>
          </cell>
          <cell r="BR112" t="str">
            <v>0</v>
          </cell>
          <cell r="BS112" t="str">
            <v>0</v>
          </cell>
          <cell r="BT112">
            <v>2.5333333333333332</v>
          </cell>
          <cell r="BU112" t="str">
            <v>0</v>
          </cell>
          <cell r="BV112" t="str">
            <v>0</v>
          </cell>
          <cell r="BW112" t="str">
            <v>0</v>
          </cell>
          <cell r="BX112">
            <v>1688.8413868547971</v>
          </cell>
        </row>
        <row r="113">
          <cell r="C113" t="str">
            <v>REPSOL</v>
          </cell>
          <cell r="D113" t="str">
            <v>Financiación Básica</v>
          </cell>
          <cell r="E113">
            <v>7918.4483999999993</v>
          </cell>
          <cell r="F113">
            <v>18.555199605569797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>
            <v>10.698359970915405</v>
          </cell>
          <cell r="L113">
            <v>83.776180955855438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>
            <v>113.02974053234064</v>
          </cell>
          <cell r="T113" t="str">
            <v>0</v>
          </cell>
          <cell r="U113" t="str">
            <v>0</v>
          </cell>
          <cell r="V113">
            <v>2.9494650094583341</v>
          </cell>
          <cell r="W113" t="str">
            <v>0</v>
          </cell>
          <cell r="X113">
            <v>2.0131999999999999</v>
          </cell>
          <cell r="Y113">
            <v>474.91124450302414</v>
          </cell>
          <cell r="Z113">
            <v>31.982178830000002</v>
          </cell>
          <cell r="AA113" t="str">
            <v>0</v>
          </cell>
          <cell r="AB113">
            <v>8543.3342288748208</v>
          </cell>
          <cell r="AC113">
            <v>3840.9205899999993</v>
          </cell>
          <cell r="AD113">
            <v>105.07900092139711</v>
          </cell>
          <cell r="AE113" t="str">
            <v>0</v>
          </cell>
          <cell r="AF113" t="str">
            <v>0</v>
          </cell>
          <cell r="AG113" t="str">
            <v>0</v>
          </cell>
          <cell r="AH113" t="str">
            <v>0</v>
          </cell>
          <cell r="AI113">
            <v>14.442161693517331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 t="str">
            <v>0</v>
          </cell>
          <cell r="AO113" t="str">
            <v>0</v>
          </cell>
          <cell r="AP113" t="str">
            <v>0</v>
          </cell>
          <cell r="AQ113">
            <v>119.52116261491445</v>
          </cell>
          <cell r="AR113" t="str">
            <v>0</v>
          </cell>
          <cell r="AS113" t="str">
            <v>0</v>
          </cell>
          <cell r="AT113">
            <v>1.1592558878593191</v>
          </cell>
          <cell r="AU113" t="str">
            <v>0</v>
          </cell>
          <cell r="AV113" t="str">
            <v>0</v>
          </cell>
          <cell r="AW113">
            <v>645.1601823282142</v>
          </cell>
          <cell r="AX113">
            <v>2.8951546666666668E-2</v>
          </cell>
          <cell r="AY113" t="str">
            <v>0</v>
          </cell>
          <cell r="AZ113">
            <v>4606.7901423776539</v>
          </cell>
          <cell r="BA113">
            <v>3016.6666666666665</v>
          </cell>
          <cell r="BB113">
            <v>52.857927545193355</v>
          </cell>
          <cell r="BC113" t="str">
            <v>0</v>
          </cell>
          <cell r="BD113" t="str">
            <v>0</v>
          </cell>
          <cell r="BE113" t="str">
            <v>0</v>
          </cell>
          <cell r="BF113" t="str">
            <v>0</v>
          </cell>
          <cell r="BG113">
            <v>15.97653965812116</v>
          </cell>
          <cell r="BH113">
            <v>52.087596989314001</v>
          </cell>
          <cell r="BI113" t="str">
            <v>0</v>
          </cell>
          <cell r="BJ113" t="str">
            <v>0</v>
          </cell>
          <cell r="BK113" t="str">
            <v>0</v>
          </cell>
          <cell r="BL113" t="str">
            <v>0</v>
          </cell>
          <cell r="BM113" t="str">
            <v>0</v>
          </cell>
          <cell r="BN113" t="str">
            <v>0</v>
          </cell>
          <cell r="BO113">
            <v>120.92206419262851</v>
          </cell>
          <cell r="BP113" t="str">
            <v>0</v>
          </cell>
          <cell r="BQ113" t="str">
            <v>0</v>
          </cell>
          <cell r="BR113" t="str">
            <v>0</v>
          </cell>
          <cell r="BS113" t="str">
            <v>0</v>
          </cell>
          <cell r="BT113" t="str">
            <v>0</v>
          </cell>
          <cell r="BU113">
            <v>673.93225925818183</v>
          </cell>
          <cell r="BV113">
            <v>28.333333333333332</v>
          </cell>
          <cell r="BW113" t="str">
            <v>0</v>
          </cell>
          <cell r="BX113">
            <v>3839.8543234508102</v>
          </cell>
        </row>
        <row r="114">
          <cell r="C114" t="str">
            <v>REPSOL</v>
          </cell>
          <cell r="D114" t="str">
            <v>Financiación Valor Añadido</v>
          </cell>
          <cell r="E114" t="str">
            <v>0</v>
          </cell>
          <cell r="F114" t="str">
            <v>0</v>
          </cell>
          <cell r="G114" t="str">
            <v>0</v>
          </cell>
          <cell r="H114" t="str">
            <v>0</v>
          </cell>
          <cell r="I114" t="str">
            <v>0</v>
          </cell>
          <cell r="J114" t="str">
            <v>0</v>
          </cell>
          <cell r="K114" t="str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0</v>
          </cell>
          <cell r="P114" t="str">
            <v>0</v>
          </cell>
          <cell r="Q114" t="str">
            <v>0</v>
          </cell>
          <cell r="R114" t="str">
            <v>0</v>
          </cell>
          <cell r="S114" t="str">
            <v>0</v>
          </cell>
          <cell r="T114" t="str">
            <v>0</v>
          </cell>
          <cell r="U114" t="str">
            <v>0</v>
          </cell>
          <cell r="V114" t="str">
            <v>0</v>
          </cell>
          <cell r="W114" t="str">
            <v>0</v>
          </cell>
          <cell r="X114" t="str">
            <v>0</v>
          </cell>
          <cell r="Y114" t="str">
            <v>0</v>
          </cell>
          <cell r="Z114" t="str">
            <v>0</v>
          </cell>
          <cell r="AA114" t="str">
            <v>0</v>
          </cell>
          <cell r="AB114" t="str">
            <v>0</v>
          </cell>
          <cell r="AC114" t="str">
            <v>0</v>
          </cell>
          <cell r="AD114" t="str">
            <v>0</v>
          </cell>
          <cell r="AE114" t="str">
            <v>0</v>
          </cell>
          <cell r="AF114" t="str">
            <v>0</v>
          </cell>
          <cell r="AG114" t="str">
            <v>0</v>
          </cell>
          <cell r="AH114" t="str">
            <v>0</v>
          </cell>
          <cell r="AI114" t="str">
            <v>0</v>
          </cell>
          <cell r="AJ114" t="str">
            <v>0</v>
          </cell>
          <cell r="AK114" t="str">
            <v>0</v>
          </cell>
          <cell r="AL114" t="str">
            <v>0</v>
          </cell>
          <cell r="AM114" t="str">
            <v>0</v>
          </cell>
          <cell r="AN114" t="str">
            <v>0</v>
          </cell>
          <cell r="AO114" t="str">
            <v>0</v>
          </cell>
          <cell r="AP114" t="str">
            <v>0</v>
          </cell>
          <cell r="AQ114" t="str">
            <v>0</v>
          </cell>
          <cell r="AR114" t="str">
            <v>0</v>
          </cell>
          <cell r="AS114" t="str">
            <v>0</v>
          </cell>
          <cell r="AT114" t="str">
            <v>0</v>
          </cell>
          <cell r="AU114" t="str">
            <v>0</v>
          </cell>
          <cell r="AV114" t="str">
            <v>0</v>
          </cell>
          <cell r="AW114" t="str">
            <v>0</v>
          </cell>
          <cell r="AX114" t="str">
            <v>0</v>
          </cell>
          <cell r="AY114" t="str">
            <v>0</v>
          </cell>
          <cell r="AZ114" t="str">
            <v>0</v>
          </cell>
          <cell r="BA114">
            <v>556.16666666666663</v>
          </cell>
          <cell r="BB114" t="str">
            <v>0</v>
          </cell>
          <cell r="BC114" t="str">
            <v>0</v>
          </cell>
          <cell r="BD114" t="str">
            <v>0</v>
          </cell>
          <cell r="BE114" t="str">
            <v>0</v>
          </cell>
          <cell r="BF114" t="str">
            <v>0</v>
          </cell>
          <cell r="BG114" t="str">
            <v>0</v>
          </cell>
          <cell r="BH114" t="str">
            <v>0</v>
          </cell>
          <cell r="BI114" t="str">
            <v>0</v>
          </cell>
          <cell r="BJ114" t="str">
            <v>0</v>
          </cell>
          <cell r="BK114" t="str">
            <v>0</v>
          </cell>
          <cell r="BL114" t="str">
            <v>0</v>
          </cell>
          <cell r="BM114" t="str">
            <v>0</v>
          </cell>
          <cell r="BN114" t="str">
            <v>0</v>
          </cell>
          <cell r="BO114" t="str">
            <v>0</v>
          </cell>
          <cell r="BP114" t="str">
            <v>0</v>
          </cell>
          <cell r="BQ114" t="str">
            <v>0</v>
          </cell>
          <cell r="BR114" t="str">
            <v>0</v>
          </cell>
          <cell r="BS114" t="str">
            <v>0</v>
          </cell>
          <cell r="BT114" t="str">
            <v>0</v>
          </cell>
          <cell r="BU114" t="str">
            <v>0</v>
          </cell>
          <cell r="BV114" t="str">
            <v>0</v>
          </cell>
          <cell r="BW114" t="str">
            <v>0</v>
          </cell>
          <cell r="BX114">
            <v>556.16666666666663</v>
          </cell>
        </row>
        <row r="115">
          <cell r="C115" t="str">
            <v>REPSOL</v>
          </cell>
          <cell r="D115" t="str">
            <v>Recursos de Clientes</v>
          </cell>
          <cell r="E115">
            <v>120.07704999999991</v>
          </cell>
          <cell r="F115" t="str">
            <v>0</v>
          </cell>
          <cell r="G115" t="str">
            <v>0</v>
          </cell>
          <cell r="H115" t="str">
            <v>0</v>
          </cell>
          <cell r="I115" t="str">
            <v>0</v>
          </cell>
          <cell r="J115" t="str">
            <v>0</v>
          </cell>
          <cell r="K115">
            <v>239.55028629596237</v>
          </cell>
          <cell r="L115">
            <v>12.629939630698216</v>
          </cell>
          <cell r="M115" t="str">
            <v>0</v>
          </cell>
          <cell r="N115" t="str">
            <v>0</v>
          </cell>
          <cell r="O115" t="str">
            <v>0</v>
          </cell>
          <cell r="P115" t="str">
            <v>0</v>
          </cell>
          <cell r="Q115" t="str">
            <v>0</v>
          </cell>
          <cell r="R115" t="str">
            <v>0</v>
          </cell>
          <cell r="S115">
            <v>252.18022592666057</v>
          </cell>
          <cell r="T115" t="str">
            <v>0</v>
          </cell>
          <cell r="U115" t="str">
            <v>0</v>
          </cell>
          <cell r="V115">
            <v>1.4677847687248224</v>
          </cell>
          <cell r="W115" t="str">
            <v>0</v>
          </cell>
          <cell r="X115" t="str">
            <v>0</v>
          </cell>
          <cell r="Y115" t="str">
            <v>0</v>
          </cell>
          <cell r="Z115">
            <v>4.2555889999999999E-2</v>
          </cell>
          <cell r="AA115" t="str">
            <v>0</v>
          </cell>
          <cell r="AB115">
            <v>373.76761658538533</v>
          </cell>
          <cell r="AC115">
            <v>82.072050000000004</v>
          </cell>
          <cell r="AD115" t="str">
            <v>0</v>
          </cell>
          <cell r="AE115" t="str">
            <v>0</v>
          </cell>
          <cell r="AF115" t="str">
            <v>0</v>
          </cell>
          <cell r="AG115" t="str">
            <v>0</v>
          </cell>
          <cell r="AH115" t="str">
            <v>0</v>
          </cell>
          <cell r="AI115" t="str">
            <v>0</v>
          </cell>
          <cell r="AJ115">
            <v>0.13546323373607511</v>
          </cell>
          <cell r="AK115" t="str">
            <v>0</v>
          </cell>
          <cell r="AL115" t="str">
            <v>0</v>
          </cell>
          <cell r="AM115" t="str">
            <v>0</v>
          </cell>
          <cell r="AN115" t="str">
            <v>0</v>
          </cell>
          <cell r="AO115" t="str">
            <v>0</v>
          </cell>
          <cell r="AP115" t="str">
            <v>0</v>
          </cell>
          <cell r="AQ115">
            <v>0.13546323373607511</v>
          </cell>
          <cell r="AR115" t="str">
            <v>0</v>
          </cell>
          <cell r="AS115" t="str">
            <v>0</v>
          </cell>
          <cell r="AT115">
            <v>4.7861946052856936</v>
          </cell>
          <cell r="AU115" t="str">
            <v>0</v>
          </cell>
          <cell r="AV115" t="str">
            <v>0</v>
          </cell>
          <cell r="AW115" t="str">
            <v>0</v>
          </cell>
          <cell r="AX115">
            <v>6.5890033333333336E-3</v>
          </cell>
          <cell r="AY115" t="str">
            <v>0</v>
          </cell>
          <cell r="AZ115">
            <v>87.000296842355098</v>
          </cell>
          <cell r="BA115">
            <v>83.333333333333329</v>
          </cell>
          <cell r="BB115" t="str">
            <v>0</v>
          </cell>
          <cell r="BC115" t="str">
            <v>0</v>
          </cell>
          <cell r="BD115" t="str">
            <v>0</v>
          </cell>
          <cell r="BE115" t="str">
            <v>0</v>
          </cell>
          <cell r="BF115" t="str">
            <v>0</v>
          </cell>
          <cell r="BG115">
            <v>40.870217730077378</v>
          </cell>
          <cell r="BH115" t="str">
            <v>0</v>
          </cell>
          <cell r="BI115" t="str">
            <v>0</v>
          </cell>
          <cell r="BJ115" t="str">
            <v>0</v>
          </cell>
          <cell r="BK115" t="str">
            <v>0</v>
          </cell>
          <cell r="BL115" t="str">
            <v>0</v>
          </cell>
          <cell r="BM115" t="str">
            <v>0</v>
          </cell>
          <cell r="BN115" t="str">
            <v>0</v>
          </cell>
          <cell r="BO115">
            <v>40.870217730077378</v>
          </cell>
          <cell r="BP115">
            <v>8.3333333333333339</v>
          </cell>
          <cell r="BQ115" t="str">
            <v>0</v>
          </cell>
          <cell r="BR115" t="str">
            <v>0</v>
          </cell>
          <cell r="BS115" t="str">
            <v>0</v>
          </cell>
          <cell r="BT115" t="str">
            <v>0</v>
          </cell>
          <cell r="BU115" t="str">
            <v>0</v>
          </cell>
          <cell r="BV115">
            <v>3.3333333333333335</v>
          </cell>
          <cell r="BW115" t="str">
            <v>0</v>
          </cell>
          <cell r="BX115">
            <v>135.87021773007737</v>
          </cell>
        </row>
        <row r="116">
          <cell r="C116" t="str">
            <v>REPSOL</v>
          </cell>
          <cell r="D116" t="str">
            <v>Banca Transaccional</v>
          </cell>
          <cell r="E116">
            <v>273.33283999999998</v>
          </cell>
          <cell r="F116" t="str">
            <v>0</v>
          </cell>
          <cell r="G116" t="str">
            <v>0</v>
          </cell>
          <cell r="H116" t="str">
            <v>0</v>
          </cell>
          <cell r="I116" t="str">
            <v>0</v>
          </cell>
          <cell r="J116" t="str">
            <v>0</v>
          </cell>
          <cell r="K116">
            <v>230.47627306389808</v>
          </cell>
          <cell r="L116" t="str">
            <v>0</v>
          </cell>
          <cell r="M116" t="str">
            <v>0</v>
          </cell>
          <cell r="N116" t="str">
            <v>0</v>
          </cell>
          <cell r="O116" t="str">
            <v>0</v>
          </cell>
          <cell r="P116" t="str">
            <v>0</v>
          </cell>
          <cell r="Q116" t="str">
            <v>0</v>
          </cell>
          <cell r="R116" t="str">
            <v>0</v>
          </cell>
          <cell r="S116">
            <v>230.47627306389808</v>
          </cell>
          <cell r="T116" t="str">
            <v>0</v>
          </cell>
          <cell r="U116" t="str">
            <v>0</v>
          </cell>
          <cell r="V116">
            <v>0.80528999999999984</v>
          </cell>
          <cell r="W116" t="str">
            <v>0</v>
          </cell>
          <cell r="X116" t="str">
            <v>0</v>
          </cell>
          <cell r="Y116" t="str">
            <v>0</v>
          </cell>
          <cell r="Z116" t="str">
            <v>0</v>
          </cell>
          <cell r="AA116" t="str">
            <v>0</v>
          </cell>
          <cell r="AB116">
            <v>504.61440306389807</v>
          </cell>
          <cell r="AC116">
            <v>135.08281333333335</v>
          </cell>
          <cell r="AD116" t="str">
            <v>0</v>
          </cell>
          <cell r="AE116" t="str">
            <v>0</v>
          </cell>
          <cell r="AF116" t="str">
            <v>0</v>
          </cell>
          <cell r="AG116" t="str">
            <v>0</v>
          </cell>
          <cell r="AH116" t="str">
            <v>0</v>
          </cell>
          <cell r="AI116">
            <v>118.7117468459096</v>
          </cell>
          <cell r="AJ116" t="str">
            <v>0</v>
          </cell>
          <cell r="AK116" t="str">
            <v>0</v>
          </cell>
          <cell r="AL116" t="str">
            <v>0</v>
          </cell>
          <cell r="AM116" t="str">
            <v>0</v>
          </cell>
          <cell r="AN116" t="str">
            <v>0</v>
          </cell>
          <cell r="AO116" t="str">
            <v>0</v>
          </cell>
          <cell r="AP116" t="str">
            <v>0</v>
          </cell>
          <cell r="AQ116">
            <v>118.7117468459096</v>
          </cell>
          <cell r="AR116">
            <v>0.7</v>
          </cell>
          <cell r="AS116" t="str">
            <v>0</v>
          </cell>
          <cell r="AT116">
            <v>0.83401553473271373</v>
          </cell>
          <cell r="AU116" t="str">
            <v>0</v>
          </cell>
          <cell r="AV116" t="str">
            <v>0</v>
          </cell>
          <cell r="AW116" t="str">
            <v>0</v>
          </cell>
          <cell r="AX116" t="str">
            <v>0</v>
          </cell>
          <cell r="AY116" t="str">
            <v>0</v>
          </cell>
          <cell r="AZ116">
            <v>255.32857571397568</v>
          </cell>
          <cell r="BA116">
            <v>166.66666666666666</v>
          </cell>
          <cell r="BB116" t="str">
            <v>0</v>
          </cell>
          <cell r="BC116" t="str">
            <v>0</v>
          </cell>
          <cell r="BD116" t="str">
            <v>0</v>
          </cell>
          <cell r="BE116" t="str">
            <v>0</v>
          </cell>
          <cell r="BF116" t="str">
            <v>0</v>
          </cell>
          <cell r="BG116">
            <v>526.1111664162687</v>
          </cell>
          <cell r="BH116">
            <v>52.087596989314001</v>
          </cell>
          <cell r="BI116" t="str">
            <v>0</v>
          </cell>
          <cell r="BJ116" t="str">
            <v>0</v>
          </cell>
          <cell r="BK116" t="str">
            <v>0</v>
          </cell>
          <cell r="BL116" t="str">
            <v>0</v>
          </cell>
          <cell r="BM116" t="str">
            <v>0</v>
          </cell>
          <cell r="BN116" t="str">
            <v>0</v>
          </cell>
          <cell r="BO116">
            <v>578.19876340558267</v>
          </cell>
          <cell r="BP116" t="str">
            <v>0</v>
          </cell>
          <cell r="BQ116" t="str">
            <v>0</v>
          </cell>
          <cell r="BR116" t="str">
            <v>0</v>
          </cell>
          <cell r="BS116" t="str">
            <v>0</v>
          </cell>
          <cell r="BT116" t="str">
            <v>0</v>
          </cell>
          <cell r="BU116" t="str">
            <v>0</v>
          </cell>
          <cell r="BV116">
            <v>83.333333333333329</v>
          </cell>
          <cell r="BW116" t="str">
            <v>0</v>
          </cell>
          <cell r="BX116">
            <v>828.19876340558267</v>
          </cell>
        </row>
        <row r="117">
          <cell r="C117" t="str">
            <v>REPSOL</v>
          </cell>
          <cell r="D117" t="str">
            <v>Banca de Inversión</v>
          </cell>
          <cell r="E117">
            <v>1.6379999999999999E-2</v>
          </cell>
          <cell r="F117" t="str">
            <v>0</v>
          </cell>
          <cell r="G117" t="str">
            <v>0</v>
          </cell>
          <cell r="H117" t="str">
            <v>0</v>
          </cell>
          <cell r="I117" t="str">
            <v>0</v>
          </cell>
          <cell r="J117" t="str">
            <v>0</v>
          </cell>
          <cell r="K117">
            <v>7.1730675642719288E-2</v>
          </cell>
          <cell r="L117" t="str">
            <v>0</v>
          </cell>
          <cell r="M117" t="str">
            <v>0</v>
          </cell>
          <cell r="N117" t="str">
            <v>0</v>
          </cell>
          <cell r="O117" t="str">
            <v>0</v>
          </cell>
          <cell r="P117" t="str">
            <v>0</v>
          </cell>
          <cell r="Q117" t="str">
            <v>0</v>
          </cell>
          <cell r="R117" t="str">
            <v>0</v>
          </cell>
          <cell r="S117">
            <v>7.1730675642719288E-2</v>
          </cell>
          <cell r="T117" t="str">
            <v>0</v>
          </cell>
          <cell r="U117" t="str">
            <v>0</v>
          </cell>
          <cell r="V117" t="str">
            <v>0</v>
          </cell>
          <cell r="W117" t="str">
            <v>0</v>
          </cell>
          <cell r="X117" t="str">
            <v>0</v>
          </cell>
          <cell r="Y117" t="str">
            <v>0</v>
          </cell>
          <cell r="Z117" t="str">
            <v>0</v>
          </cell>
          <cell r="AA117" t="str">
            <v>0</v>
          </cell>
          <cell r="AB117">
            <v>8.8110675642719294E-2</v>
          </cell>
          <cell r="AC117">
            <v>0.14111333333333331</v>
          </cell>
          <cell r="AD117" t="str">
            <v>0</v>
          </cell>
          <cell r="AE117" t="str">
            <v>0</v>
          </cell>
          <cell r="AF117" t="str">
            <v>0</v>
          </cell>
          <cell r="AG117" t="str">
            <v>0</v>
          </cell>
          <cell r="AH117" t="str">
            <v>0</v>
          </cell>
          <cell r="AI117">
            <v>0</v>
          </cell>
          <cell r="AJ117" t="str">
            <v>0</v>
          </cell>
          <cell r="AK117" t="str">
            <v>0</v>
          </cell>
          <cell r="AL117" t="str">
            <v>0</v>
          </cell>
          <cell r="AM117" t="str">
            <v>0</v>
          </cell>
          <cell r="AN117" t="str">
            <v>0</v>
          </cell>
          <cell r="AO117" t="str">
            <v>0</v>
          </cell>
          <cell r="AP117" t="str">
            <v>0</v>
          </cell>
          <cell r="AQ117">
            <v>0</v>
          </cell>
          <cell r="AR117" t="str">
            <v>0</v>
          </cell>
          <cell r="AS117" t="str">
            <v>0</v>
          </cell>
          <cell r="AT117" t="str">
            <v>0</v>
          </cell>
          <cell r="AU117" t="str">
            <v>0</v>
          </cell>
          <cell r="AV117" t="str">
            <v>0</v>
          </cell>
          <cell r="AW117" t="str">
            <v>0</v>
          </cell>
          <cell r="AX117" t="str">
            <v>0</v>
          </cell>
          <cell r="AY117" t="str">
            <v>0</v>
          </cell>
          <cell r="AZ117">
            <v>0.14111333333333331</v>
          </cell>
          <cell r="BA117">
            <v>10</v>
          </cell>
          <cell r="BB117" t="str">
            <v>0</v>
          </cell>
          <cell r="BC117" t="str">
            <v>0</v>
          </cell>
          <cell r="BD117" t="str">
            <v>0</v>
          </cell>
          <cell r="BE117" t="str">
            <v>0</v>
          </cell>
          <cell r="BF117" t="str">
            <v>0</v>
          </cell>
          <cell r="BG117" t="str">
            <v>0</v>
          </cell>
          <cell r="BH117" t="str">
            <v>0</v>
          </cell>
          <cell r="BI117" t="str">
            <v>0</v>
          </cell>
          <cell r="BJ117" t="str">
            <v>0</v>
          </cell>
          <cell r="BK117" t="str">
            <v>0</v>
          </cell>
          <cell r="BL117" t="str">
            <v>0</v>
          </cell>
          <cell r="BM117" t="str">
            <v>0</v>
          </cell>
          <cell r="BN117" t="str">
            <v>0</v>
          </cell>
          <cell r="BO117" t="str">
            <v>0</v>
          </cell>
          <cell r="BP117" t="str">
            <v>0</v>
          </cell>
          <cell r="BQ117" t="str">
            <v>0</v>
          </cell>
          <cell r="BR117" t="str">
            <v>0</v>
          </cell>
          <cell r="BS117" t="str">
            <v>0</v>
          </cell>
          <cell r="BT117" t="str">
            <v>0</v>
          </cell>
          <cell r="BU117" t="str">
            <v>0</v>
          </cell>
          <cell r="BV117" t="str">
            <v>0</v>
          </cell>
          <cell r="BW117" t="str">
            <v>0</v>
          </cell>
          <cell r="BX117">
            <v>10</v>
          </cell>
        </row>
        <row r="118">
          <cell r="C118" t="str">
            <v>REPSOL</v>
          </cell>
          <cell r="D118" t="str">
            <v>Tesorería</v>
          </cell>
          <cell r="E118">
            <v>87.248699999999999</v>
          </cell>
          <cell r="F118" t="str">
            <v>0</v>
          </cell>
          <cell r="G118" t="str">
            <v>0</v>
          </cell>
          <cell r="H118" t="str">
            <v>0</v>
          </cell>
          <cell r="I118" t="str">
            <v>0</v>
          </cell>
          <cell r="J118" t="str">
            <v>0</v>
          </cell>
          <cell r="K118">
            <v>1.346862062979773</v>
          </cell>
          <cell r="L118" t="str">
            <v>0</v>
          </cell>
          <cell r="M118" t="str">
            <v>0</v>
          </cell>
          <cell r="N118" t="str">
            <v>0</v>
          </cell>
          <cell r="O118" t="str">
            <v>0</v>
          </cell>
          <cell r="P118" t="str">
            <v>0</v>
          </cell>
          <cell r="Q118" t="str">
            <v>0</v>
          </cell>
          <cell r="R118" t="str">
            <v>0</v>
          </cell>
          <cell r="S118">
            <v>1.346862062979773</v>
          </cell>
          <cell r="T118" t="str">
            <v>0</v>
          </cell>
          <cell r="U118" t="str">
            <v>0</v>
          </cell>
          <cell r="V118" t="str">
            <v>0</v>
          </cell>
          <cell r="W118" t="str">
            <v>0</v>
          </cell>
          <cell r="X118" t="str">
            <v>0</v>
          </cell>
          <cell r="Y118" t="str">
            <v>0</v>
          </cell>
          <cell r="Z118" t="str">
            <v>0</v>
          </cell>
          <cell r="AA118" t="str">
            <v>0</v>
          </cell>
          <cell r="AB118">
            <v>88.595562062979766</v>
          </cell>
          <cell r="AC118">
            <v>47.325226666666673</v>
          </cell>
          <cell r="AD118" t="str">
            <v>0</v>
          </cell>
          <cell r="AE118" t="str">
            <v>0</v>
          </cell>
          <cell r="AF118" t="str">
            <v>0</v>
          </cell>
          <cell r="AG118" t="str">
            <v>0</v>
          </cell>
          <cell r="AH118" t="str">
            <v>0</v>
          </cell>
          <cell r="AI118" t="str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 t="str">
            <v>0</v>
          </cell>
          <cell r="AO118" t="str">
            <v>0</v>
          </cell>
          <cell r="AP118" t="str">
            <v>0</v>
          </cell>
          <cell r="AQ118" t="str">
            <v>0</v>
          </cell>
          <cell r="AR118" t="str">
            <v>0</v>
          </cell>
          <cell r="AS118" t="str">
            <v>0</v>
          </cell>
          <cell r="AT118" t="str">
            <v>0</v>
          </cell>
          <cell r="AU118" t="str">
            <v>0</v>
          </cell>
          <cell r="AV118" t="str">
            <v>0</v>
          </cell>
          <cell r="AW118" t="str">
            <v>0</v>
          </cell>
          <cell r="AX118" t="str">
            <v>0</v>
          </cell>
          <cell r="AY118" t="str">
            <v>0</v>
          </cell>
          <cell r="AZ118">
            <v>47.325226666666673</v>
          </cell>
          <cell r="BA118">
            <v>116.66666666666667</v>
          </cell>
          <cell r="BB118" t="str">
            <v>0</v>
          </cell>
          <cell r="BC118" t="str">
            <v>0</v>
          </cell>
          <cell r="BD118" t="str">
            <v>0</v>
          </cell>
          <cell r="BE118" t="str">
            <v>0</v>
          </cell>
          <cell r="BF118" t="str">
            <v>0</v>
          </cell>
          <cell r="BG118">
            <v>296.8663996939257</v>
          </cell>
          <cell r="BH118" t="str">
            <v>0</v>
          </cell>
          <cell r="BI118" t="str">
            <v>0</v>
          </cell>
          <cell r="BJ118" t="str">
            <v>0</v>
          </cell>
          <cell r="BK118" t="str">
            <v>0</v>
          </cell>
          <cell r="BL118" t="str">
            <v>0</v>
          </cell>
          <cell r="BM118" t="str">
            <v>0</v>
          </cell>
          <cell r="BN118" t="str">
            <v>0</v>
          </cell>
          <cell r="BO118">
            <v>296.8663996939257</v>
          </cell>
          <cell r="BP118" t="str">
            <v>0</v>
          </cell>
          <cell r="BQ118" t="str">
            <v>0</v>
          </cell>
          <cell r="BR118" t="str">
            <v>0</v>
          </cell>
          <cell r="BS118" t="str">
            <v>0</v>
          </cell>
          <cell r="BT118" t="str">
            <v>0</v>
          </cell>
          <cell r="BU118" t="str">
            <v>0</v>
          </cell>
          <cell r="BV118">
            <v>1.6666666666666667</v>
          </cell>
          <cell r="BW118" t="str">
            <v>0</v>
          </cell>
          <cell r="BX118">
            <v>415.19973302725907</v>
          </cell>
        </row>
        <row r="119">
          <cell r="C119" t="str">
            <v>REPSOL</v>
          </cell>
          <cell r="D119" t="str">
            <v>Total Productos</v>
          </cell>
          <cell r="E119">
            <v>8399.1233699999993</v>
          </cell>
          <cell r="F119">
            <v>18.555199605569797</v>
          </cell>
          <cell r="G119" t="str">
            <v>0</v>
          </cell>
          <cell r="H119" t="str">
            <v>0</v>
          </cell>
          <cell r="I119" t="str">
            <v>0</v>
          </cell>
          <cell r="J119" t="str">
            <v>0</v>
          </cell>
          <cell r="K119">
            <v>482.14351206939835</v>
          </cell>
          <cell r="L119">
            <v>96.406120586553655</v>
          </cell>
          <cell r="M119" t="str">
            <v>0</v>
          </cell>
          <cell r="N119" t="str">
            <v>0</v>
          </cell>
          <cell r="O119" t="str">
            <v>0</v>
          </cell>
          <cell r="P119" t="str">
            <v>0</v>
          </cell>
          <cell r="Q119" t="str">
            <v>0</v>
          </cell>
          <cell r="R119" t="str">
            <v>0</v>
          </cell>
          <cell r="S119">
            <v>597.10483226152178</v>
          </cell>
          <cell r="T119" t="str">
            <v>0</v>
          </cell>
          <cell r="U119" t="str">
            <v>0</v>
          </cell>
          <cell r="V119">
            <v>5.2225397781831564</v>
          </cell>
          <cell r="W119" t="str">
            <v>0</v>
          </cell>
          <cell r="X119">
            <v>2.0131999999999999</v>
          </cell>
          <cell r="Y119">
            <v>474.91124450302414</v>
          </cell>
          <cell r="Z119">
            <v>32.024734720000005</v>
          </cell>
          <cell r="AA119" t="str">
            <v>0</v>
          </cell>
          <cell r="AB119">
            <v>9510.3999212627259</v>
          </cell>
          <cell r="AC119">
            <v>4105.5417933333329</v>
          </cell>
          <cell r="AD119">
            <v>105.07900092139711</v>
          </cell>
          <cell r="AE119" t="str">
            <v>0</v>
          </cell>
          <cell r="AF119" t="str">
            <v>0</v>
          </cell>
          <cell r="AG119" t="str">
            <v>0</v>
          </cell>
          <cell r="AH119" t="str">
            <v>0</v>
          </cell>
          <cell r="AI119">
            <v>133.15390853942694</v>
          </cell>
          <cell r="AJ119">
            <v>0.13546323373607511</v>
          </cell>
          <cell r="AK119" t="str">
            <v>0</v>
          </cell>
          <cell r="AL119" t="str">
            <v>0</v>
          </cell>
          <cell r="AM119" t="str">
            <v>0</v>
          </cell>
          <cell r="AN119" t="str">
            <v>0</v>
          </cell>
          <cell r="AO119" t="str">
            <v>0</v>
          </cell>
          <cell r="AP119" t="str">
            <v>0</v>
          </cell>
          <cell r="AQ119">
            <v>238.36837269456012</v>
          </cell>
          <cell r="AR119">
            <v>0.7</v>
          </cell>
          <cell r="AS119" t="str">
            <v>0</v>
          </cell>
          <cell r="AT119">
            <v>6.779466027877727</v>
          </cell>
          <cell r="AU119" t="str">
            <v>0</v>
          </cell>
          <cell r="AV119" t="str">
            <v>0</v>
          </cell>
          <cell r="AW119">
            <v>645.1601823282142</v>
          </cell>
          <cell r="AX119">
            <v>3.5540549999999997E-2</v>
          </cell>
          <cell r="AY119" t="str">
            <v>0</v>
          </cell>
          <cell r="AZ119">
            <v>4996.5853549339845</v>
          </cell>
          <cell r="BA119">
            <v>3949.5</v>
          </cell>
          <cell r="BB119">
            <v>52.857927545193355</v>
          </cell>
          <cell r="BC119" t="str">
            <v>0</v>
          </cell>
          <cell r="BD119" t="str">
            <v>0</v>
          </cell>
          <cell r="BE119" t="str">
            <v>0</v>
          </cell>
          <cell r="BF119" t="str">
            <v>0</v>
          </cell>
          <cell r="BG119">
            <v>879.82432349839291</v>
          </cell>
          <cell r="BH119">
            <v>104.175193978628</v>
          </cell>
          <cell r="BI119" t="str">
            <v>0</v>
          </cell>
          <cell r="BJ119" t="str">
            <v>0</v>
          </cell>
          <cell r="BK119" t="str">
            <v>0</v>
          </cell>
          <cell r="BL119" t="str">
            <v>0</v>
          </cell>
          <cell r="BM119" t="str">
            <v>0</v>
          </cell>
          <cell r="BN119" t="str">
            <v>0</v>
          </cell>
          <cell r="BO119">
            <v>1036.8574450222143</v>
          </cell>
          <cell r="BP119">
            <v>8.3333333333333339</v>
          </cell>
          <cell r="BQ119" t="str">
            <v>0</v>
          </cell>
          <cell r="BR119" t="str">
            <v>0</v>
          </cell>
          <cell r="BS119" t="str">
            <v>0</v>
          </cell>
          <cell r="BT119" t="str">
            <v>0</v>
          </cell>
          <cell r="BU119">
            <v>673.93225925818183</v>
          </cell>
          <cell r="BV119">
            <v>116.66666666666666</v>
          </cell>
          <cell r="BW119" t="str">
            <v>0</v>
          </cell>
          <cell r="BX119">
            <v>5785.2897042803961</v>
          </cell>
        </row>
        <row r="120">
          <cell r="C120" t="str">
            <v>DAIMLER CHRYSLER</v>
          </cell>
          <cell r="D120" t="str">
            <v>Financiación Básica</v>
          </cell>
          <cell r="E120">
            <v>-5.5518800000000006</v>
          </cell>
          <cell r="F120">
            <v>13.596933631459807</v>
          </cell>
          <cell r="G120">
            <v>124.26675502035265</v>
          </cell>
          <cell r="H120" t="str">
            <v>0</v>
          </cell>
          <cell r="I120" t="str">
            <v>0</v>
          </cell>
          <cell r="J120" t="str">
            <v>0</v>
          </cell>
          <cell r="K120" t="str">
            <v>0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0</v>
          </cell>
          <cell r="P120" t="str">
            <v>0</v>
          </cell>
          <cell r="Q120" t="str">
            <v>0</v>
          </cell>
          <cell r="R120" t="str">
            <v>0</v>
          </cell>
          <cell r="S120">
            <v>137.86368865181245</v>
          </cell>
          <cell r="T120">
            <v>17.700475004166666</v>
          </cell>
          <cell r="U120" t="str">
            <v>0</v>
          </cell>
          <cell r="V120" t="str">
            <v>0</v>
          </cell>
          <cell r="W120" t="str">
            <v>0</v>
          </cell>
          <cell r="X120" t="str">
            <v>0</v>
          </cell>
          <cell r="Y120">
            <v>19.410490692156628</v>
          </cell>
          <cell r="Z120">
            <v>0.82953244999999998</v>
          </cell>
          <cell r="AA120" t="str">
            <v>0</v>
          </cell>
          <cell r="AB120">
            <v>170.25230679813575</v>
          </cell>
          <cell r="AC120">
            <v>-4.5465200000000001</v>
          </cell>
          <cell r="AD120">
            <v>45.424876951803519</v>
          </cell>
          <cell r="AE120">
            <v>134.57298064537403</v>
          </cell>
          <cell r="AF120" t="str">
            <v>0</v>
          </cell>
          <cell r="AG120" t="str">
            <v>0</v>
          </cell>
          <cell r="AH120" t="str">
            <v>0</v>
          </cell>
          <cell r="AI120">
            <v>0</v>
          </cell>
          <cell r="AJ120" t="str">
            <v>0</v>
          </cell>
          <cell r="AK120" t="str">
            <v>0</v>
          </cell>
          <cell r="AL120" t="str">
            <v>0</v>
          </cell>
          <cell r="AM120" t="str">
            <v>0</v>
          </cell>
          <cell r="AN120" t="str">
            <v>0</v>
          </cell>
          <cell r="AO120" t="str">
            <v>0</v>
          </cell>
          <cell r="AP120" t="str">
            <v>0</v>
          </cell>
          <cell r="AQ120">
            <v>179.99785759717756</v>
          </cell>
          <cell r="AR120">
            <v>21.666666666666668</v>
          </cell>
          <cell r="AS120" t="str">
            <v>0</v>
          </cell>
          <cell r="AT120" t="str">
            <v>0</v>
          </cell>
          <cell r="AU120" t="str">
            <v>0</v>
          </cell>
          <cell r="AV120" t="str">
            <v>0</v>
          </cell>
          <cell r="AW120">
            <v>22.480077653933861</v>
          </cell>
          <cell r="AX120">
            <v>2.0095657533333333</v>
          </cell>
          <cell r="AY120" t="str">
            <v>0</v>
          </cell>
          <cell r="AZ120">
            <v>221.60764767111144</v>
          </cell>
          <cell r="BA120">
            <v>25</v>
          </cell>
          <cell r="BB120">
            <v>57.086561748808819</v>
          </cell>
          <cell r="BC120">
            <v>116.06406156508957</v>
          </cell>
          <cell r="BD120" t="str">
            <v>0</v>
          </cell>
          <cell r="BE120">
            <v>114.10440935819342</v>
          </cell>
          <cell r="BF120">
            <v>1.2905802764794181</v>
          </cell>
          <cell r="BG120">
            <v>1.8577371695489717</v>
          </cell>
          <cell r="BH120" t="str">
            <v>0</v>
          </cell>
          <cell r="BI120" t="str">
            <v>0</v>
          </cell>
          <cell r="BJ120" t="str">
            <v>0</v>
          </cell>
          <cell r="BK120" t="str">
            <v>0</v>
          </cell>
          <cell r="BL120" t="str">
            <v>0</v>
          </cell>
          <cell r="BM120" t="str">
            <v>0</v>
          </cell>
          <cell r="BN120" t="str">
            <v>0</v>
          </cell>
          <cell r="BO120">
            <v>290.40335011812022</v>
          </cell>
          <cell r="BP120">
            <v>58.333333333333336</v>
          </cell>
          <cell r="BQ120" t="str">
            <v>0</v>
          </cell>
          <cell r="BR120" t="str">
            <v>0</v>
          </cell>
          <cell r="BS120" t="str">
            <v>0</v>
          </cell>
          <cell r="BT120" t="str">
            <v>0</v>
          </cell>
          <cell r="BU120">
            <v>20.420147455522905</v>
          </cell>
          <cell r="BV120">
            <v>5</v>
          </cell>
          <cell r="BW120" t="str">
            <v>0</v>
          </cell>
          <cell r="BX120">
            <v>399.15683090697644</v>
          </cell>
        </row>
        <row r="121">
          <cell r="C121" t="str">
            <v>DAIMLER CHRYSLER</v>
          </cell>
          <cell r="D121" t="str">
            <v>Financiación Valor Añadido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0</v>
          </cell>
          <cell r="W121" t="str">
            <v>0</v>
          </cell>
          <cell r="X121" t="str">
            <v>0</v>
          </cell>
          <cell r="Y121" t="str">
            <v>0</v>
          </cell>
          <cell r="Z121" t="str">
            <v>0</v>
          </cell>
          <cell r="AA121" t="str">
            <v>0</v>
          </cell>
          <cell r="AB121" t="str">
            <v>0</v>
          </cell>
          <cell r="AC121" t="str">
            <v>0</v>
          </cell>
          <cell r="AD121" t="str">
            <v>0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0</v>
          </cell>
          <cell r="AI121" t="str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 t="str">
            <v>0</v>
          </cell>
          <cell r="AO121" t="str">
            <v>0</v>
          </cell>
          <cell r="AP121" t="str">
            <v>0</v>
          </cell>
          <cell r="AQ121" t="str">
            <v>0</v>
          </cell>
          <cell r="AR121" t="str">
            <v>0</v>
          </cell>
          <cell r="AS121" t="str">
            <v>0</v>
          </cell>
          <cell r="AT121" t="str">
            <v>0</v>
          </cell>
          <cell r="AU121" t="str">
            <v>0</v>
          </cell>
          <cell r="AV121" t="str">
            <v>0</v>
          </cell>
          <cell r="AW121" t="str">
            <v>0</v>
          </cell>
          <cell r="AX121" t="str">
            <v>0</v>
          </cell>
          <cell r="AY121" t="str">
            <v>0</v>
          </cell>
          <cell r="AZ121" t="str">
            <v>0</v>
          </cell>
          <cell r="BA121" t="str">
            <v>0</v>
          </cell>
          <cell r="BB121" t="str">
            <v>0</v>
          </cell>
          <cell r="BC121" t="str">
            <v>0</v>
          </cell>
          <cell r="BD121" t="str">
            <v>0</v>
          </cell>
          <cell r="BE121" t="str">
            <v>0</v>
          </cell>
          <cell r="BF121">
            <v>2.9080176986990551</v>
          </cell>
          <cell r="BG121" t="str">
            <v>0</v>
          </cell>
          <cell r="BH121" t="str">
            <v>0</v>
          </cell>
          <cell r="BI121" t="str">
            <v>0</v>
          </cell>
          <cell r="BJ121" t="str">
            <v>0</v>
          </cell>
          <cell r="BK121" t="str">
            <v>0</v>
          </cell>
          <cell r="BL121" t="str">
            <v>0</v>
          </cell>
          <cell r="BM121" t="str">
            <v>0</v>
          </cell>
          <cell r="BN121" t="str">
            <v>0</v>
          </cell>
          <cell r="BO121">
            <v>2.9080176986990551</v>
          </cell>
          <cell r="BP121" t="str">
            <v>0</v>
          </cell>
          <cell r="BQ121" t="str">
            <v>0</v>
          </cell>
          <cell r="BR121" t="str">
            <v>0</v>
          </cell>
          <cell r="BS121" t="str">
            <v>0</v>
          </cell>
          <cell r="BT121" t="str">
            <v>0</v>
          </cell>
          <cell r="BU121" t="str">
            <v>0</v>
          </cell>
          <cell r="BV121" t="str">
            <v>0</v>
          </cell>
          <cell r="BW121" t="str">
            <v>0</v>
          </cell>
          <cell r="BX121">
            <v>2.9080176986990551</v>
          </cell>
        </row>
        <row r="122">
          <cell r="C122" t="str">
            <v>DAIMLER CHRYSLER</v>
          </cell>
          <cell r="D122" t="str">
            <v>Recursos de Clientes</v>
          </cell>
          <cell r="E122">
            <v>11.485950000000003</v>
          </cell>
          <cell r="F122">
            <v>8.9767631845156636E-3</v>
          </cell>
          <cell r="G122">
            <v>88.748853669478521</v>
          </cell>
          <cell r="H122" t="str">
            <v>0</v>
          </cell>
          <cell r="I122">
            <v>4.4163489682800208</v>
          </cell>
          <cell r="J122" t="str">
            <v>0</v>
          </cell>
          <cell r="K122">
            <v>89.921379223076585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>
            <v>183.09555862401965</v>
          </cell>
          <cell r="T122" t="str">
            <v>0</v>
          </cell>
          <cell r="U122" t="str">
            <v>0</v>
          </cell>
          <cell r="V122" t="str">
            <v>0</v>
          </cell>
          <cell r="W122" t="str">
            <v>0</v>
          </cell>
          <cell r="X122" t="str">
            <v>0</v>
          </cell>
          <cell r="Y122" t="str">
            <v>0</v>
          </cell>
          <cell r="Z122">
            <v>8.7137999999999994E-4</v>
          </cell>
          <cell r="AA122" t="str">
            <v>0</v>
          </cell>
          <cell r="AB122">
            <v>194.58238000401963</v>
          </cell>
          <cell r="AC122">
            <v>12.552393333333335</v>
          </cell>
          <cell r="AD122">
            <v>2.2238537579646986E-2</v>
          </cell>
          <cell r="AE122">
            <v>9.2278615299685021E-2</v>
          </cell>
          <cell r="AF122" t="str">
            <v>0</v>
          </cell>
          <cell r="AG122">
            <v>7.7909361668188559</v>
          </cell>
          <cell r="AH122" t="str">
            <v>0</v>
          </cell>
          <cell r="AI122" t="str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0</v>
          </cell>
          <cell r="AN122" t="str">
            <v>0</v>
          </cell>
          <cell r="AO122" t="str">
            <v>0</v>
          </cell>
          <cell r="AP122" t="str">
            <v>0</v>
          </cell>
          <cell r="AQ122">
            <v>7.9054533196981875</v>
          </cell>
          <cell r="AR122" t="str">
            <v>0</v>
          </cell>
          <cell r="AS122" t="str">
            <v>0</v>
          </cell>
          <cell r="AT122" t="str">
            <v>0</v>
          </cell>
          <cell r="AU122" t="str">
            <v>0</v>
          </cell>
          <cell r="AV122" t="str">
            <v>0</v>
          </cell>
          <cell r="AW122" t="str">
            <v>0</v>
          </cell>
          <cell r="AX122">
            <v>3.6593866666666669E-3</v>
          </cell>
          <cell r="AY122" t="str">
            <v>0</v>
          </cell>
          <cell r="AZ122">
            <v>20.46150603969819</v>
          </cell>
          <cell r="BA122">
            <v>13.786666666666667</v>
          </cell>
          <cell r="BB122">
            <v>4.7572134790674019</v>
          </cell>
          <cell r="BC122">
            <v>5.3057856715469525</v>
          </cell>
          <cell r="BD122" t="str">
            <v>0</v>
          </cell>
          <cell r="BE122">
            <v>6.8462645614916049</v>
          </cell>
          <cell r="BF122">
            <v>1.9375552453672729</v>
          </cell>
          <cell r="BG122">
            <v>3.7154743390979434</v>
          </cell>
          <cell r="BH122" t="str">
            <v>0</v>
          </cell>
          <cell r="BI122" t="str">
            <v>0</v>
          </cell>
          <cell r="BJ122" t="str">
            <v>0</v>
          </cell>
          <cell r="BK122" t="str">
            <v>0</v>
          </cell>
          <cell r="BL122" t="str">
            <v>0</v>
          </cell>
          <cell r="BM122" t="str">
            <v>0</v>
          </cell>
          <cell r="BN122" t="str">
            <v>0</v>
          </cell>
          <cell r="BO122">
            <v>22.562293296571177</v>
          </cell>
          <cell r="BP122" t="str">
            <v>0</v>
          </cell>
          <cell r="BQ122" t="str">
            <v>0</v>
          </cell>
          <cell r="BR122" t="str">
            <v>0</v>
          </cell>
          <cell r="BS122" t="str">
            <v>0</v>
          </cell>
          <cell r="BT122" t="str">
            <v>0</v>
          </cell>
          <cell r="BU122" t="str">
            <v>0</v>
          </cell>
          <cell r="BV122">
            <v>3.3333333333333335</v>
          </cell>
          <cell r="BW122" t="str">
            <v>0</v>
          </cell>
          <cell r="BX122">
            <v>39.682293296571174</v>
          </cell>
        </row>
        <row r="123">
          <cell r="C123" t="str">
            <v>DAIMLER CHRYSLER</v>
          </cell>
          <cell r="D123" t="str">
            <v>Banca Transaccional</v>
          </cell>
          <cell r="E123">
            <v>11.142660000000001</v>
          </cell>
          <cell r="F123">
            <v>56.128339042813849</v>
          </cell>
          <cell r="G123">
            <v>64.262324376065223</v>
          </cell>
          <cell r="H123" t="str">
            <v>0</v>
          </cell>
          <cell r="I123">
            <v>2.4906597155061629E-2</v>
          </cell>
          <cell r="J123" t="str">
            <v>0</v>
          </cell>
          <cell r="K123">
            <v>6.4998577061401148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>
            <v>126.91542772217426</v>
          </cell>
          <cell r="T123" t="str">
            <v>0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0</v>
          </cell>
          <cell r="Y123" t="str">
            <v>0</v>
          </cell>
          <cell r="Z123">
            <v>2.7499999999999998E-3</v>
          </cell>
          <cell r="AA123" t="str">
            <v>0</v>
          </cell>
          <cell r="AB123">
            <v>138.06083772217426</v>
          </cell>
          <cell r="AC123">
            <v>10.452393333333333</v>
          </cell>
          <cell r="AD123">
            <v>2.4434025662439005</v>
          </cell>
          <cell r="AE123">
            <v>1.9224711520767717</v>
          </cell>
          <cell r="AF123" t="str">
            <v>0</v>
          </cell>
          <cell r="AG123">
            <v>4.7699600563988724</v>
          </cell>
          <cell r="AH123" t="str">
            <v>0</v>
          </cell>
          <cell r="AI123">
            <v>9.372296006325179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0</v>
          </cell>
          <cell r="AN123" t="str">
            <v>0</v>
          </cell>
          <cell r="AO123" t="str">
            <v>0</v>
          </cell>
          <cell r="AP123" t="str">
            <v>0</v>
          </cell>
          <cell r="AQ123">
            <v>18.508129781044723</v>
          </cell>
          <cell r="AR123" t="str">
            <v>0</v>
          </cell>
          <cell r="AS123" t="str">
            <v>0</v>
          </cell>
          <cell r="AT123" t="str">
            <v>0</v>
          </cell>
          <cell r="AU123" t="str">
            <v>0</v>
          </cell>
          <cell r="AV123" t="str">
            <v>0</v>
          </cell>
          <cell r="AW123" t="str">
            <v>0</v>
          </cell>
          <cell r="AX123">
            <v>2.5166666666666667E-2</v>
          </cell>
          <cell r="AY123" t="str">
            <v>0</v>
          </cell>
          <cell r="AZ123">
            <v>28.985689781044723</v>
          </cell>
          <cell r="BA123">
            <v>43.333333333333336</v>
          </cell>
          <cell r="BB123">
            <v>9.5144269581348038</v>
          </cell>
          <cell r="BC123">
            <v>7.6270669028487443</v>
          </cell>
          <cell r="BD123" t="str">
            <v>0</v>
          </cell>
          <cell r="BE123">
            <v>6.4659165302976263</v>
          </cell>
          <cell r="BF123">
            <v>1.6140677609233456</v>
          </cell>
          <cell r="BG123">
            <v>9.2886858477448602</v>
          </cell>
          <cell r="BH123" t="str">
            <v>0</v>
          </cell>
          <cell r="BI123" t="str">
            <v>0</v>
          </cell>
          <cell r="BJ123" t="str">
            <v>0</v>
          </cell>
          <cell r="BK123" t="str">
            <v>0</v>
          </cell>
          <cell r="BL123" t="str">
            <v>0</v>
          </cell>
          <cell r="BM123" t="str">
            <v>0</v>
          </cell>
          <cell r="BN123" t="str">
            <v>0</v>
          </cell>
          <cell r="BO123">
            <v>34.510163999949384</v>
          </cell>
          <cell r="BP123" t="str">
            <v>0</v>
          </cell>
          <cell r="BQ123" t="str">
            <v>0</v>
          </cell>
          <cell r="BR123" t="str">
            <v>0</v>
          </cell>
          <cell r="BS123" t="str">
            <v>0</v>
          </cell>
          <cell r="BT123" t="str">
            <v>0</v>
          </cell>
          <cell r="BU123" t="str">
            <v>0</v>
          </cell>
          <cell r="BV123">
            <v>3.3333333333333335</v>
          </cell>
          <cell r="BW123" t="str">
            <v>0</v>
          </cell>
          <cell r="BX123">
            <v>81.176830666616056</v>
          </cell>
        </row>
        <row r="124">
          <cell r="C124" t="str">
            <v>DAIMLER CHRYSLER</v>
          </cell>
          <cell r="D124" t="str">
            <v>Banca de Inversión</v>
          </cell>
          <cell r="E124" t="str">
            <v>0</v>
          </cell>
          <cell r="F124" t="str">
            <v>0</v>
          </cell>
          <cell r="G124">
            <v>1.6852936228672046</v>
          </cell>
          <cell r="H124" t="str">
            <v>0</v>
          </cell>
          <cell r="I124" t="str">
            <v>0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>
            <v>1.6852936228672046</v>
          </cell>
          <cell r="T124" t="str">
            <v>0</v>
          </cell>
          <cell r="U124" t="str">
            <v>0</v>
          </cell>
          <cell r="V124" t="str">
            <v>0</v>
          </cell>
          <cell r="W124" t="str">
            <v>0</v>
          </cell>
          <cell r="X124" t="str">
            <v>0</v>
          </cell>
          <cell r="Y124" t="str">
            <v>0</v>
          </cell>
          <cell r="Z124" t="str">
            <v>0</v>
          </cell>
          <cell r="AA124" t="str">
            <v>0</v>
          </cell>
          <cell r="AB124">
            <v>1.6852936228672046</v>
          </cell>
          <cell r="AC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0</v>
          </cell>
          <cell r="AI124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 t="str">
            <v>0</v>
          </cell>
          <cell r="AO124" t="str">
            <v>0</v>
          </cell>
          <cell r="AP124" t="str">
            <v>0</v>
          </cell>
          <cell r="AQ124">
            <v>0</v>
          </cell>
          <cell r="AR124" t="str">
            <v>0</v>
          </cell>
          <cell r="AS124" t="str">
            <v>0</v>
          </cell>
          <cell r="AT124" t="str">
            <v>0</v>
          </cell>
          <cell r="AU124" t="str">
            <v>0</v>
          </cell>
          <cell r="AV124" t="str">
            <v>0</v>
          </cell>
          <cell r="AW124" t="str">
            <v>0</v>
          </cell>
          <cell r="AX124" t="str">
            <v>0</v>
          </cell>
          <cell r="AY124" t="str">
            <v>0</v>
          </cell>
          <cell r="AZ124">
            <v>0</v>
          </cell>
          <cell r="BA124" t="str">
            <v>0</v>
          </cell>
          <cell r="BB124" t="str">
            <v>0</v>
          </cell>
          <cell r="BC124" t="str">
            <v>0</v>
          </cell>
          <cell r="BD124" t="str">
            <v>0</v>
          </cell>
          <cell r="BE124" t="str">
            <v>0</v>
          </cell>
          <cell r="BF124">
            <v>0.48186156536960001</v>
          </cell>
          <cell r="BG124" t="str">
            <v>0</v>
          </cell>
          <cell r="BH124" t="str">
            <v>0</v>
          </cell>
          <cell r="BI124" t="str">
            <v>0</v>
          </cell>
          <cell r="BJ124" t="str">
            <v>0</v>
          </cell>
          <cell r="BK124" t="str">
            <v>0</v>
          </cell>
          <cell r="BL124" t="str">
            <v>0</v>
          </cell>
          <cell r="BM124" t="str">
            <v>0</v>
          </cell>
          <cell r="BN124" t="str">
            <v>0</v>
          </cell>
          <cell r="BO124">
            <v>0.48186156536960001</v>
          </cell>
          <cell r="BP124" t="str">
            <v>0</v>
          </cell>
          <cell r="BQ124" t="str">
            <v>0</v>
          </cell>
          <cell r="BR124" t="str">
            <v>0</v>
          </cell>
          <cell r="BS124" t="str">
            <v>0</v>
          </cell>
          <cell r="BT124" t="str">
            <v>0</v>
          </cell>
          <cell r="BU124" t="str">
            <v>0</v>
          </cell>
          <cell r="BV124" t="str">
            <v>0</v>
          </cell>
          <cell r="BW124" t="str">
            <v>0</v>
          </cell>
          <cell r="BX124">
            <v>0.48186156536960001</v>
          </cell>
        </row>
        <row r="125">
          <cell r="C125" t="str">
            <v>DAIMLER CHRYSLER</v>
          </cell>
          <cell r="D125" t="str">
            <v>Tesorería</v>
          </cell>
          <cell r="E125">
            <v>17.577950000000001</v>
          </cell>
          <cell r="F125">
            <v>19.403976259814225</v>
          </cell>
          <cell r="G125">
            <v>15.647987564766536</v>
          </cell>
          <cell r="H125" t="str">
            <v>0</v>
          </cell>
          <cell r="I125" t="str">
            <v>0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  <cell r="Q125" t="str">
            <v>0</v>
          </cell>
          <cell r="R125" t="str">
            <v>0</v>
          </cell>
          <cell r="S125">
            <v>35.05196382458076</v>
          </cell>
          <cell r="T125" t="str">
            <v>0</v>
          </cell>
          <cell r="U125" t="str">
            <v>0</v>
          </cell>
          <cell r="V125" t="str">
            <v>0</v>
          </cell>
          <cell r="W125" t="str">
            <v>0</v>
          </cell>
          <cell r="X125" t="str">
            <v>0</v>
          </cell>
          <cell r="Y125" t="str">
            <v>0</v>
          </cell>
          <cell r="Z125" t="str">
            <v>0</v>
          </cell>
          <cell r="AA125" t="str">
            <v>0</v>
          </cell>
          <cell r="AB125">
            <v>52.629913824580761</v>
          </cell>
          <cell r="AC125">
            <v>2.1756666666666664E-2</v>
          </cell>
          <cell r="AD125">
            <v>2.0189771995006263</v>
          </cell>
          <cell r="AE125">
            <v>57.88327572425554</v>
          </cell>
          <cell r="AF125" t="str">
            <v>0</v>
          </cell>
          <cell r="AG125" t="str">
            <v>0</v>
          </cell>
          <cell r="AH125" t="str">
            <v>0</v>
          </cell>
          <cell r="AI125" t="str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 t="str">
            <v>0</v>
          </cell>
          <cell r="AO125" t="str">
            <v>0</v>
          </cell>
          <cell r="AP125" t="str">
            <v>0</v>
          </cell>
          <cell r="AQ125">
            <v>59.902252923756166</v>
          </cell>
          <cell r="AR125" t="str">
            <v>0</v>
          </cell>
          <cell r="AS125" t="str">
            <v>0</v>
          </cell>
          <cell r="AT125" t="str">
            <v>0</v>
          </cell>
          <cell r="AU125" t="str">
            <v>0</v>
          </cell>
          <cell r="AV125" t="str">
            <v>0</v>
          </cell>
          <cell r="AW125" t="str">
            <v>0</v>
          </cell>
          <cell r="AX125" t="str">
            <v>0</v>
          </cell>
          <cell r="AY125" t="str">
            <v>0</v>
          </cell>
          <cell r="AZ125">
            <v>59.924009590422834</v>
          </cell>
          <cell r="BA125" t="str">
            <v>0</v>
          </cell>
          <cell r="BB125">
            <v>80.872629144145833</v>
          </cell>
          <cell r="BC125">
            <v>90.861579625241546</v>
          </cell>
          <cell r="BD125" t="str">
            <v>0</v>
          </cell>
          <cell r="BE125" t="str">
            <v>0</v>
          </cell>
          <cell r="BF125">
            <v>2.2610427298111997</v>
          </cell>
          <cell r="BG125" t="str">
            <v>0</v>
          </cell>
          <cell r="BH125" t="str">
            <v>0</v>
          </cell>
          <cell r="BI125" t="str">
            <v>0</v>
          </cell>
          <cell r="BJ125" t="str">
            <v>0</v>
          </cell>
          <cell r="BK125" t="str">
            <v>0</v>
          </cell>
          <cell r="BL125" t="str">
            <v>0</v>
          </cell>
          <cell r="BM125" t="str">
            <v>0</v>
          </cell>
          <cell r="BN125" t="str">
            <v>0</v>
          </cell>
          <cell r="BO125">
            <v>173.99525149919856</v>
          </cell>
          <cell r="BP125">
            <v>40</v>
          </cell>
          <cell r="BQ125" t="str">
            <v>0</v>
          </cell>
          <cell r="BR125" t="str">
            <v>0</v>
          </cell>
          <cell r="BS125" t="str">
            <v>0</v>
          </cell>
          <cell r="BT125" t="str">
            <v>0</v>
          </cell>
          <cell r="BU125" t="str">
            <v>0</v>
          </cell>
          <cell r="BV125" t="str">
            <v>0</v>
          </cell>
          <cell r="BW125" t="str">
            <v>0</v>
          </cell>
          <cell r="BX125">
            <v>213.99525149919856</v>
          </cell>
        </row>
        <row r="126">
          <cell r="C126" t="str">
            <v>DAIMLER CHRYSLER</v>
          </cell>
          <cell r="D126" t="str">
            <v>Total Productos</v>
          </cell>
          <cell r="E126">
            <v>34.654679999999999</v>
          </cell>
          <cell r="F126">
            <v>89.138225697272404</v>
          </cell>
          <cell r="G126">
            <v>294.61121425353008</v>
          </cell>
          <cell r="H126" t="str">
            <v>0</v>
          </cell>
          <cell r="I126">
            <v>4.4412555654350827</v>
          </cell>
          <cell r="J126" t="str">
            <v>0</v>
          </cell>
          <cell r="K126">
            <v>96.421236929216704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>
            <v>484.61193244545427</v>
          </cell>
          <cell r="T126">
            <v>17.700475004166666</v>
          </cell>
          <cell r="U126" t="str">
            <v>0</v>
          </cell>
          <cell r="V126" t="str">
            <v>0</v>
          </cell>
          <cell r="W126" t="str">
            <v>0</v>
          </cell>
          <cell r="X126" t="str">
            <v>0</v>
          </cell>
          <cell r="Y126">
            <v>19.410490692156628</v>
          </cell>
          <cell r="Z126">
            <v>0.83315382999999998</v>
          </cell>
          <cell r="AA126" t="str">
            <v>0</v>
          </cell>
          <cell r="AB126">
            <v>557.21073197177759</v>
          </cell>
          <cell r="AC126">
            <v>18.480023333333332</v>
          </cell>
          <cell r="AD126">
            <v>49.909495255127695</v>
          </cell>
          <cell r="AE126">
            <v>194.47100613700601</v>
          </cell>
          <cell r="AF126" t="str">
            <v>0</v>
          </cell>
          <cell r="AG126">
            <v>12.560896223217728</v>
          </cell>
          <cell r="AH126" t="str">
            <v>0</v>
          </cell>
          <cell r="AI126">
            <v>9.372296006325179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 t="str">
            <v>0</v>
          </cell>
          <cell r="AO126" t="str">
            <v>0</v>
          </cell>
          <cell r="AP126" t="str">
            <v>0</v>
          </cell>
          <cell r="AQ126">
            <v>266.31369362167663</v>
          </cell>
          <cell r="AR126">
            <v>21.666666666666668</v>
          </cell>
          <cell r="AS126" t="str">
            <v>0</v>
          </cell>
          <cell r="AT126" t="str">
            <v>0</v>
          </cell>
          <cell r="AU126" t="str">
            <v>0</v>
          </cell>
          <cell r="AV126" t="str">
            <v>0</v>
          </cell>
          <cell r="AW126">
            <v>22.480077653933861</v>
          </cell>
          <cell r="AX126">
            <v>2.0383918066666666</v>
          </cell>
          <cell r="AY126" t="str">
            <v>0</v>
          </cell>
          <cell r="AZ126">
            <v>330.97885308227723</v>
          </cell>
          <cell r="BA126">
            <v>82.12</v>
          </cell>
          <cell r="BB126">
            <v>152.23083133015686</v>
          </cell>
          <cell r="BC126">
            <v>219.85849376472683</v>
          </cell>
          <cell r="BD126" t="str">
            <v>0</v>
          </cell>
          <cell r="BE126">
            <v>127.41659044998266</v>
          </cell>
          <cell r="BF126">
            <v>10.493125276649891</v>
          </cell>
          <cell r="BG126">
            <v>14.861897356391776</v>
          </cell>
          <cell r="BH126" t="str">
            <v>0</v>
          </cell>
          <cell r="BI126" t="str">
            <v>0</v>
          </cell>
          <cell r="BJ126" t="str">
            <v>0</v>
          </cell>
          <cell r="BK126" t="str">
            <v>0</v>
          </cell>
          <cell r="BL126" t="str">
            <v>0</v>
          </cell>
          <cell r="BM126" t="str">
            <v>0</v>
          </cell>
          <cell r="BN126" t="str">
            <v>0</v>
          </cell>
          <cell r="BO126">
            <v>524.860938177908</v>
          </cell>
          <cell r="BP126">
            <v>98.333333333333343</v>
          </cell>
          <cell r="BQ126" t="str">
            <v>0</v>
          </cell>
          <cell r="BR126" t="str">
            <v>0</v>
          </cell>
          <cell r="BS126" t="str">
            <v>0</v>
          </cell>
          <cell r="BT126" t="str">
            <v>0</v>
          </cell>
          <cell r="BU126">
            <v>20.420147455522905</v>
          </cell>
          <cell r="BV126">
            <v>11.666666666666668</v>
          </cell>
          <cell r="BW126" t="str">
            <v>0</v>
          </cell>
          <cell r="BX126">
            <v>737.40108563343085</v>
          </cell>
        </row>
        <row r="127">
          <cell r="C127" t="str">
            <v>HENKEL</v>
          </cell>
          <cell r="D127" t="str">
            <v>Financiación Básica</v>
          </cell>
          <cell r="E127">
            <v>158.15710000000007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>
            <v>26.132333333333332</v>
          </cell>
          <cell r="U127" t="str">
            <v>0</v>
          </cell>
          <cell r="V127" t="str">
            <v>0</v>
          </cell>
          <cell r="W127" t="str">
            <v>0</v>
          </cell>
          <cell r="X127" t="str">
            <v>0</v>
          </cell>
          <cell r="Y127" t="str">
            <v>0</v>
          </cell>
          <cell r="Z127">
            <v>0.95904252000000001</v>
          </cell>
          <cell r="AA127" t="str">
            <v>0</v>
          </cell>
          <cell r="AB127">
            <v>185.24847585333336</v>
          </cell>
          <cell r="AC127">
            <v>129.61974000000001</v>
          </cell>
          <cell r="AD127">
            <v>2.5032234103229478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0</v>
          </cell>
          <cell r="AI127" t="str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 t="str">
            <v>0</v>
          </cell>
          <cell r="AO127" t="str">
            <v>0</v>
          </cell>
          <cell r="AP127" t="str">
            <v>0</v>
          </cell>
          <cell r="AQ127">
            <v>2.5032234103229478</v>
          </cell>
          <cell r="AR127">
            <v>10.666666666666666</v>
          </cell>
          <cell r="AS127" t="str">
            <v>0</v>
          </cell>
          <cell r="AT127">
            <v>5.4240957777777776E-4</v>
          </cell>
          <cell r="AU127" t="str">
            <v>0</v>
          </cell>
          <cell r="AV127" t="str">
            <v>0</v>
          </cell>
          <cell r="AW127" t="str">
            <v>0</v>
          </cell>
          <cell r="AX127">
            <v>3.533977E-2</v>
          </cell>
          <cell r="AY127" t="str">
            <v>0</v>
          </cell>
          <cell r="AZ127">
            <v>142.82551225656744</v>
          </cell>
          <cell r="BA127">
            <v>149</v>
          </cell>
          <cell r="BB127">
            <v>14.94117418610799</v>
          </cell>
          <cell r="BC127">
            <v>16.580580223584224</v>
          </cell>
          <cell r="BD127">
            <v>12.435477408831785</v>
          </cell>
          <cell r="BE127" t="str">
            <v>0</v>
          </cell>
          <cell r="BF127" t="str">
            <v>0</v>
          </cell>
          <cell r="BG127" t="str">
            <v>0</v>
          </cell>
          <cell r="BH127" t="str">
            <v>0</v>
          </cell>
          <cell r="BI127" t="str">
            <v>0</v>
          </cell>
          <cell r="BJ127" t="str">
            <v>0</v>
          </cell>
          <cell r="BK127" t="str">
            <v>0</v>
          </cell>
          <cell r="BL127" t="str">
            <v>0</v>
          </cell>
          <cell r="BM127" t="str">
            <v>0</v>
          </cell>
          <cell r="BN127" t="str">
            <v>0</v>
          </cell>
          <cell r="BO127">
            <v>43.957231818523994</v>
          </cell>
          <cell r="BP127">
            <v>10.666666666666666</v>
          </cell>
          <cell r="BQ127" t="str">
            <v>0</v>
          </cell>
          <cell r="BR127" t="str">
            <v>0</v>
          </cell>
          <cell r="BS127" t="str">
            <v>0</v>
          </cell>
          <cell r="BT127" t="str">
            <v>0</v>
          </cell>
          <cell r="BU127" t="str">
            <v>0</v>
          </cell>
          <cell r="BV127">
            <v>2.6666666666666665</v>
          </cell>
          <cell r="BW127" t="str">
            <v>0</v>
          </cell>
          <cell r="BX127">
            <v>206.29056515185732</v>
          </cell>
        </row>
        <row r="128">
          <cell r="C128" t="str">
            <v>HENKEL</v>
          </cell>
          <cell r="D128" t="str">
            <v>Financiación Valor Añadido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0</v>
          </cell>
          <cell r="W128" t="str">
            <v>0</v>
          </cell>
          <cell r="X128" t="str">
            <v>0</v>
          </cell>
          <cell r="Y128" t="str">
            <v>0</v>
          </cell>
          <cell r="Z128" t="str">
            <v>0</v>
          </cell>
          <cell r="AA128" t="str">
            <v>0</v>
          </cell>
          <cell r="AB128" t="str">
            <v>0</v>
          </cell>
          <cell r="AC128" t="str">
            <v>0</v>
          </cell>
          <cell r="AD128" t="str">
            <v>0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0</v>
          </cell>
          <cell r="AI128" t="str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 t="str">
            <v>0</v>
          </cell>
          <cell r="AO128" t="str">
            <v>0</v>
          </cell>
          <cell r="AP128" t="str">
            <v>0</v>
          </cell>
          <cell r="AQ128" t="str">
            <v>0</v>
          </cell>
          <cell r="AR128" t="str">
            <v>0</v>
          </cell>
          <cell r="AS128" t="str">
            <v>0</v>
          </cell>
          <cell r="AT128" t="str">
            <v>0</v>
          </cell>
          <cell r="AU128" t="str">
            <v>0</v>
          </cell>
          <cell r="AV128" t="str">
            <v>0</v>
          </cell>
          <cell r="AW128" t="str">
            <v>0</v>
          </cell>
          <cell r="AX128" t="str">
            <v>0</v>
          </cell>
          <cell r="AY128" t="str">
            <v>0</v>
          </cell>
          <cell r="AZ128" t="str">
            <v>0</v>
          </cell>
          <cell r="BA128" t="str">
            <v>0</v>
          </cell>
          <cell r="BB128" t="str">
            <v>0</v>
          </cell>
          <cell r="BC128" t="str">
            <v>0</v>
          </cell>
          <cell r="BD128" t="str">
            <v>0</v>
          </cell>
          <cell r="BE128" t="str">
            <v>0</v>
          </cell>
          <cell r="BF128" t="str">
            <v>0</v>
          </cell>
          <cell r="BG128" t="str">
            <v>0</v>
          </cell>
          <cell r="BH128" t="str">
            <v>0</v>
          </cell>
          <cell r="BI128" t="str">
            <v>0</v>
          </cell>
          <cell r="BJ128" t="str">
            <v>0</v>
          </cell>
          <cell r="BK128" t="str">
            <v>0</v>
          </cell>
          <cell r="BL128" t="str">
            <v>0</v>
          </cell>
          <cell r="BM128" t="str">
            <v>0</v>
          </cell>
          <cell r="BN128" t="str">
            <v>0</v>
          </cell>
          <cell r="BO128" t="str">
            <v>0</v>
          </cell>
          <cell r="BP128" t="str">
            <v>0</v>
          </cell>
          <cell r="BQ128" t="str">
            <v>0</v>
          </cell>
          <cell r="BR128" t="str">
            <v>0</v>
          </cell>
          <cell r="BS128" t="str">
            <v>0</v>
          </cell>
          <cell r="BT128" t="str">
            <v>0</v>
          </cell>
          <cell r="BU128" t="str">
            <v>0</v>
          </cell>
          <cell r="BV128" t="str">
            <v>0</v>
          </cell>
          <cell r="BW128" t="str">
            <v>0</v>
          </cell>
          <cell r="BX128" t="str">
            <v>0</v>
          </cell>
        </row>
        <row r="129">
          <cell r="C129" t="str">
            <v>HENKEL</v>
          </cell>
          <cell r="D129" t="str">
            <v>Recursos de Clientes</v>
          </cell>
          <cell r="E129">
            <v>1.4921000000000006</v>
          </cell>
          <cell r="F129">
            <v>0.11024681450229397</v>
          </cell>
          <cell r="G129">
            <v>3.732181064936553E-2</v>
          </cell>
          <cell r="H129" t="str">
            <v>0</v>
          </cell>
          <cell r="I129">
            <v>5.1574516374143018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>
            <v>5.3050202625659608</v>
          </cell>
          <cell r="T129" t="str">
            <v>0</v>
          </cell>
          <cell r="U129" t="str">
            <v>0</v>
          </cell>
          <cell r="V129">
            <v>0.81126691498630044</v>
          </cell>
          <cell r="W129" t="str">
            <v>0</v>
          </cell>
          <cell r="X129" t="str">
            <v>0</v>
          </cell>
          <cell r="Y129" t="str">
            <v>0</v>
          </cell>
          <cell r="Z129">
            <v>1.7354900000000001E-3</v>
          </cell>
          <cell r="AA129" t="str">
            <v>0</v>
          </cell>
          <cell r="AB129">
            <v>7.610122667552262</v>
          </cell>
          <cell r="AC129">
            <v>1.2946866666666665</v>
          </cell>
          <cell r="AD129">
            <v>7.537707102060158E-2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0</v>
          </cell>
          <cell r="AI129" t="str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 t="str">
            <v>0</v>
          </cell>
          <cell r="AO129" t="str">
            <v>0</v>
          </cell>
          <cell r="AP129" t="str">
            <v>0</v>
          </cell>
          <cell r="AQ129">
            <v>7.537707102060158E-2</v>
          </cell>
          <cell r="AR129" t="str">
            <v>0</v>
          </cell>
          <cell r="AS129" t="str">
            <v>0</v>
          </cell>
          <cell r="AT129">
            <v>0.79344996982677773</v>
          </cell>
          <cell r="AU129" t="str">
            <v>0</v>
          </cell>
          <cell r="AV129" t="str">
            <v>0</v>
          </cell>
          <cell r="AW129" t="str">
            <v>0</v>
          </cell>
          <cell r="AX129">
            <v>2.5298833333333333E-3</v>
          </cell>
          <cell r="AY129" t="str">
            <v>0</v>
          </cell>
          <cell r="AZ129">
            <v>2.1660435908473792</v>
          </cell>
          <cell r="BA129">
            <v>0.33333333333333331</v>
          </cell>
          <cell r="BB129" t="str">
            <v>0</v>
          </cell>
          <cell r="BC129" t="str">
            <v>0</v>
          </cell>
          <cell r="BD129">
            <v>1.008281952067442</v>
          </cell>
          <cell r="BE129" t="str">
            <v>0</v>
          </cell>
          <cell r="BF129" t="str">
            <v>0</v>
          </cell>
          <cell r="BG129" t="str">
            <v>0</v>
          </cell>
          <cell r="BH129" t="str">
            <v>0</v>
          </cell>
          <cell r="BI129" t="str">
            <v>0</v>
          </cell>
          <cell r="BJ129" t="str">
            <v>0</v>
          </cell>
          <cell r="BK129" t="str">
            <v>0</v>
          </cell>
          <cell r="BL129" t="str">
            <v>0</v>
          </cell>
          <cell r="BM129" t="str">
            <v>0</v>
          </cell>
          <cell r="BN129" t="str">
            <v>0</v>
          </cell>
          <cell r="BO129">
            <v>1.008281952067442</v>
          </cell>
          <cell r="BP129" t="str">
            <v>0</v>
          </cell>
          <cell r="BQ129" t="str">
            <v>0</v>
          </cell>
          <cell r="BR129" t="str">
            <v>0</v>
          </cell>
          <cell r="BS129" t="str">
            <v>0</v>
          </cell>
          <cell r="BT129" t="str">
            <v>0</v>
          </cell>
          <cell r="BU129" t="str">
            <v>0</v>
          </cell>
          <cell r="BV129">
            <v>2</v>
          </cell>
          <cell r="BW129" t="str">
            <v>0</v>
          </cell>
          <cell r="BX129">
            <v>3.3416152854007755</v>
          </cell>
        </row>
        <row r="130">
          <cell r="C130" t="str">
            <v>HENKEL</v>
          </cell>
          <cell r="D130" t="str">
            <v>Banca Transaccional</v>
          </cell>
          <cell r="E130">
            <v>21.187390000000008</v>
          </cell>
          <cell r="F130">
            <v>3.8609833685158841</v>
          </cell>
          <cell r="G130" t="str">
            <v>0</v>
          </cell>
          <cell r="H130" t="str">
            <v>0</v>
          </cell>
          <cell r="I130">
            <v>0.22617480478603322</v>
          </cell>
          <cell r="J130" t="str">
            <v>0</v>
          </cell>
          <cell r="K130" t="str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0</v>
          </cell>
          <cell r="P130" t="str">
            <v>0</v>
          </cell>
          <cell r="Q130" t="str">
            <v>0</v>
          </cell>
          <cell r="R130" t="str">
            <v>0</v>
          </cell>
          <cell r="S130">
            <v>4.0871581733019173</v>
          </cell>
          <cell r="T130" t="str">
            <v>0</v>
          </cell>
          <cell r="U130" t="str">
            <v>0</v>
          </cell>
          <cell r="V130">
            <v>3.8567499999999999</v>
          </cell>
          <cell r="W130" t="str">
            <v>0</v>
          </cell>
          <cell r="X130" t="str">
            <v>0</v>
          </cell>
          <cell r="Y130" t="str">
            <v>0</v>
          </cell>
          <cell r="Z130">
            <v>1.4989000000000002E-4</v>
          </cell>
          <cell r="AA130" t="str">
            <v>0</v>
          </cell>
          <cell r="AB130">
            <v>29.131448063301921</v>
          </cell>
          <cell r="AC130">
            <v>32.050353333333334</v>
          </cell>
          <cell r="AD130">
            <v>1.5252715481838059E-2</v>
          </cell>
          <cell r="AE130" t="str">
            <v>0</v>
          </cell>
          <cell r="AF130" t="str">
            <v>0</v>
          </cell>
          <cell r="AG130" t="str">
            <v>0</v>
          </cell>
          <cell r="AH130" t="str">
            <v>0</v>
          </cell>
          <cell r="AI130" t="str">
            <v>0</v>
          </cell>
          <cell r="AJ130" t="str">
            <v>0</v>
          </cell>
          <cell r="AK130" t="str">
            <v>0</v>
          </cell>
          <cell r="AL130" t="str">
            <v>0</v>
          </cell>
          <cell r="AM130" t="str">
            <v>0</v>
          </cell>
          <cell r="AN130" t="str">
            <v>0</v>
          </cell>
          <cell r="AO130" t="str">
            <v>0</v>
          </cell>
          <cell r="AP130" t="str">
            <v>0</v>
          </cell>
          <cell r="AQ130">
            <v>1.5252715481838059E-2</v>
          </cell>
          <cell r="AR130" t="str">
            <v>0</v>
          </cell>
          <cell r="AS130" t="str">
            <v>0</v>
          </cell>
          <cell r="AT130">
            <v>1.8609333333333331</v>
          </cell>
          <cell r="AU130" t="str">
            <v>0</v>
          </cell>
          <cell r="AV130" t="str">
            <v>0</v>
          </cell>
          <cell r="AW130" t="str">
            <v>0</v>
          </cell>
          <cell r="AX130" t="str">
            <v>0</v>
          </cell>
          <cell r="AY130" t="str">
            <v>0</v>
          </cell>
          <cell r="AZ130">
            <v>33.926539382148505</v>
          </cell>
          <cell r="BA130">
            <v>43.666666666666664</v>
          </cell>
          <cell r="BB130" t="str">
            <v>0</v>
          </cell>
          <cell r="BC130">
            <v>6.6322320894336908</v>
          </cell>
          <cell r="BD130">
            <v>0.43692217922922488</v>
          </cell>
          <cell r="BE130" t="str">
            <v>0</v>
          </cell>
          <cell r="BF130" t="str">
            <v>0</v>
          </cell>
          <cell r="BG130" t="str">
            <v>0</v>
          </cell>
          <cell r="BH130" t="str">
            <v>0</v>
          </cell>
          <cell r="BI130" t="str">
            <v>0</v>
          </cell>
          <cell r="BJ130" t="str">
            <v>0</v>
          </cell>
          <cell r="BK130" t="str">
            <v>0</v>
          </cell>
          <cell r="BL130" t="str">
            <v>0</v>
          </cell>
          <cell r="BM130" t="str">
            <v>0</v>
          </cell>
          <cell r="BN130" t="str">
            <v>0</v>
          </cell>
          <cell r="BO130">
            <v>7.0691542686629161</v>
          </cell>
          <cell r="BP130" t="str">
            <v>0</v>
          </cell>
          <cell r="BQ130" t="str">
            <v>0</v>
          </cell>
          <cell r="BR130" t="str">
            <v>0</v>
          </cell>
          <cell r="BS130" t="str">
            <v>0</v>
          </cell>
          <cell r="BT130" t="str">
            <v>0</v>
          </cell>
          <cell r="BU130" t="str">
            <v>0</v>
          </cell>
          <cell r="BV130">
            <v>0.5</v>
          </cell>
          <cell r="BW130" t="str">
            <v>0</v>
          </cell>
          <cell r="BX130">
            <v>51.235820935329578</v>
          </cell>
        </row>
        <row r="131">
          <cell r="C131" t="str">
            <v>HENKEL</v>
          </cell>
          <cell r="D131" t="str">
            <v>Banca de Inversión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0</v>
          </cell>
          <cell r="V131" t="str">
            <v>0</v>
          </cell>
          <cell r="W131" t="str">
            <v>0</v>
          </cell>
          <cell r="X131" t="str">
            <v>0</v>
          </cell>
          <cell r="Y131" t="str">
            <v>0</v>
          </cell>
          <cell r="Z131" t="str">
            <v>0</v>
          </cell>
          <cell r="AA131" t="str">
            <v>0</v>
          </cell>
          <cell r="AB131" t="str">
            <v>0</v>
          </cell>
          <cell r="AC131" t="str">
            <v>0</v>
          </cell>
          <cell r="AD131" t="str">
            <v>0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0</v>
          </cell>
          <cell r="AI131" t="str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0</v>
          </cell>
          <cell r="AN131" t="str">
            <v>0</v>
          </cell>
          <cell r="AO131" t="str">
            <v>0</v>
          </cell>
          <cell r="AP131" t="str">
            <v>0</v>
          </cell>
          <cell r="AQ131" t="str">
            <v>0</v>
          </cell>
          <cell r="AR131" t="str">
            <v>0</v>
          </cell>
          <cell r="AS131" t="str">
            <v>0</v>
          </cell>
          <cell r="AT131" t="str">
            <v>0</v>
          </cell>
          <cell r="AU131" t="str">
            <v>0</v>
          </cell>
          <cell r="AV131" t="str">
            <v>0</v>
          </cell>
          <cell r="AW131" t="str">
            <v>0</v>
          </cell>
          <cell r="AX131" t="str">
            <v>0</v>
          </cell>
          <cell r="AY131" t="str">
            <v>0</v>
          </cell>
          <cell r="AZ131" t="str">
            <v>0</v>
          </cell>
          <cell r="BA131" t="str">
            <v>0</v>
          </cell>
          <cell r="BB131" t="str">
            <v>0</v>
          </cell>
          <cell r="BC131" t="str">
            <v>0</v>
          </cell>
          <cell r="BD131" t="str">
            <v>0</v>
          </cell>
          <cell r="BE131" t="str">
            <v>0</v>
          </cell>
          <cell r="BF131" t="str">
            <v>0</v>
          </cell>
          <cell r="BG131" t="str">
            <v>0</v>
          </cell>
          <cell r="BH131" t="str">
            <v>0</v>
          </cell>
          <cell r="BI131" t="str">
            <v>0</v>
          </cell>
          <cell r="BJ131" t="str">
            <v>0</v>
          </cell>
          <cell r="BK131" t="str">
            <v>0</v>
          </cell>
          <cell r="BL131" t="str">
            <v>0</v>
          </cell>
          <cell r="BM131" t="str">
            <v>0</v>
          </cell>
          <cell r="BN131" t="str">
            <v>0</v>
          </cell>
          <cell r="BO131" t="str">
            <v>0</v>
          </cell>
          <cell r="BP131" t="str">
            <v>0</v>
          </cell>
          <cell r="BQ131" t="str">
            <v>0</v>
          </cell>
          <cell r="BR131" t="str">
            <v>0</v>
          </cell>
          <cell r="BS131" t="str">
            <v>0</v>
          </cell>
          <cell r="BT131" t="str">
            <v>0</v>
          </cell>
          <cell r="BU131" t="str">
            <v>0</v>
          </cell>
          <cell r="BV131" t="str">
            <v>0</v>
          </cell>
          <cell r="BW131" t="str">
            <v>0</v>
          </cell>
          <cell r="BX131" t="str">
            <v>0</v>
          </cell>
        </row>
        <row r="132">
          <cell r="C132" t="str">
            <v>HENKEL</v>
          </cell>
          <cell r="D132" t="str">
            <v>Tesorería</v>
          </cell>
          <cell r="E132">
            <v>5.5587800000000005</v>
          </cell>
          <cell r="F132">
            <v>3.0650345684104194</v>
          </cell>
          <cell r="G132" t="str">
            <v>0</v>
          </cell>
          <cell r="H132" t="str">
            <v>0</v>
          </cell>
          <cell r="I132">
            <v>0.50498364300825727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>
            <v>3.5700182114186765</v>
          </cell>
          <cell r="T132" t="str">
            <v>0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0</v>
          </cell>
          <cell r="Y132" t="str">
            <v>0</v>
          </cell>
          <cell r="Z132" t="str">
            <v>0</v>
          </cell>
          <cell r="AA132" t="str">
            <v>0</v>
          </cell>
          <cell r="AB132">
            <v>9.1287982114186779</v>
          </cell>
          <cell r="AC132">
            <v>6.5153566666666594</v>
          </cell>
          <cell r="AD132">
            <v>0.55203296608784547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0</v>
          </cell>
          <cell r="AO132" t="str">
            <v>0</v>
          </cell>
          <cell r="AP132" t="str">
            <v>0</v>
          </cell>
          <cell r="AQ132">
            <v>0.55203296608784547</v>
          </cell>
          <cell r="AR132" t="str">
            <v>0</v>
          </cell>
          <cell r="AS132" t="str">
            <v>0</v>
          </cell>
          <cell r="AT132" t="str">
            <v>0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0</v>
          </cell>
          <cell r="AY132" t="str">
            <v>0</v>
          </cell>
          <cell r="AZ132">
            <v>7.0673896327545052</v>
          </cell>
          <cell r="BA132">
            <v>2.3333333333333335</v>
          </cell>
          <cell r="BB132">
            <v>3.3124301261654505</v>
          </cell>
          <cell r="BC132">
            <v>9.9483481341505353</v>
          </cell>
          <cell r="BD132">
            <v>1.3443759360899228</v>
          </cell>
          <cell r="BE132" t="str">
            <v>0</v>
          </cell>
          <cell r="BF132" t="str">
            <v>0</v>
          </cell>
          <cell r="BG132" t="str">
            <v>0</v>
          </cell>
          <cell r="BH132" t="str">
            <v>0</v>
          </cell>
          <cell r="BI132" t="str">
            <v>0</v>
          </cell>
          <cell r="BJ132" t="str">
            <v>0</v>
          </cell>
          <cell r="BK132" t="str">
            <v>0</v>
          </cell>
          <cell r="BL132" t="str">
            <v>0</v>
          </cell>
          <cell r="BM132" t="str">
            <v>0</v>
          </cell>
          <cell r="BN132" t="str">
            <v>0</v>
          </cell>
          <cell r="BO132">
            <v>14.605154196405909</v>
          </cell>
          <cell r="BP132">
            <v>6.666666666666667</v>
          </cell>
          <cell r="BQ132" t="str">
            <v>0</v>
          </cell>
          <cell r="BR132" t="str">
            <v>0</v>
          </cell>
          <cell r="BS132" t="str">
            <v>0</v>
          </cell>
          <cell r="BT132" t="str">
            <v>0</v>
          </cell>
          <cell r="BU132" t="str">
            <v>0</v>
          </cell>
          <cell r="BV132" t="str">
            <v>0</v>
          </cell>
          <cell r="BW132" t="str">
            <v>0</v>
          </cell>
          <cell r="BX132">
            <v>23.605154196405909</v>
          </cell>
        </row>
        <row r="133">
          <cell r="C133" t="str">
            <v>HENKEL</v>
          </cell>
          <cell r="D133" t="str">
            <v>Total Productos</v>
          </cell>
          <cell r="E133">
            <v>28.720610000000001</v>
          </cell>
          <cell r="F133">
            <v>75.532315302628078</v>
          </cell>
          <cell r="G133">
            <v>81.595605563698967</v>
          </cell>
          <cell r="H133">
            <v>0</v>
          </cell>
          <cell r="I133">
            <v>2.4906597155061629E-2</v>
          </cell>
          <cell r="J133">
            <v>0</v>
          </cell>
          <cell r="K133">
            <v>6.4998577061401148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163.6526851696222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2.7499999999999998E-3</v>
          </cell>
          <cell r="AA133">
            <v>0</v>
          </cell>
          <cell r="AB133">
            <v>192.37604516962222</v>
          </cell>
          <cell r="AC133">
            <v>10.47415</v>
          </cell>
          <cell r="AD133">
            <v>4.4623797657445268</v>
          </cell>
          <cell r="AE133">
            <v>59.805746876332314</v>
          </cell>
          <cell r="AF133">
            <v>0</v>
          </cell>
          <cell r="AG133">
            <v>4.7699600563988724</v>
          </cell>
          <cell r="AH133">
            <v>0</v>
          </cell>
          <cell r="AI133">
            <v>9.372296006325179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78.410382704800895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2.5166666666666667E-2</v>
          </cell>
          <cell r="AY133">
            <v>0</v>
          </cell>
          <cell r="AZ133">
            <v>88.909699371467553</v>
          </cell>
          <cell r="BA133">
            <v>43.333333333333336</v>
          </cell>
          <cell r="BB133">
            <v>90.387056102280638</v>
          </cell>
          <cell r="BC133">
            <v>98.488646528090285</v>
          </cell>
          <cell r="BD133">
            <v>0</v>
          </cell>
          <cell r="BE133">
            <v>6.4659165302976263</v>
          </cell>
          <cell r="BF133">
            <v>4.3569720561041452</v>
          </cell>
          <cell r="BG133">
            <v>9.2886858477448602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208.98727706451754</v>
          </cell>
          <cell r="BP133">
            <v>40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3.3333333333333335</v>
          </cell>
          <cell r="BW133">
            <v>0</v>
          </cell>
          <cell r="BX133">
            <v>295.6539437311842</v>
          </cell>
        </row>
        <row r="134">
          <cell r="C134" t="str">
            <v>Grupo SIEMENS</v>
          </cell>
          <cell r="D134" t="str">
            <v>Financiación Básica</v>
          </cell>
          <cell r="E134">
            <v>6.2805999999999997</v>
          </cell>
          <cell r="F134" t="str">
            <v>0</v>
          </cell>
          <cell r="G134">
            <v>44.0315526332326</v>
          </cell>
          <cell r="H134">
            <v>0</v>
          </cell>
          <cell r="I134" t="str">
            <v>0</v>
          </cell>
          <cell r="J134" t="str">
            <v>0</v>
          </cell>
          <cell r="K134">
            <v>0.11953618404819279</v>
          </cell>
          <cell r="L134" t="str">
            <v>0</v>
          </cell>
          <cell r="M134">
            <v>-4.0264767430361448E-2</v>
          </cell>
          <cell r="N134" t="str">
            <v>0</v>
          </cell>
          <cell r="O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>
            <v>44.110824049850436</v>
          </cell>
          <cell r="T134" t="str">
            <v>0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0</v>
          </cell>
          <cell r="Y134" t="str">
            <v>0</v>
          </cell>
          <cell r="Z134">
            <v>2.7245615999999999</v>
          </cell>
          <cell r="AA134" t="str">
            <v>0</v>
          </cell>
          <cell r="AB134">
            <v>53.11598564985043</v>
          </cell>
          <cell r="AC134">
            <v>14.801749999999998</v>
          </cell>
          <cell r="AD134">
            <v>19.96723865737318</v>
          </cell>
          <cell r="AE134">
            <v>15.304704984751528</v>
          </cell>
          <cell r="AF134" t="str">
            <v>0</v>
          </cell>
          <cell r="AG134" t="str">
            <v>0</v>
          </cell>
          <cell r="AH134" t="str">
            <v>0</v>
          </cell>
          <cell r="AI134">
            <v>0.12940602420867209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0</v>
          </cell>
          <cell r="AN134" t="str">
            <v>0</v>
          </cell>
          <cell r="AO134" t="str">
            <v>0</v>
          </cell>
          <cell r="AP134" t="str">
            <v>0</v>
          </cell>
          <cell r="AQ134">
            <v>35.401349666333381</v>
          </cell>
          <cell r="AR134" t="str">
            <v>0</v>
          </cell>
          <cell r="AS134" t="str">
            <v>0</v>
          </cell>
          <cell r="AT134" t="str">
            <v>0</v>
          </cell>
          <cell r="AU134" t="str">
            <v>0</v>
          </cell>
          <cell r="AV134" t="str">
            <v>0</v>
          </cell>
          <cell r="AW134" t="str">
            <v>0</v>
          </cell>
          <cell r="AX134">
            <v>1.8806117499999999</v>
          </cell>
          <cell r="AY134" t="str">
            <v>0</v>
          </cell>
          <cell r="AZ134">
            <v>52.083711416333379</v>
          </cell>
          <cell r="BA134">
            <v>20</v>
          </cell>
          <cell r="BB134">
            <v>9.5144269581348038</v>
          </cell>
          <cell r="BC134">
            <v>37.140499700828663</v>
          </cell>
          <cell r="BD134">
            <v>6.7218796804496135</v>
          </cell>
          <cell r="BE134" t="str">
            <v>0</v>
          </cell>
          <cell r="BF134" t="str">
            <v>0</v>
          </cell>
          <cell r="BG134">
            <v>8.3969720063613522</v>
          </cell>
          <cell r="BH134" t="str">
            <v>0</v>
          </cell>
          <cell r="BI134">
            <v>8.6263306888886309</v>
          </cell>
          <cell r="BJ134" t="str">
            <v>0</v>
          </cell>
          <cell r="BK134" t="str">
            <v>0</v>
          </cell>
          <cell r="BL134" t="str">
            <v>0</v>
          </cell>
          <cell r="BM134" t="str">
            <v>0</v>
          </cell>
          <cell r="BN134" t="str">
            <v>0</v>
          </cell>
          <cell r="BO134">
            <v>70.40010903466306</v>
          </cell>
          <cell r="BP134">
            <v>8.3333333333333339</v>
          </cell>
          <cell r="BQ134" t="str">
            <v>0</v>
          </cell>
          <cell r="BR134" t="str">
            <v>0</v>
          </cell>
          <cell r="BS134" t="str">
            <v>0</v>
          </cell>
          <cell r="BT134" t="str">
            <v>0</v>
          </cell>
          <cell r="BU134" t="str">
            <v>0</v>
          </cell>
          <cell r="BV134">
            <v>4</v>
          </cell>
          <cell r="BW134" t="str">
            <v>0</v>
          </cell>
          <cell r="BX134">
            <v>102.73344236799639</v>
          </cell>
        </row>
        <row r="135">
          <cell r="C135" t="str">
            <v>Grupo SIEMENS</v>
          </cell>
          <cell r="D135" t="str">
            <v>Financiación Valor Añadido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0</v>
          </cell>
          <cell r="Y135" t="str">
            <v>0</v>
          </cell>
          <cell r="Z135" t="str">
            <v>0</v>
          </cell>
          <cell r="AA135" t="str">
            <v>0</v>
          </cell>
          <cell r="AB135" t="str">
            <v>0</v>
          </cell>
          <cell r="AC135" t="str">
            <v>0</v>
          </cell>
          <cell r="AD135" t="str">
            <v>0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0</v>
          </cell>
          <cell r="AI135" t="str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0</v>
          </cell>
          <cell r="AN135" t="str">
            <v>0</v>
          </cell>
          <cell r="AO135" t="str">
            <v>0</v>
          </cell>
          <cell r="AP135" t="str">
            <v>0</v>
          </cell>
          <cell r="AQ135" t="str">
            <v>0</v>
          </cell>
          <cell r="AR135" t="str">
            <v>0</v>
          </cell>
          <cell r="AS135" t="str">
            <v>0</v>
          </cell>
          <cell r="AT135" t="str">
            <v>0</v>
          </cell>
          <cell r="AU135" t="str">
            <v>0</v>
          </cell>
          <cell r="AV135" t="str">
            <v>0</v>
          </cell>
          <cell r="AW135" t="str">
            <v>0</v>
          </cell>
          <cell r="AX135" t="str">
            <v>0</v>
          </cell>
          <cell r="AY135" t="str">
            <v>0</v>
          </cell>
          <cell r="AZ135" t="str">
            <v>0</v>
          </cell>
          <cell r="BA135">
            <v>22</v>
          </cell>
          <cell r="BB135" t="str">
            <v>0</v>
          </cell>
          <cell r="BC135" t="str">
            <v>0</v>
          </cell>
          <cell r="BD135" t="str">
            <v>0</v>
          </cell>
          <cell r="BE135" t="str">
            <v>0</v>
          </cell>
          <cell r="BF135" t="str">
            <v>0</v>
          </cell>
          <cell r="BG135" t="str">
            <v>0</v>
          </cell>
          <cell r="BH135" t="str">
            <v>0</v>
          </cell>
          <cell r="BI135" t="str">
            <v>0</v>
          </cell>
          <cell r="BJ135" t="str">
            <v>0</v>
          </cell>
          <cell r="BK135" t="str">
            <v>0</v>
          </cell>
          <cell r="BL135" t="str">
            <v>0</v>
          </cell>
          <cell r="BM135" t="str">
            <v>0</v>
          </cell>
          <cell r="BN135" t="str">
            <v>0</v>
          </cell>
          <cell r="BO135" t="str">
            <v>0</v>
          </cell>
          <cell r="BP135" t="str">
            <v>0</v>
          </cell>
          <cell r="BQ135" t="str">
            <v>0</v>
          </cell>
          <cell r="BR135" t="str">
            <v>0</v>
          </cell>
          <cell r="BS135" t="str">
            <v>0</v>
          </cell>
          <cell r="BT135" t="str">
            <v>0</v>
          </cell>
          <cell r="BU135" t="str">
            <v>0</v>
          </cell>
          <cell r="BV135" t="str">
            <v>0</v>
          </cell>
          <cell r="BW135" t="str">
            <v>0</v>
          </cell>
          <cell r="BX135">
            <v>22</v>
          </cell>
        </row>
        <row r="136">
          <cell r="C136" t="str">
            <v>Grupo SIEMENS</v>
          </cell>
          <cell r="D136" t="str">
            <v>Recursos de Clientes</v>
          </cell>
          <cell r="E136">
            <v>12.143559999999999</v>
          </cell>
          <cell r="F136">
            <v>0.2158093857804434</v>
          </cell>
          <cell r="G136">
            <v>4.5007667624059291</v>
          </cell>
          <cell r="H136">
            <v>2.3858226355312224</v>
          </cell>
          <cell r="I136">
            <v>5.1530890665644749E-5</v>
          </cell>
          <cell r="J136" t="str">
            <v>0</v>
          </cell>
          <cell r="K136">
            <v>140.66108703475854</v>
          </cell>
          <cell r="L136" t="str">
            <v>0</v>
          </cell>
          <cell r="M136">
            <v>1.8665258233974698E-2</v>
          </cell>
          <cell r="N136" t="str">
            <v>0</v>
          </cell>
          <cell r="O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>
            <v>147.78220260760074</v>
          </cell>
          <cell r="T136" t="str">
            <v>0</v>
          </cell>
          <cell r="U136" t="str">
            <v>0</v>
          </cell>
          <cell r="V136" t="str">
            <v>0</v>
          </cell>
          <cell r="W136" t="str">
            <v>0</v>
          </cell>
          <cell r="X136" t="str">
            <v>0</v>
          </cell>
          <cell r="Y136" t="str">
            <v>0</v>
          </cell>
          <cell r="Z136">
            <v>1.1031000000000001E-3</v>
          </cell>
          <cell r="AA136" t="str">
            <v>0</v>
          </cell>
          <cell r="AB136">
            <v>159.92686570760074</v>
          </cell>
          <cell r="AC136">
            <v>9.2830166666666667</v>
          </cell>
          <cell r="AD136">
            <v>0.49131676320263462</v>
          </cell>
          <cell r="AE136">
            <v>5.4905421804964138</v>
          </cell>
          <cell r="AF136">
            <v>1.3570878045124202</v>
          </cell>
          <cell r="AG136" t="str">
            <v>0</v>
          </cell>
          <cell r="AH136" t="str">
            <v>0</v>
          </cell>
          <cell r="AI136" t="str">
            <v>0</v>
          </cell>
          <cell r="AJ136" t="str">
            <v>0</v>
          </cell>
          <cell r="AK136">
            <v>7.0235776129249458E-2</v>
          </cell>
          <cell r="AL136" t="str">
            <v>0</v>
          </cell>
          <cell r="AM136" t="str">
            <v>0</v>
          </cell>
          <cell r="AN136" t="str">
            <v>0</v>
          </cell>
          <cell r="AO136" t="str">
            <v>0</v>
          </cell>
          <cell r="AP136" t="str">
            <v>0</v>
          </cell>
          <cell r="AQ136">
            <v>7.4091825243407179</v>
          </cell>
          <cell r="AR136" t="str">
            <v>0</v>
          </cell>
          <cell r="AS136" t="str">
            <v>0</v>
          </cell>
          <cell r="AT136" t="str">
            <v>0</v>
          </cell>
          <cell r="AU136" t="str">
            <v>0</v>
          </cell>
          <cell r="AV136" t="str">
            <v>0</v>
          </cell>
          <cell r="AW136" t="str">
            <v>0</v>
          </cell>
          <cell r="AX136">
            <v>1.4486666666666667E-3</v>
          </cell>
          <cell r="AY136" t="str">
            <v>0</v>
          </cell>
          <cell r="AZ136">
            <v>16.693647857674051</v>
          </cell>
          <cell r="BA136">
            <v>38.333333333333336</v>
          </cell>
          <cell r="BB136">
            <v>0.9514426958134804</v>
          </cell>
          <cell r="BC136">
            <v>6.3006204849620051</v>
          </cell>
          <cell r="BD136" t="str">
            <v>0</v>
          </cell>
          <cell r="BE136" t="str">
            <v>0</v>
          </cell>
          <cell r="BF136" t="str">
            <v>0</v>
          </cell>
          <cell r="BG136">
            <v>6.6135443235943407</v>
          </cell>
          <cell r="BH136" t="str">
            <v>0</v>
          </cell>
          <cell r="BI136" t="str">
            <v>0</v>
          </cell>
          <cell r="BJ136" t="str">
            <v>0</v>
          </cell>
          <cell r="BK136" t="str">
            <v>0</v>
          </cell>
          <cell r="BL136" t="str">
            <v>0</v>
          </cell>
          <cell r="BM136" t="str">
            <v>0</v>
          </cell>
          <cell r="BN136" t="str">
            <v>0</v>
          </cell>
          <cell r="BO136">
            <v>13.865607504369827</v>
          </cell>
          <cell r="BP136" t="str">
            <v>0</v>
          </cell>
          <cell r="BQ136" t="str">
            <v>0</v>
          </cell>
          <cell r="BR136" t="str">
            <v>0</v>
          </cell>
          <cell r="BS136" t="str">
            <v>0</v>
          </cell>
          <cell r="BT136" t="str">
            <v>0</v>
          </cell>
          <cell r="BU136" t="str">
            <v>0</v>
          </cell>
          <cell r="BV136">
            <v>1</v>
          </cell>
          <cell r="BW136" t="str">
            <v>0</v>
          </cell>
          <cell r="BX136">
            <v>53.198940837703162</v>
          </cell>
        </row>
        <row r="137">
          <cell r="C137" t="str">
            <v>Grupo SIEMENS</v>
          </cell>
          <cell r="D137" t="str">
            <v>Banca Transaccional</v>
          </cell>
          <cell r="E137">
            <v>4.3529999999999999E-2</v>
          </cell>
          <cell r="F137">
            <v>1.9125682904476626</v>
          </cell>
          <cell r="G137">
            <v>5.5888681351984761</v>
          </cell>
          <cell r="H137">
            <v>0.31537699126843372</v>
          </cell>
          <cell r="I137" t="str">
            <v>0</v>
          </cell>
          <cell r="J137" t="str">
            <v>0</v>
          </cell>
          <cell r="K137">
            <v>5.6152570717328745</v>
          </cell>
          <cell r="L137" t="str">
            <v>0</v>
          </cell>
          <cell r="M137">
            <v>0.32185498756626507</v>
          </cell>
          <cell r="N137" t="str">
            <v>0</v>
          </cell>
          <cell r="O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>
            <v>13.753925476213713</v>
          </cell>
          <cell r="T137" t="str">
            <v>0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0</v>
          </cell>
          <cell r="Y137" t="str">
            <v>0</v>
          </cell>
          <cell r="Z137" t="str">
            <v>0</v>
          </cell>
          <cell r="AA137" t="str">
            <v>0</v>
          </cell>
          <cell r="AB137">
            <v>13.797455476213711</v>
          </cell>
          <cell r="AC137">
            <v>0.69494333333333336</v>
          </cell>
          <cell r="AD137">
            <v>7.0806694289703417E-2</v>
          </cell>
          <cell r="AE137">
            <v>2.3246802999144038</v>
          </cell>
          <cell r="AF137">
            <v>0.32020777751716534</v>
          </cell>
          <cell r="AG137" t="str">
            <v>0</v>
          </cell>
          <cell r="AH137" t="str">
            <v>0</v>
          </cell>
          <cell r="AI137">
            <v>5.4795545720711889</v>
          </cell>
          <cell r="AJ137" t="str">
            <v>0</v>
          </cell>
          <cell r="AK137">
            <v>3.6228498132020994</v>
          </cell>
          <cell r="AL137" t="str">
            <v>0</v>
          </cell>
          <cell r="AM137" t="str">
            <v>0</v>
          </cell>
          <cell r="AN137" t="str">
            <v>0</v>
          </cell>
          <cell r="AO137" t="str">
            <v>0</v>
          </cell>
          <cell r="AP137" t="str">
            <v>0</v>
          </cell>
          <cell r="AQ137">
            <v>11.818099156994561</v>
          </cell>
          <cell r="AR137" t="str">
            <v>0</v>
          </cell>
          <cell r="AS137" t="str">
            <v>0</v>
          </cell>
          <cell r="AT137" t="str">
            <v>0</v>
          </cell>
          <cell r="AU137" t="str">
            <v>0</v>
          </cell>
          <cell r="AV137" t="str">
            <v>0</v>
          </cell>
          <cell r="AW137" t="str">
            <v>0</v>
          </cell>
          <cell r="AX137">
            <v>7.1999999999999995E-2</v>
          </cell>
          <cell r="AY137" t="str">
            <v>0</v>
          </cell>
          <cell r="AZ137">
            <v>12.585042490327893</v>
          </cell>
          <cell r="BA137">
            <v>1.6666666666666667</v>
          </cell>
          <cell r="BB137">
            <v>4.7572134790674019</v>
          </cell>
          <cell r="BC137">
            <v>10.279959738622219</v>
          </cell>
          <cell r="BD137">
            <v>3.3609398402248067</v>
          </cell>
          <cell r="BE137" t="str">
            <v>0</v>
          </cell>
          <cell r="BF137" t="str">
            <v>0</v>
          </cell>
          <cell r="BG137">
            <v>11.517970451203626</v>
          </cell>
          <cell r="BH137" t="str">
            <v>0</v>
          </cell>
          <cell r="BI137">
            <v>5.1757984133331796</v>
          </cell>
          <cell r="BJ137" t="str">
            <v>0</v>
          </cell>
          <cell r="BK137" t="str">
            <v>0</v>
          </cell>
          <cell r="BL137" t="str">
            <v>0</v>
          </cell>
          <cell r="BM137" t="str">
            <v>0</v>
          </cell>
          <cell r="BN137" t="str">
            <v>0</v>
          </cell>
          <cell r="BO137">
            <v>35.091881922451236</v>
          </cell>
          <cell r="BP137" t="str">
            <v>0</v>
          </cell>
          <cell r="BQ137" t="str">
            <v>0</v>
          </cell>
          <cell r="BR137" t="str">
            <v>0</v>
          </cell>
          <cell r="BS137" t="str">
            <v>0</v>
          </cell>
          <cell r="BT137" t="str">
            <v>0</v>
          </cell>
          <cell r="BU137" t="str">
            <v>0</v>
          </cell>
          <cell r="BV137">
            <v>0.33333333333333331</v>
          </cell>
          <cell r="BW137" t="str">
            <v>0</v>
          </cell>
          <cell r="BX137">
            <v>37.091881922451236</v>
          </cell>
        </row>
        <row r="138">
          <cell r="C138" t="str">
            <v>Grupo SIEMENS</v>
          </cell>
          <cell r="D138" t="str">
            <v>Banca de Inversión</v>
          </cell>
          <cell r="E138" t="str">
            <v>0</v>
          </cell>
          <cell r="F138" t="str">
            <v>0</v>
          </cell>
          <cell r="G138" t="str">
            <v>0</v>
          </cell>
          <cell r="H138">
            <v>0</v>
          </cell>
          <cell r="I138" t="str">
            <v>0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>
            <v>0</v>
          </cell>
          <cell r="T138" t="str">
            <v>0</v>
          </cell>
          <cell r="U138" t="str">
            <v>0</v>
          </cell>
          <cell r="V138" t="str">
            <v>0</v>
          </cell>
          <cell r="W138" t="str">
            <v>0</v>
          </cell>
          <cell r="X138" t="str">
            <v>0</v>
          </cell>
          <cell r="Y138" t="str">
            <v>0</v>
          </cell>
          <cell r="Z138" t="str">
            <v>0</v>
          </cell>
          <cell r="AA138" t="str">
            <v>0</v>
          </cell>
          <cell r="AB138">
            <v>0</v>
          </cell>
          <cell r="AC138" t="str">
            <v>0</v>
          </cell>
          <cell r="AD138" t="str">
            <v>0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0</v>
          </cell>
          <cell r="AN138" t="str">
            <v>0</v>
          </cell>
          <cell r="AO138" t="str">
            <v>0</v>
          </cell>
          <cell r="AP138" t="str">
            <v>0</v>
          </cell>
          <cell r="AQ138">
            <v>0</v>
          </cell>
          <cell r="AR138" t="str">
            <v>0</v>
          </cell>
          <cell r="AS138" t="str">
            <v>0</v>
          </cell>
          <cell r="AT138" t="str">
            <v>0</v>
          </cell>
          <cell r="AU138" t="str">
            <v>0</v>
          </cell>
          <cell r="AV138" t="str">
            <v>0</v>
          </cell>
          <cell r="AW138" t="str">
            <v>0</v>
          </cell>
          <cell r="AX138" t="str">
            <v>0</v>
          </cell>
          <cell r="AY138" t="str">
            <v>0</v>
          </cell>
          <cell r="AZ138">
            <v>0</v>
          </cell>
          <cell r="BA138" t="str">
            <v>0</v>
          </cell>
          <cell r="BB138" t="str">
            <v>0</v>
          </cell>
          <cell r="BC138" t="str">
            <v>0</v>
          </cell>
          <cell r="BD138" t="str">
            <v>0</v>
          </cell>
          <cell r="BE138" t="str">
            <v>0</v>
          </cell>
          <cell r="BF138" t="str">
            <v>0</v>
          </cell>
          <cell r="BG138" t="str">
            <v>0</v>
          </cell>
          <cell r="BH138" t="str">
            <v>0</v>
          </cell>
          <cell r="BI138" t="str">
            <v>0</v>
          </cell>
          <cell r="BJ138" t="str">
            <v>0</v>
          </cell>
          <cell r="BK138" t="str">
            <v>0</v>
          </cell>
          <cell r="BL138" t="str">
            <v>0</v>
          </cell>
          <cell r="BM138" t="str">
            <v>0</v>
          </cell>
          <cell r="BN138" t="str">
            <v>0</v>
          </cell>
          <cell r="BO138" t="str">
            <v>0</v>
          </cell>
          <cell r="BP138" t="str">
            <v>0</v>
          </cell>
          <cell r="BQ138" t="str">
            <v>0</v>
          </cell>
          <cell r="BR138" t="str">
            <v>0</v>
          </cell>
          <cell r="BS138" t="str">
            <v>0</v>
          </cell>
          <cell r="BT138" t="str">
            <v>0</v>
          </cell>
          <cell r="BU138" t="str">
            <v>0</v>
          </cell>
          <cell r="BV138" t="str">
            <v>0</v>
          </cell>
          <cell r="BW138" t="str">
            <v>0</v>
          </cell>
          <cell r="BX138" t="str">
            <v>0</v>
          </cell>
        </row>
        <row r="139">
          <cell r="C139" t="str">
            <v>Grupo SIEMENS</v>
          </cell>
          <cell r="D139" t="str">
            <v>Tesorería</v>
          </cell>
          <cell r="E139" t="str">
            <v>0</v>
          </cell>
          <cell r="F139" t="str">
            <v>0</v>
          </cell>
          <cell r="G139">
            <v>0.23654543168933975</v>
          </cell>
          <cell r="H139">
            <v>0.44075569902018269</v>
          </cell>
          <cell r="I139" t="str">
            <v>0</v>
          </cell>
          <cell r="J139" t="str">
            <v>0</v>
          </cell>
          <cell r="K139">
            <v>2.2765538322923815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>
            <v>2.9538549630019042</v>
          </cell>
          <cell r="T139" t="str">
            <v>0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0</v>
          </cell>
          <cell r="Y139" t="str">
            <v>0</v>
          </cell>
          <cell r="Z139" t="str">
            <v>0</v>
          </cell>
          <cell r="AA139" t="str">
            <v>0</v>
          </cell>
          <cell r="AB139">
            <v>2.9538549630019042</v>
          </cell>
          <cell r="AC139">
            <v>0.23474000000000006</v>
          </cell>
          <cell r="AD139">
            <v>19.767048821699564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0</v>
          </cell>
          <cell r="AO139" t="str">
            <v>0</v>
          </cell>
          <cell r="AP139" t="str">
            <v>0</v>
          </cell>
          <cell r="AQ139">
            <v>19.767048821699564</v>
          </cell>
          <cell r="AR139" t="str">
            <v>0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>
            <v>20.001788821699567</v>
          </cell>
          <cell r="BA139" t="str">
            <v>0</v>
          </cell>
          <cell r="BB139">
            <v>39.960593224166182</v>
          </cell>
          <cell r="BC139">
            <v>9.9483481341505353</v>
          </cell>
          <cell r="BD139" t="str">
            <v>0</v>
          </cell>
          <cell r="BE139" t="str">
            <v>0</v>
          </cell>
          <cell r="BF139" t="str">
            <v>0</v>
          </cell>
          <cell r="BG139" t="str">
            <v>0</v>
          </cell>
          <cell r="BH139" t="str">
            <v>0</v>
          </cell>
          <cell r="BI139" t="str">
            <v>0</v>
          </cell>
          <cell r="BJ139" t="str">
            <v>0</v>
          </cell>
          <cell r="BK139" t="str">
            <v>0</v>
          </cell>
          <cell r="BL139" t="str">
            <v>0</v>
          </cell>
          <cell r="BM139" t="str">
            <v>0</v>
          </cell>
          <cell r="BN139" t="str">
            <v>0</v>
          </cell>
          <cell r="BO139">
            <v>49.908941358316717</v>
          </cell>
          <cell r="BP139">
            <v>8.3333333333333339</v>
          </cell>
          <cell r="BQ139" t="str">
            <v>0</v>
          </cell>
          <cell r="BR139" t="str">
            <v>0</v>
          </cell>
          <cell r="BS139" t="str">
            <v>0</v>
          </cell>
          <cell r="BT139" t="str">
            <v>0</v>
          </cell>
          <cell r="BU139" t="str">
            <v>0</v>
          </cell>
          <cell r="BV139" t="str">
            <v>0</v>
          </cell>
          <cell r="BW139" t="str">
            <v>0</v>
          </cell>
          <cell r="BX139">
            <v>58.242274691650053</v>
          </cell>
        </row>
        <row r="140">
          <cell r="C140" t="str">
            <v>Grupo SIEMENS</v>
          </cell>
          <cell r="D140" t="str">
            <v>Total Productos</v>
          </cell>
          <cell r="E140">
            <v>18.467690000000001</v>
          </cell>
          <cell r="F140">
            <v>2.1283776762281059</v>
          </cell>
          <cell r="G140">
            <v>54.357732962526342</v>
          </cell>
          <cell r="H140">
            <v>3.1419553258198389</v>
          </cell>
          <cell r="I140">
            <v>5.1530890665644749E-5</v>
          </cell>
          <cell r="J140" t="str">
            <v>0</v>
          </cell>
          <cell r="K140">
            <v>148.67243412283199</v>
          </cell>
          <cell r="L140" t="str">
            <v>0</v>
          </cell>
          <cell r="M140">
            <v>0.30025547836987831</v>
          </cell>
          <cell r="N140" t="str">
            <v>0</v>
          </cell>
          <cell r="O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>
            <v>208.60080709666678</v>
          </cell>
          <cell r="T140" t="str">
            <v>0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0</v>
          </cell>
          <cell r="Y140" t="str">
            <v>0</v>
          </cell>
          <cell r="Z140">
            <v>2.7256646999999998</v>
          </cell>
          <cell r="AA140" t="str">
            <v>0</v>
          </cell>
          <cell r="AB140">
            <v>229.7941617966668</v>
          </cell>
          <cell r="AC140">
            <v>25.014449999999997</v>
          </cell>
          <cell r="AD140">
            <v>40.296410936565081</v>
          </cell>
          <cell r="AE140">
            <v>23.119927465162348</v>
          </cell>
          <cell r="AF140">
            <v>1.6772955820295854</v>
          </cell>
          <cell r="AG140" t="str">
            <v>0</v>
          </cell>
          <cell r="AH140" t="str">
            <v>0</v>
          </cell>
          <cell r="AI140">
            <v>5.6089605962798608</v>
          </cell>
          <cell r="AJ140" t="str">
            <v>0</v>
          </cell>
          <cell r="AK140">
            <v>3.693085589331349</v>
          </cell>
          <cell r="AL140" t="str">
            <v>0</v>
          </cell>
          <cell r="AM140" t="str">
            <v>0</v>
          </cell>
          <cell r="AN140" t="str">
            <v>0</v>
          </cell>
          <cell r="AO140" t="str">
            <v>0</v>
          </cell>
          <cell r="AP140" t="str">
            <v>0</v>
          </cell>
          <cell r="AQ140">
            <v>74.395680169368234</v>
          </cell>
          <cell r="AR140" t="str">
            <v>0</v>
          </cell>
          <cell r="AS140" t="str">
            <v>0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>
            <v>1.9540604166666666</v>
          </cell>
          <cell r="AY140" t="str">
            <v>0</v>
          </cell>
          <cell r="AZ140">
            <v>101.36419058603489</v>
          </cell>
          <cell r="BA140">
            <v>82</v>
          </cell>
          <cell r="BB140">
            <v>55.183676357181874</v>
          </cell>
          <cell r="BC140">
            <v>63.669428058563419</v>
          </cell>
          <cell r="BD140">
            <v>10.08281952067442</v>
          </cell>
          <cell r="BE140" t="str">
            <v>0</v>
          </cell>
          <cell r="BF140" t="str">
            <v>0</v>
          </cell>
          <cell r="BG140">
            <v>26.528486781159316</v>
          </cell>
          <cell r="BH140" t="str">
            <v>0</v>
          </cell>
          <cell r="BI140">
            <v>13.80212910222181</v>
          </cell>
          <cell r="BJ140" t="str">
            <v>0</v>
          </cell>
          <cell r="BK140" t="str">
            <v>0</v>
          </cell>
          <cell r="BL140" t="str">
            <v>0</v>
          </cell>
          <cell r="BM140" t="str">
            <v>0</v>
          </cell>
          <cell r="BN140" t="str">
            <v>0</v>
          </cell>
          <cell r="BO140">
            <v>169.26653981980081</v>
          </cell>
          <cell r="BP140">
            <v>16.666666666666668</v>
          </cell>
          <cell r="BQ140" t="str">
            <v>0</v>
          </cell>
          <cell r="BR140" t="str">
            <v>0</v>
          </cell>
          <cell r="BS140" t="str">
            <v>0</v>
          </cell>
          <cell r="BT140" t="str">
            <v>0</v>
          </cell>
          <cell r="BU140" t="str">
            <v>0</v>
          </cell>
          <cell r="BV140">
            <v>5.333333333333333</v>
          </cell>
          <cell r="BW140" t="str">
            <v>0</v>
          </cell>
          <cell r="BX140">
            <v>273.26653981980087</v>
          </cell>
        </row>
        <row r="141">
          <cell r="C141" t="str">
            <v>Grupo VOLKSWAGEN</v>
          </cell>
          <cell r="D141" t="str">
            <v>Financiación Básica</v>
          </cell>
          <cell r="E141">
            <v>124.08222999999988</v>
          </cell>
          <cell r="F141">
            <v>159.71479520343158</v>
          </cell>
          <cell r="G141">
            <v>261.7568687335974</v>
          </cell>
          <cell r="H141" t="str">
            <v>0</v>
          </cell>
          <cell r="I141" t="str">
            <v>0</v>
          </cell>
          <cell r="J141" t="str">
            <v>0</v>
          </cell>
          <cell r="K141">
            <v>0.26954512981487116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>
            <v>421.74120906684385</v>
          </cell>
          <cell r="T141">
            <v>53.332333333333338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0</v>
          </cell>
          <cell r="Y141" t="str">
            <v>0</v>
          </cell>
          <cell r="Z141">
            <v>31.448136420000001</v>
          </cell>
          <cell r="AA141" t="str">
            <v>0</v>
          </cell>
          <cell r="AB141">
            <v>630.60390882017725</v>
          </cell>
          <cell r="AC141">
            <v>162.40415000000013</v>
          </cell>
          <cell r="AD141">
            <v>119.80099752940595</v>
          </cell>
          <cell r="AE141">
            <v>202.18415498485615</v>
          </cell>
          <cell r="AF141" t="str">
            <v>0</v>
          </cell>
          <cell r="AG141" t="str">
            <v>0</v>
          </cell>
          <cell r="AH141" t="str">
            <v>0</v>
          </cell>
          <cell r="AI141">
            <v>0.42706340825665584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0</v>
          </cell>
          <cell r="AO141" t="str">
            <v>0</v>
          </cell>
          <cell r="AP141" t="str">
            <v>0</v>
          </cell>
          <cell r="AQ141">
            <v>322.41221592251873</v>
          </cell>
          <cell r="AR141">
            <v>70.666666666666671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>
            <v>46.68598356333333</v>
          </cell>
          <cell r="AY141" t="str">
            <v>0</v>
          </cell>
          <cell r="AZ141">
            <v>602.16901615251891</v>
          </cell>
          <cell r="BA141">
            <v>140.33333333333334</v>
          </cell>
          <cell r="BB141">
            <v>209.31739307896569</v>
          </cell>
          <cell r="BC141">
            <v>205.26758316797273</v>
          </cell>
          <cell r="BD141" t="str">
            <v>0</v>
          </cell>
          <cell r="BE141" t="str">
            <v>0</v>
          </cell>
          <cell r="BF141" t="str">
            <v>0</v>
          </cell>
          <cell r="BG141">
            <v>9.2886858477448602</v>
          </cell>
          <cell r="BH141" t="str">
            <v>0</v>
          </cell>
          <cell r="BI141" t="str">
            <v>0</v>
          </cell>
          <cell r="BJ141" t="str">
            <v>0</v>
          </cell>
          <cell r="BK141" t="str">
            <v>0</v>
          </cell>
          <cell r="BL141" t="str">
            <v>0</v>
          </cell>
          <cell r="BM141" t="str">
            <v>0</v>
          </cell>
          <cell r="BN141" t="str">
            <v>0</v>
          </cell>
          <cell r="BO141">
            <v>423.87366209468325</v>
          </cell>
          <cell r="BP141">
            <v>35.333333333333336</v>
          </cell>
          <cell r="BQ141" t="str">
            <v>0</v>
          </cell>
          <cell r="BR141" t="str">
            <v>0</v>
          </cell>
          <cell r="BS141" t="str">
            <v>0</v>
          </cell>
          <cell r="BT141" t="str">
            <v>0</v>
          </cell>
          <cell r="BU141" t="str">
            <v>0</v>
          </cell>
          <cell r="BV141">
            <v>2.7333333333333329</v>
          </cell>
          <cell r="BW141" t="str">
            <v>0</v>
          </cell>
          <cell r="BX141">
            <v>602.27366209468323</v>
          </cell>
        </row>
        <row r="142">
          <cell r="C142" t="str">
            <v>Grupo VOLKSWAGEN</v>
          </cell>
          <cell r="D142" t="str">
            <v>Financiación Valor Añadido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0</v>
          </cell>
          <cell r="W142" t="str">
            <v>0</v>
          </cell>
          <cell r="X142" t="str">
            <v>0</v>
          </cell>
          <cell r="Y142" t="str">
            <v>0</v>
          </cell>
          <cell r="Z142" t="str">
            <v>0</v>
          </cell>
          <cell r="AA142" t="str">
            <v>0</v>
          </cell>
          <cell r="AB142" t="str">
            <v>0</v>
          </cell>
          <cell r="AC142" t="str">
            <v>0</v>
          </cell>
          <cell r="AD142" t="str">
            <v>0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0</v>
          </cell>
          <cell r="AI142" t="str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0</v>
          </cell>
          <cell r="AN142" t="str">
            <v>0</v>
          </cell>
          <cell r="AO142" t="str">
            <v>0</v>
          </cell>
          <cell r="AP142" t="str">
            <v>0</v>
          </cell>
          <cell r="AQ142" t="str">
            <v>0</v>
          </cell>
          <cell r="AR142" t="str">
            <v>0</v>
          </cell>
          <cell r="AS142" t="str">
            <v>0</v>
          </cell>
          <cell r="AT142" t="str">
            <v>0</v>
          </cell>
          <cell r="AU142" t="str">
            <v>0</v>
          </cell>
          <cell r="AV142" t="str">
            <v>0</v>
          </cell>
          <cell r="AW142" t="str">
            <v>0</v>
          </cell>
          <cell r="AX142" t="str">
            <v>0</v>
          </cell>
          <cell r="AY142" t="str">
            <v>0</v>
          </cell>
          <cell r="AZ142" t="str">
            <v>0</v>
          </cell>
          <cell r="BA142">
            <v>1</v>
          </cell>
          <cell r="BB142" t="str">
            <v>0</v>
          </cell>
          <cell r="BC142" t="str">
            <v>0</v>
          </cell>
          <cell r="BD142" t="str">
            <v>0</v>
          </cell>
          <cell r="BE142" t="str">
            <v>0</v>
          </cell>
          <cell r="BF142" t="str">
            <v>0</v>
          </cell>
          <cell r="BG142" t="str">
            <v>0</v>
          </cell>
          <cell r="BH142" t="str">
            <v>0</v>
          </cell>
          <cell r="BI142" t="str">
            <v>0</v>
          </cell>
          <cell r="BJ142" t="str">
            <v>0</v>
          </cell>
          <cell r="BK142" t="str">
            <v>0</v>
          </cell>
          <cell r="BL142" t="str">
            <v>0</v>
          </cell>
          <cell r="BM142" t="str">
            <v>0</v>
          </cell>
          <cell r="BN142" t="str">
            <v>0</v>
          </cell>
          <cell r="BO142" t="str">
            <v>0</v>
          </cell>
          <cell r="BP142" t="str">
            <v>0</v>
          </cell>
          <cell r="BQ142" t="str">
            <v>0</v>
          </cell>
          <cell r="BR142" t="str">
            <v>0</v>
          </cell>
          <cell r="BS142" t="str">
            <v>0</v>
          </cell>
          <cell r="BT142" t="str">
            <v>0</v>
          </cell>
          <cell r="BU142" t="str">
            <v>0</v>
          </cell>
          <cell r="BV142" t="str">
            <v>0</v>
          </cell>
          <cell r="BW142" t="str">
            <v>0</v>
          </cell>
          <cell r="BX142">
            <v>1</v>
          </cell>
        </row>
        <row r="143">
          <cell r="C143" t="str">
            <v>Grupo VOLKSWAGEN</v>
          </cell>
          <cell r="D143" t="str">
            <v>Recursos de Clientes</v>
          </cell>
          <cell r="E143">
            <v>17.457549999999998</v>
          </cell>
          <cell r="F143">
            <v>1.6501684901898798E-2</v>
          </cell>
          <cell r="G143">
            <v>22.645668154659852</v>
          </cell>
          <cell r="H143" t="str">
            <v>0</v>
          </cell>
          <cell r="I143" t="str">
            <v>0</v>
          </cell>
          <cell r="J143" t="str">
            <v>0</v>
          </cell>
          <cell r="K143">
            <v>41.864438538768098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>
            <v>64.526608378329854</v>
          </cell>
          <cell r="T143" t="str">
            <v>0</v>
          </cell>
          <cell r="U143" t="str">
            <v>0</v>
          </cell>
          <cell r="V143" t="str">
            <v>0</v>
          </cell>
          <cell r="W143" t="str">
            <v>0</v>
          </cell>
          <cell r="X143" t="str">
            <v>0</v>
          </cell>
          <cell r="Y143" t="str">
            <v>0</v>
          </cell>
          <cell r="Z143">
            <v>2E-8</v>
          </cell>
          <cell r="AA143" t="str">
            <v>0</v>
          </cell>
          <cell r="AB143">
            <v>81.984158398329853</v>
          </cell>
          <cell r="AC143">
            <v>10.339046666666665</v>
          </cell>
          <cell r="AD143">
            <v>0.14904436081813335</v>
          </cell>
          <cell r="AE143">
            <v>8.9048863764196042</v>
          </cell>
          <cell r="AF143" t="str">
            <v>0</v>
          </cell>
          <cell r="AG143" t="str">
            <v>0</v>
          </cell>
          <cell r="AH143" t="str">
            <v>0</v>
          </cell>
          <cell r="AI143" t="str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0</v>
          </cell>
          <cell r="AN143" t="str">
            <v>0</v>
          </cell>
          <cell r="AO143" t="str">
            <v>0</v>
          </cell>
          <cell r="AP143" t="str">
            <v>0</v>
          </cell>
          <cell r="AQ143">
            <v>9.0539307372377369</v>
          </cell>
          <cell r="AR143" t="str">
            <v>0</v>
          </cell>
          <cell r="AS143" t="str">
            <v>0</v>
          </cell>
          <cell r="AT143" t="str">
            <v>0</v>
          </cell>
          <cell r="AU143" t="str">
            <v>0</v>
          </cell>
          <cell r="AV143" t="str">
            <v>0</v>
          </cell>
          <cell r="AW143" t="str">
            <v>0</v>
          </cell>
          <cell r="AX143">
            <v>6.6333333333333337E-5</v>
          </cell>
          <cell r="AY143" t="str">
            <v>0</v>
          </cell>
          <cell r="AZ143">
            <v>19.393043737237736</v>
          </cell>
          <cell r="BA143">
            <v>3.9666666666666668</v>
          </cell>
          <cell r="BB143">
            <v>9.5144269581348038</v>
          </cell>
          <cell r="BC143">
            <v>26.197316753263074</v>
          </cell>
          <cell r="BD143" t="str">
            <v>0</v>
          </cell>
          <cell r="BE143" t="str">
            <v>0</v>
          </cell>
          <cell r="BF143" t="str">
            <v>0</v>
          </cell>
          <cell r="BG143">
            <v>13.004160186842803</v>
          </cell>
          <cell r="BH143" t="str">
            <v>0</v>
          </cell>
          <cell r="BI143" t="str">
            <v>0</v>
          </cell>
          <cell r="BJ143" t="str">
            <v>0</v>
          </cell>
          <cell r="BK143" t="str">
            <v>0</v>
          </cell>
          <cell r="BL143" t="str">
            <v>0</v>
          </cell>
          <cell r="BM143" t="str">
            <v>0</v>
          </cell>
          <cell r="BN143" t="str">
            <v>0</v>
          </cell>
          <cell r="BO143">
            <v>48.715903898240683</v>
          </cell>
          <cell r="BP143" t="str">
            <v>0</v>
          </cell>
          <cell r="BQ143" t="str">
            <v>0</v>
          </cell>
          <cell r="BR143" t="str">
            <v>0</v>
          </cell>
          <cell r="BS143" t="str">
            <v>0</v>
          </cell>
          <cell r="BT143" t="str">
            <v>0</v>
          </cell>
          <cell r="BU143" t="str">
            <v>0</v>
          </cell>
          <cell r="BV143" t="str">
            <v>0</v>
          </cell>
          <cell r="BW143" t="str">
            <v>0</v>
          </cell>
          <cell r="BX143">
            <v>52.682570564907351</v>
          </cell>
        </row>
        <row r="144">
          <cell r="C144" t="str">
            <v>Grupo VOLKSWAGEN</v>
          </cell>
          <cell r="D144" t="str">
            <v>Banca Transaccional</v>
          </cell>
          <cell r="E144">
            <v>58.435359999999996</v>
          </cell>
          <cell r="F144">
            <v>24.239104162923194</v>
          </cell>
          <cell r="G144">
            <v>0.99604777638354203</v>
          </cell>
          <cell r="H144" t="str">
            <v>0</v>
          </cell>
          <cell r="I144" t="str">
            <v>0</v>
          </cell>
          <cell r="J144" t="str">
            <v>0</v>
          </cell>
          <cell r="K144">
            <v>27.780170323540187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>
            <v>53.015322262846922</v>
          </cell>
          <cell r="T144" t="str">
            <v>0</v>
          </cell>
          <cell r="U144" t="str">
            <v>0</v>
          </cell>
          <cell r="V144" t="str">
            <v>0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0</v>
          </cell>
          <cell r="AA144" t="str">
            <v>0</v>
          </cell>
          <cell r="AB144">
            <v>111.45068226284693</v>
          </cell>
          <cell r="AC144">
            <v>53.37813666666667</v>
          </cell>
          <cell r="AD144">
            <v>1.5748071476717087</v>
          </cell>
          <cell r="AE144">
            <v>163.02555369611025</v>
          </cell>
          <cell r="AF144" t="str">
            <v>0</v>
          </cell>
          <cell r="AG144" t="str">
            <v>0</v>
          </cell>
          <cell r="AH144" t="str">
            <v>0</v>
          </cell>
          <cell r="AI144">
            <v>41.508261031734442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 t="str">
            <v>0</v>
          </cell>
          <cell r="AO144" t="str">
            <v>0</v>
          </cell>
          <cell r="AP144" t="str">
            <v>0</v>
          </cell>
          <cell r="AQ144">
            <v>206.10862187551641</v>
          </cell>
          <cell r="AR144" t="str">
            <v>0</v>
          </cell>
          <cell r="AS144" t="str">
            <v>0</v>
          </cell>
          <cell r="AT144" t="str">
            <v>0</v>
          </cell>
          <cell r="AU144" t="str">
            <v>0</v>
          </cell>
          <cell r="AV144" t="str">
            <v>0</v>
          </cell>
          <cell r="AW144" t="str">
            <v>0</v>
          </cell>
          <cell r="AX144" t="str">
            <v>0</v>
          </cell>
          <cell r="AY144" t="str">
            <v>0</v>
          </cell>
          <cell r="AZ144">
            <v>259.48675854218305</v>
          </cell>
          <cell r="BA144">
            <v>76.333333333333329</v>
          </cell>
          <cell r="BB144">
            <v>19.028853916269608</v>
          </cell>
          <cell r="BC144">
            <v>160.50001656429529</v>
          </cell>
          <cell r="BD144" t="str">
            <v>0</v>
          </cell>
          <cell r="BE144" t="str">
            <v>0</v>
          </cell>
          <cell r="BF144" t="str">
            <v>0</v>
          </cell>
          <cell r="BG144">
            <v>88.428289270531067</v>
          </cell>
          <cell r="BH144" t="str">
            <v>0</v>
          </cell>
          <cell r="BI144" t="str">
            <v>0</v>
          </cell>
          <cell r="BJ144" t="str">
            <v>0</v>
          </cell>
          <cell r="BK144" t="str">
            <v>0</v>
          </cell>
          <cell r="BL144" t="str">
            <v>0</v>
          </cell>
          <cell r="BM144" t="str">
            <v>0</v>
          </cell>
          <cell r="BN144" t="str">
            <v>0</v>
          </cell>
          <cell r="BO144">
            <v>267.95715975109596</v>
          </cell>
          <cell r="BP144" t="str">
            <v>0</v>
          </cell>
          <cell r="BQ144" t="str">
            <v>0</v>
          </cell>
          <cell r="BR144" t="str">
            <v>0</v>
          </cell>
          <cell r="BS144" t="str">
            <v>0</v>
          </cell>
          <cell r="BT144" t="str">
            <v>0</v>
          </cell>
          <cell r="BU144" t="str">
            <v>0</v>
          </cell>
          <cell r="BV144" t="str">
            <v>0</v>
          </cell>
          <cell r="BW144" t="str">
            <v>0</v>
          </cell>
          <cell r="BX144">
            <v>344.29049308442927</v>
          </cell>
        </row>
        <row r="145">
          <cell r="C145" t="str">
            <v>Grupo VOLKSWAGEN</v>
          </cell>
          <cell r="D145" t="str">
            <v>Banca de Inversión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0</v>
          </cell>
          <cell r="W145" t="str">
            <v>0</v>
          </cell>
          <cell r="X145" t="str">
            <v>0</v>
          </cell>
          <cell r="Y145" t="str">
            <v>0</v>
          </cell>
          <cell r="Z145" t="str">
            <v>0</v>
          </cell>
          <cell r="AA145" t="str">
            <v>0</v>
          </cell>
          <cell r="AB145" t="str">
            <v>0</v>
          </cell>
          <cell r="AC145" t="str">
            <v>0</v>
          </cell>
          <cell r="AD145" t="str">
            <v>0</v>
          </cell>
          <cell r="AE145" t="str">
            <v>0</v>
          </cell>
          <cell r="AF145" t="str">
            <v>0</v>
          </cell>
          <cell r="AG145" t="str">
            <v>0</v>
          </cell>
          <cell r="AH145" t="str">
            <v>0</v>
          </cell>
          <cell r="AI145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 t="str">
            <v>0</v>
          </cell>
          <cell r="AO145" t="str">
            <v>0</v>
          </cell>
          <cell r="AP145" t="str">
            <v>0</v>
          </cell>
          <cell r="AQ145">
            <v>0</v>
          </cell>
          <cell r="AR145" t="str">
            <v>0</v>
          </cell>
          <cell r="AS145" t="str">
            <v>0</v>
          </cell>
          <cell r="AT145" t="str">
            <v>0</v>
          </cell>
          <cell r="AU145" t="str">
            <v>0</v>
          </cell>
          <cell r="AV145" t="str">
            <v>0</v>
          </cell>
          <cell r="AW145" t="str">
            <v>0</v>
          </cell>
          <cell r="AX145" t="str">
            <v>0</v>
          </cell>
          <cell r="AY145" t="str">
            <v>0</v>
          </cell>
          <cell r="AZ145">
            <v>0</v>
          </cell>
          <cell r="BA145" t="str">
            <v>0</v>
          </cell>
          <cell r="BB145" t="str">
            <v>0</v>
          </cell>
          <cell r="BC145" t="str">
            <v>0</v>
          </cell>
          <cell r="BD145" t="str">
            <v>0</v>
          </cell>
          <cell r="BE145" t="str">
            <v>0</v>
          </cell>
          <cell r="BF145" t="str">
            <v>0</v>
          </cell>
          <cell r="BG145" t="str">
            <v>0</v>
          </cell>
          <cell r="BH145" t="str">
            <v>0</v>
          </cell>
          <cell r="BI145" t="str">
            <v>0</v>
          </cell>
          <cell r="BJ145" t="str">
            <v>0</v>
          </cell>
          <cell r="BK145" t="str">
            <v>0</v>
          </cell>
          <cell r="BL145" t="str">
            <v>0</v>
          </cell>
          <cell r="BM145" t="str">
            <v>0</v>
          </cell>
          <cell r="BN145" t="str">
            <v>0</v>
          </cell>
          <cell r="BO145" t="str">
            <v>0</v>
          </cell>
          <cell r="BP145" t="str">
            <v>0</v>
          </cell>
          <cell r="BQ145" t="str">
            <v>0</v>
          </cell>
          <cell r="BR145" t="str">
            <v>0</v>
          </cell>
          <cell r="BS145" t="str">
            <v>0</v>
          </cell>
          <cell r="BT145" t="str">
            <v>0</v>
          </cell>
          <cell r="BU145" t="str">
            <v>0</v>
          </cell>
          <cell r="BV145" t="str">
            <v>0</v>
          </cell>
          <cell r="BW145" t="str">
            <v>0</v>
          </cell>
          <cell r="BX145" t="str">
            <v>0</v>
          </cell>
        </row>
        <row r="146">
          <cell r="C146" t="str">
            <v>Grupo VOLKSWAGEN</v>
          </cell>
          <cell r="D146" t="str">
            <v>Tesorería</v>
          </cell>
          <cell r="E146">
            <v>9.9169999999999994E-2</v>
          </cell>
          <cell r="F146">
            <v>99.020102463604289</v>
          </cell>
          <cell r="G146">
            <v>14.377327564447823</v>
          </cell>
          <cell r="H146" t="str">
            <v>0</v>
          </cell>
          <cell r="I146" t="str">
            <v>0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>
            <v>113.3974300280521</v>
          </cell>
          <cell r="T146" t="str">
            <v>0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0</v>
          </cell>
          <cell r="Y146" t="str">
            <v>0</v>
          </cell>
          <cell r="Z146" t="str">
            <v>0</v>
          </cell>
          <cell r="AA146" t="str">
            <v>0</v>
          </cell>
          <cell r="AB146">
            <v>113.4966000280521</v>
          </cell>
          <cell r="AC146">
            <v>4.2390000000000004E-2</v>
          </cell>
          <cell r="AD146">
            <v>72.216977992111438</v>
          </cell>
          <cell r="AE146">
            <v>33.47717514683616</v>
          </cell>
          <cell r="AF146" t="str">
            <v>0</v>
          </cell>
          <cell r="AG146" t="str">
            <v>0</v>
          </cell>
          <cell r="AH146" t="str">
            <v>0</v>
          </cell>
          <cell r="AI146" t="str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 t="str">
            <v>0</v>
          </cell>
          <cell r="AO146" t="str">
            <v>0</v>
          </cell>
          <cell r="AP146" t="str">
            <v>0</v>
          </cell>
          <cell r="AQ146">
            <v>105.6941531389476</v>
          </cell>
          <cell r="AR146" t="str">
            <v>0</v>
          </cell>
          <cell r="AS146" t="str">
            <v>0</v>
          </cell>
          <cell r="AT146" t="str">
            <v>0</v>
          </cell>
          <cell r="AU146" t="str">
            <v>0</v>
          </cell>
          <cell r="AV146" t="str">
            <v>0</v>
          </cell>
          <cell r="AW146" t="str">
            <v>0</v>
          </cell>
          <cell r="AX146" t="str">
            <v>0</v>
          </cell>
          <cell r="AY146" t="str">
            <v>0</v>
          </cell>
          <cell r="AZ146">
            <v>105.7365431389476</v>
          </cell>
          <cell r="BA146" t="str">
            <v>0</v>
          </cell>
          <cell r="BB146">
            <v>104.65869653948285</v>
          </cell>
          <cell r="BC146">
            <v>51.399798693111101</v>
          </cell>
          <cell r="BD146" t="str">
            <v>0</v>
          </cell>
          <cell r="BE146" t="str">
            <v>0</v>
          </cell>
          <cell r="BF146" t="str">
            <v>0</v>
          </cell>
          <cell r="BG146" t="str">
            <v>0</v>
          </cell>
          <cell r="BH146" t="str">
            <v>0</v>
          </cell>
          <cell r="BI146" t="str">
            <v>0</v>
          </cell>
          <cell r="BJ146" t="str">
            <v>0</v>
          </cell>
          <cell r="BK146" t="str">
            <v>0</v>
          </cell>
          <cell r="BL146" t="str">
            <v>0</v>
          </cell>
          <cell r="BM146" t="str">
            <v>0</v>
          </cell>
          <cell r="BN146" t="str">
            <v>0</v>
          </cell>
          <cell r="BO146">
            <v>156.05849523259394</v>
          </cell>
          <cell r="BP146">
            <v>33.333333333333336</v>
          </cell>
          <cell r="BQ146" t="str">
            <v>0</v>
          </cell>
          <cell r="BR146" t="str">
            <v>0</v>
          </cell>
          <cell r="BS146" t="str">
            <v>0</v>
          </cell>
          <cell r="BT146" t="str">
            <v>0</v>
          </cell>
          <cell r="BU146" t="str">
            <v>0</v>
          </cell>
          <cell r="BV146" t="str">
            <v>0</v>
          </cell>
          <cell r="BW146" t="str">
            <v>0</v>
          </cell>
          <cell r="BX146">
            <v>189.39182856592728</v>
          </cell>
        </row>
        <row r="147">
          <cell r="C147" t="str">
            <v>Grupo VOLKSWAGEN</v>
          </cell>
          <cell r="D147" t="str">
            <v>Total Productos</v>
          </cell>
          <cell r="E147">
            <v>200.07430999999991</v>
          </cell>
          <cell r="F147">
            <v>282.99050351486096</v>
          </cell>
          <cell r="G147">
            <v>299.77591222908859</v>
          </cell>
          <cell r="H147" t="str">
            <v>0</v>
          </cell>
          <cell r="I147" t="str">
            <v>0</v>
          </cell>
          <cell r="J147" t="str">
            <v>0</v>
          </cell>
          <cell r="K147">
            <v>69.914153992123161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>
            <v>652.6805697360727</v>
          </cell>
          <cell r="T147">
            <v>53.332333333333338</v>
          </cell>
          <cell r="U147" t="str">
            <v>0</v>
          </cell>
          <cell r="V147" t="str">
            <v>0</v>
          </cell>
          <cell r="W147" t="str">
            <v>0</v>
          </cell>
          <cell r="X147" t="str">
            <v>0</v>
          </cell>
          <cell r="Y147" t="str">
            <v>0</v>
          </cell>
          <cell r="Z147">
            <v>31.448136440000003</v>
          </cell>
          <cell r="AA147" t="str">
            <v>0</v>
          </cell>
          <cell r="AB147">
            <v>937.53534950940559</v>
          </cell>
          <cell r="AC147">
            <v>226.16372333333348</v>
          </cell>
          <cell r="AD147">
            <v>193.74182703000724</v>
          </cell>
          <cell r="AE147">
            <v>407.59177020422214</v>
          </cell>
          <cell r="AF147" t="str">
            <v>0</v>
          </cell>
          <cell r="AG147" t="str">
            <v>0</v>
          </cell>
          <cell r="AH147" t="str">
            <v>0</v>
          </cell>
          <cell r="AI147">
            <v>41.935324439991099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 t="str">
            <v>0</v>
          </cell>
          <cell r="AO147" t="str">
            <v>0</v>
          </cell>
          <cell r="AP147" t="str">
            <v>0</v>
          </cell>
          <cell r="AQ147">
            <v>643.26892167422056</v>
          </cell>
          <cell r="AR147">
            <v>70.666666666666671</v>
          </cell>
          <cell r="AS147" t="str">
            <v>0</v>
          </cell>
          <cell r="AT147" t="str">
            <v>0</v>
          </cell>
          <cell r="AU147" t="str">
            <v>0</v>
          </cell>
          <cell r="AV147" t="str">
            <v>0</v>
          </cell>
          <cell r="AW147" t="str">
            <v>0</v>
          </cell>
          <cell r="AX147">
            <v>46.686049896666667</v>
          </cell>
          <cell r="AY147" t="str">
            <v>0</v>
          </cell>
          <cell r="AZ147">
            <v>986.78536157088706</v>
          </cell>
          <cell r="BA147">
            <v>221.63333333333333</v>
          </cell>
          <cell r="BB147">
            <v>342.51937049285294</v>
          </cell>
          <cell r="BC147">
            <v>443.3647151786422</v>
          </cell>
          <cell r="BD147" t="str">
            <v>0</v>
          </cell>
          <cell r="BE147" t="str">
            <v>0</v>
          </cell>
          <cell r="BF147" t="str">
            <v>0</v>
          </cell>
          <cell r="BG147">
            <v>110.72113530511874</v>
          </cell>
          <cell r="BH147" t="str">
            <v>0</v>
          </cell>
          <cell r="BI147" t="str">
            <v>0</v>
          </cell>
          <cell r="BJ147" t="str">
            <v>0</v>
          </cell>
          <cell r="BK147" t="str">
            <v>0</v>
          </cell>
          <cell r="BL147" t="str">
            <v>0</v>
          </cell>
          <cell r="BM147" t="str">
            <v>0</v>
          </cell>
          <cell r="BN147" t="str">
            <v>0</v>
          </cell>
          <cell r="BO147">
            <v>896.60522097661374</v>
          </cell>
          <cell r="BP147">
            <v>68.666666666666671</v>
          </cell>
          <cell r="BQ147" t="str">
            <v>0</v>
          </cell>
          <cell r="BR147" t="str">
            <v>0</v>
          </cell>
          <cell r="BS147" t="str">
            <v>0</v>
          </cell>
          <cell r="BT147" t="str">
            <v>0</v>
          </cell>
          <cell r="BU147" t="str">
            <v>0</v>
          </cell>
          <cell r="BV147">
            <v>2.7333333333333329</v>
          </cell>
          <cell r="BW147" t="str">
            <v>0</v>
          </cell>
          <cell r="BX147">
            <v>1189.6385543099473</v>
          </cell>
        </row>
        <row r="148">
          <cell r="C148" t="str">
            <v>Grupo ARCELOR</v>
          </cell>
          <cell r="D148" t="str">
            <v>Financiación Básica</v>
          </cell>
          <cell r="E148">
            <v>19.107340000000114</v>
          </cell>
          <cell r="F148">
            <v>579.38494710102339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>
            <v>1.8609452900714678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>
            <v>581.2458923910948</v>
          </cell>
          <cell r="T148" t="str">
            <v>0</v>
          </cell>
          <cell r="U148" t="str">
            <v>0</v>
          </cell>
          <cell r="V148">
            <v>28.361227575625001</v>
          </cell>
          <cell r="W148" t="str">
            <v>0</v>
          </cell>
          <cell r="X148">
            <v>138.29207</v>
          </cell>
          <cell r="Y148" t="str">
            <v>0</v>
          </cell>
          <cell r="Z148" t="str">
            <v>0</v>
          </cell>
          <cell r="AA148" t="str">
            <v>0</v>
          </cell>
          <cell r="AB148">
            <v>767.00652996671977</v>
          </cell>
          <cell r="AC148">
            <v>14.752306666666783</v>
          </cell>
          <cell r="AD148">
            <v>118.80989972478328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 t="str">
            <v>0</v>
          </cell>
          <cell r="AO148" t="str">
            <v>0</v>
          </cell>
          <cell r="AP148" t="str">
            <v>0</v>
          </cell>
          <cell r="AQ148">
            <v>118.80989972478328</v>
          </cell>
          <cell r="AR148" t="str">
            <v>0</v>
          </cell>
          <cell r="AS148" t="str">
            <v>0</v>
          </cell>
          <cell r="AT148">
            <v>26.527876625460632</v>
          </cell>
          <cell r="AU148" t="str">
            <v>0</v>
          </cell>
          <cell r="AV148">
            <v>21.264846666666664</v>
          </cell>
          <cell r="AW148" t="str">
            <v>0</v>
          </cell>
          <cell r="AX148" t="str">
            <v>0</v>
          </cell>
          <cell r="AY148" t="str">
            <v>0</v>
          </cell>
          <cell r="AZ148">
            <v>181.35492968357727</v>
          </cell>
          <cell r="BA148">
            <v>50.666666666666664</v>
          </cell>
          <cell r="BB148">
            <v>381.58389599291866</v>
          </cell>
          <cell r="BC148" t="str">
            <v>0</v>
          </cell>
          <cell r="BD148" t="str">
            <v>0</v>
          </cell>
          <cell r="BE148" t="str">
            <v>0</v>
          </cell>
          <cell r="BF148" t="str">
            <v>0</v>
          </cell>
          <cell r="BG148" t="str">
            <v>0</v>
          </cell>
          <cell r="BH148" t="str">
            <v>0</v>
          </cell>
          <cell r="BI148" t="str">
            <v>0</v>
          </cell>
          <cell r="BJ148" t="str">
            <v>0</v>
          </cell>
          <cell r="BK148" t="str">
            <v>0</v>
          </cell>
          <cell r="BL148" t="str">
            <v>0</v>
          </cell>
          <cell r="BM148" t="str">
            <v>0</v>
          </cell>
          <cell r="BN148" t="str">
            <v>0</v>
          </cell>
          <cell r="BO148">
            <v>381.58389599291866</v>
          </cell>
          <cell r="BP148" t="str">
            <v>0</v>
          </cell>
          <cell r="BQ148" t="str">
            <v>0</v>
          </cell>
          <cell r="BR148">
            <v>18.333333333333332</v>
          </cell>
          <cell r="BS148" t="str">
            <v>0</v>
          </cell>
          <cell r="BT148">
            <v>85.566666666666663</v>
          </cell>
          <cell r="BU148" t="str">
            <v>0</v>
          </cell>
          <cell r="BV148" t="str">
            <v>0</v>
          </cell>
          <cell r="BW148" t="str">
            <v>0</v>
          </cell>
          <cell r="BX148">
            <v>536.15056265958538</v>
          </cell>
        </row>
        <row r="149">
          <cell r="C149" t="str">
            <v>Grupo ARCELOR</v>
          </cell>
          <cell r="D149" t="str">
            <v>Financiación Valor Añadido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0</v>
          </cell>
          <cell r="V149" t="str">
            <v>0</v>
          </cell>
          <cell r="W149" t="str">
            <v>0</v>
          </cell>
          <cell r="X149" t="str">
            <v>0</v>
          </cell>
          <cell r="Y149" t="str">
            <v>0</v>
          </cell>
          <cell r="Z149" t="str">
            <v>0</v>
          </cell>
          <cell r="AA149" t="str">
            <v>0</v>
          </cell>
          <cell r="AB149" t="str">
            <v>0</v>
          </cell>
          <cell r="AC149" t="str">
            <v>0</v>
          </cell>
          <cell r="AD149" t="str">
            <v>0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 t="str">
            <v>0</v>
          </cell>
          <cell r="AO149" t="str">
            <v>0</v>
          </cell>
          <cell r="AP149" t="str">
            <v>0</v>
          </cell>
          <cell r="AQ149" t="str">
            <v>0</v>
          </cell>
          <cell r="AR149" t="str">
            <v>0</v>
          </cell>
          <cell r="AS149" t="str">
            <v>0</v>
          </cell>
          <cell r="AT149" t="str">
            <v>0</v>
          </cell>
          <cell r="AU149" t="str">
            <v>0</v>
          </cell>
          <cell r="AV149" t="str">
            <v>0</v>
          </cell>
          <cell r="AW149" t="str">
            <v>0</v>
          </cell>
          <cell r="AX149" t="str">
            <v>0</v>
          </cell>
          <cell r="AY149" t="str">
            <v>0</v>
          </cell>
          <cell r="AZ149" t="str">
            <v>0</v>
          </cell>
          <cell r="BA149" t="str">
            <v>0</v>
          </cell>
          <cell r="BB149">
            <v>140.95447345384895</v>
          </cell>
          <cell r="BC149" t="str">
            <v>0</v>
          </cell>
          <cell r="BD149" t="str">
            <v>0</v>
          </cell>
          <cell r="BE149" t="str">
            <v>0</v>
          </cell>
          <cell r="BF149" t="str">
            <v>0</v>
          </cell>
          <cell r="BG149" t="str">
            <v>0</v>
          </cell>
          <cell r="BH149" t="str">
            <v>0</v>
          </cell>
          <cell r="BI149" t="str">
            <v>0</v>
          </cell>
          <cell r="BJ149" t="str">
            <v>0</v>
          </cell>
          <cell r="BK149" t="str">
            <v>0</v>
          </cell>
          <cell r="BL149" t="str">
            <v>0</v>
          </cell>
          <cell r="BM149" t="str">
            <v>0</v>
          </cell>
          <cell r="BN149" t="str">
            <v>0</v>
          </cell>
          <cell r="BO149">
            <v>140.95447345384895</v>
          </cell>
          <cell r="BP149" t="str">
            <v>0</v>
          </cell>
          <cell r="BQ149" t="str">
            <v>0</v>
          </cell>
          <cell r="BR149" t="str">
            <v>0</v>
          </cell>
          <cell r="BS149" t="str">
            <v>0</v>
          </cell>
          <cell r="BT149" t="str">
            <v>0</v>
          </cell>
          <cell r="BU149" t="str">
            <v>0</v>
          </cell>
          <cell r="BV149" t="str">
            <v>0</v>
          </cell>
          <cell r="BW149" t="str">
            <v>0</v>
          </cell>
          <cell r="BX149">
            <v>140.95447345384895</v>
          </cell>
        </row>
        <row r="150">
          <cell r="C150" t="str">
            <v>Grupo ARCELOR</v>
          </cell>
          <cell r="D150" t="str">
            <v>Recursos de Clientes</v>
          </cell>
          <cell r="E150">
            <v>28.386660000000006</v>
          </cell>
          <cell r="F150">
            <v>3.7419159322698795E-3</v>
          </cell>
          <cell r="G150">
            <v>0.78599275713381511</v>
          </cell>
          <cell r="H150" t="str">
            <v>0</v>
          </cell>
          <cell r="I150" t="str">
            <v>0</v>
          </cell>
          <cell r="J150" t="str">
            <v>0</v>
          </cell>
          <cell r="K150">
            <v>8.6263988604338787E-2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>
            <v>0.87599866167042384</v>
          </cell>
          <cell r="T150" t="str">
            <v>0</v>
          </cell>
          <cell r="U150" t="str">
            <v>0</v>
          </cell>
          <cell r="V150">
            <v>6.3463912391631874E-3</v>
          </cell>
          <cell r="W150" t="str">
            <v>0</v>
          </cell>
          <cell r="X150">
            <v>0.19934000000000002</v>
          </cell>
          <cell r="Y150" t="str">
            <v>0</v>
          </cell>
          <cell r="Z150" t="str">
            <v>0</v>
          </cell>
          <cell r="AA150" t="str">
            <v>0</v>
          </cell>
          <cell r="AB150">
            <v>29.468345052909594</v>
          </cell>
          <cell r="AC150">
            <v>42.157986666666659</v>
          </cell>
          <cell r="AD150">
            <v>8.4912389380029402E-2</v>
          </cell>
          <cell r="AE150">
            <v>0.74784127815786416</v>
          </cell>
          <cell r="AF150" t="str">
            <v>0</v>
          </cell>
          <cell r="AG150" t="str">
            <v>0</v>
          </cell>
          <cell r="AH150" t="str">
            <v>0</v>
          </cell>
          <cell r="AI150" t="str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 t="str">
            <v>0</v>
          </cell>
          <cell r="AO150" t="str">
            <v>0</v>
          </cell>
          <cell r="AP150" t="str">
            <v>0</v>
          </cell>
          <cell r="AQ150">
            <v>0.83275366753789359</v>
          </cell>
          <cell r="AR150" t="str">
            <v>0</v>
          </cell>
          <cell r="AS150" t="str">
            <v>0</v>
          </cell>
          <cell r="AT150">
            <v>1.4104445141610507</v>
          </cell>
          <cell r="AU150" t="str">
            <v>0</v>
          </cell>
          <cell r="AV150">
            <v>0.92527000000000026</v>
          </cell>
          <cell r="AW150" t="str">
            <v>0</v>
          </cell>
          <cell r="AX150" t="str">
            <v>0</v>
          </cell>
          <cell r="AY150" t="str">
            <v>0</v>
          </cell>
          <cell r="AZ150">
            <v>45.326454848365607</v>
          </cell>
          <cell r="BA150">
            <v>44</v>
          </cell>
          <cell r="BB150">
            <v>15.102265012912399</v>
          </cell>
          <cell r="BC150" t="str">
            <v>0</v>
          </cell>
          <cell r="BD150" t="str">
            <v>0</v>
          </cell>
          <cell r="BE150" t="str">
            <v>0</v>
          </cell>
          <cell r="BF150" t="str">
            <v>0</v>
          </cell>
          <cell r="BG150" t="str">
            <v>0</v>
          </cell>
          <cell r="BH150" t="str">
            <v>0</v>
          </cell>
          <cell r="BI150" t="str">
            <v>0</v>
          </cell>
          <cell r="BJ150" t="str">
            <v>0</v>
          </cell>
          <cell r="BK150" t="str">
            <v>0</v>
          </cell>
          <cell r="BL150" t="str">
            <v>0</v>
          </cell>
          <cell r="BM150" t="str">
            <v>0</v>
          </cell>
          <cell r="BN150" t="str">
            <v>0</v>
          </cell>
          <cell r="BO150">
            <v>15.102265012912399</v>
          </cell>
          <cell r="BP150" t="str">
            <v>0</v>
          </cell>
          <cell r="BQ150" t="str">
            <v>0</v>
          </cell>
          <cell r="BR150" t="str">
            <v>0</v>
          </cell>
          <cell r="BS150" t="str">
            <v>0</v>
          </cell>
          <cell r="BT150" t="str">
            <v>0</v>
          </cell>
          <cell r="BU150" t="str">
            <v>0</v>
          </cell>
          <cell r="BV150" t="str">
            <v>0</v>
          </cell>
          <cell r="BW150" t="str">
            <v>0</v>
          </cell>
          <cell r="BX150">
            <v>59.102265012912397</v>
          </cell>
        </row>
        <row r="151">
          <cell r="C151" t="str">
            <v>Grupo ARCELOR</v>
          </cell>
          <cell r="D151" t="str">
            <v>Banca Transaccional</v>
          </cell>
          <cell r="E151">
            <v>50.812420000000003</v>
          </cell>
          <cell r="F151">
            <v>1.664714298096434</v>
          </cell>
          <cell r="G151">
            <v>0.66554848872452521</v>
          </cell>
          <cell r="H151" t="str">
            <v>0</v>
          </cell>
          <cell r="I151" t="str">
            <v>0</v>
          </cell>
          <cell r="J151" t="str">
            <v>0</v>
          </cell>
          <cell r="K151">
            <v>0.25389186651376028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>
            <v>2.5841546533347195</v>
          </cell>
          <cell r="T151" t="str">
            <v>0</v>
          </cell>
          <cell r="U151" t="str">
            <v>0</v>
          </cell>
          <cell r="V151" t="str">
            <v>0</v>
          </cell>
          <cell r="W151" t="str">
            <v>0</v>
          </cell>
          <cell r="X151">
            <v>0.52585999999999999</v>
          </cell>
          <cell r="Y151" t="str">
            <v>0</v>
          </cell>
          <cell r="Z151" t="str">
            <v>0</v>
          </cell>
          <cell r="AA151" t="str">
            <v>0</v>
          </cell>
          <cell r="AB151">
            <v>53.922434653334719</v>
          </cell>
          <cell r="AC151">
            <v>203.66434333333331</v>
          </cell>
          <cell r="AD151">
            <v>4.4240639732174794</v>
          </cell>
          <cell r="AE151">
            <v>0.7689884608307086</v>
          </cell>
          <cell r="AF151" t="str">
            <v>0</v>
          </cell>
          <cell r="AG151" t="str">
            <v>0</v>
          </cell>
          <cell r="AH151" t="str">
            <v>0</v>
          </cell>
          <cell r="AI151" t="str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 t="str">
            <v>0</v>
          </cell>
          <cell r="AO151" t="str">
            <v>0</v>
          </cell>
          <cell r="AP151" t="str">
            <v>0</v>
          </cell>
          <cell r="AQ151">
            <v>5.1930524340481883</v>
          </cell>
          <cell r="AR151" t="str">
            <v>0</v>
          </cell>
          <cell r="AS151" t="str">
            <v>0</v>
          </cell>
          <cell r="AT151">
            <v>-0.50492000000000004</v>
          </cell>
          <cell r="AU151" t="str">
            <v>0</v>
          </cell>
          <cell r="AV151">
            <v>0.71406666666666674</v>
          </cell>
          <cell r="AW151" t="str">
            <v>0</v>
          </cell>
          <cell r="AX151" t="str">
            <v>0</v>
          </cell>
          <cell r="AY151" t="str">
            <v>0</v>
          </cell>
          <cell r="AZ151">
            <v>209.06654243404819</v>
          </cell>
          <cell r="BA151">
            <v>93.333333333333329</v>
          </cell>
          <cell r="BB151">
            <v>7.0477236726924479</v>
          </cell>
          <cell r="BC151" t="str">
            <v>0</v>
          </cell>
          <cell r="BD151" t="str">
            <v>0</v>
          </cell>
          <cell r="BE151" t="str">
            <v>0</v>
          </cell>
          <cell r="BF151" t="str">
            <v>0</v>
          </cell>
          <cell r="BG151" t="str">
            <v>0</v>
          </cell>
          <cell r="BH151" t="str">
            <v>0</v>
          </cell>
          <cell r="BI151" t="str">
            <v>0</v>
          </cell>
          <cell r="BJ151" t="str">
            <v>0</v>
          </cell>
          <cell r="BK151" t="str">
            <v>0</v>
          </cell>
          <cell r="BL151" t="str">
            <v>0</v>
          </cell>
          <cell r="BM151" t="str">
            <v>0</v>
          </cell>
          <cell r="BN151" t="str">
            <v>0</v>
          </cell>
          <cell r="BO151">
            <v>7.0477236726924479</v>
          </cell>
          <cell r="BP151" t="str">
            <v>0</v>
          </cell>
          <cell r="BQ151" t="str">
            <v>0</v>
          </cell>
          <cell r="BR151" t="str">
            <v>0</v>
          </cell>
          <cell r="BS151" t="str">
            <v>0</v>
          </cell>
          <cell r="BT151" t="str">
            <v>0</v>
          </cell>
          <cell r="BU151" t="str">
            <v>0</v>
          </cell>
          <cell r="BV151" t="str">
            <v>0</v>
          </cell>
          <cell r="BW151" t="str">
            <v>0</v>
          </cell>
          <cell r="BX151">
            <v>100.38105700602577</v>
          </cell>
        </row>
        <row r="152">
          <cell r="C152" t="str">
            <v>Grupo ARCELOR</v>
          </cell>
          <cell r="D152" t="str">
            <v>Banca de Inversión</v>
          </cell>
          <cell r="E152">
            <v>110</v>
          </cell>
          <cell r="F152">
            <v>137.82569916500304</v>
          </cell>
          <cell r="G152" t="str">
            <v>0</v>
          </cell>
          <cell r="H152" t="str">
            <v>0</v>
          </cell>
          <cell r="I152" t="str">
            <v>0</v>
          </cell>
          <cell r="J152" t="str">
            <v>0</v>
          </cell>
          <cell r="K152" t="str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0</v>
          </cell>
          <cell r="P152" t="str">
            <v>0</v>
          </cell>
          <cell r="Q152" t="str">
            <v>0</v>
          </cell>
          <cell r="R152" t="str">
            <v>0</v>
          </cell>
          <cell r="S152">
            <v>137.82569916500304</v>
          </cell>
          <cell r="T152" t="str">
            <v>0</v>
          </cell>
          <cell r="U152" t="str">
            <v>0</v>
          </cell>
          <cell r="V152" t="str">
            <v>0</v>
          </cell>
          <cell r="W152" t="str">
            <v>0</v>
          </cell>
          <cell r="X152" t="str">
            <v>0</v>
          </cell>
          <cell r="Y152" t="str">
            <v>0</v>
          </cell>
          <cell r="Z152" t="str">
            <v>0</v>
          </cell>
          <cell r="AA152" t="str">
            <v>0</v>
          </cell>
          <cell r="AB152">
            <v>247.82569916500304</v>
          </cell>
          <cell r="AC152">
            <v>32.333333333333336</v>
          </cell>
          <cell r="AD152" t="str">
            <v>0</v>
          </cell>
          <cell r="AE152" t="str">
            <v>0</v>
          </cell>
          <cell r="AF152" t="str">
            <v>0</v>
          </cell>
          <cell r="AG152" t="str">
            <v>0</v>
          </cell>
          <cell r="AH152" t="str">
            <v>0</v>
          </cell>
          <cell r="AI152" t="str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 t="str">
            <v>0</v>
          </cell>
          <cell r="AO152" t="str">
            <v>0</v>
          </cell>
          <cell r="AP152" t="str">
            <v>0</v>
          </cell>
          <cell r="AQ152" t="str">
            <v>0</v>
          </cell>
          <cell r="AR152" t="str">
            <v>0</v>
          </cell>
          <cell r="AS152" t="str">
            <v>0</v>
          </cell>
          <cell r="AT152" t="str">
            <v>0</v>
          </cell>
          <cell r="AU152" t="str">
            <v>0</v>
          </cell>
          <cell r="AV152" t="str">
            <v>0</v>
          </cell>
          <cell r="AW152" t="str">
            <v>0</v>
          </cell>
          <cell r="AX152" t="str">
            <v>0</v>
          </cell>
          <cell r="AY152" t="str">
            <v>0</v>
          </cell>
          <cell r="AZ152">
            <v>32.333333333333336</v>
          </cell>
          <cell r="BA152">
            <v>100</v>
          </cell>
          <cell r="BB152">
            <v>30.204530025824766</v>
          </cell>
          <cell r="BC152" t="str">
            <v>0</v>
          </cell>
          <cell r="BD152" t="str">
            <v>0</v>
          </cell>
          <cell r="BE152" t="str">
            <v>0</v>
          </cell>
          <cell r="BF152" t="str">
            <v>0</v>
          </cell>
          <cell r="BG152" t="str">
            <v>0</v>
          </cell>
          <cell r="BH152" t="str">
            <v>0</v>
          </cell>
          <cell r="BI152" t="str">
            <v>0</v>
          </cell>
          <cell r="BJ152" t="str">
            <v>0</v>
          </cell>
          <cell r="BK152" t="str">
            <v>0</v>
          </cell>
          <cell r="BL152" t="str">
            <v>0</v>
          </cell>
          <cell r="BM152" t="str">
            <v>0</v>
          </cell>
          <cell r="BN152" t="str">
            <v>0</v>
          </cell>
          <cell r="BO152">
            <v>30.204530025824766</v>
          </cell>
          <cell r="BP152" t="str">
            <v>0</v>
          </cell>
          <cell r="BQ152" t="str">
            <v>0</v>
          </cell>
          <cell r="BR152" t="str">
            <v>0</v>
          </cell>
          <cell r="BS152" t="str">
            <v>0</v>
          </cell>
          <cell r="BT152" t="str">
            <v>0</v>
          </cell>
          <cell r="BU152" t="str">
            <v>0</v>
          </cell>
          <cell r="BV152" t="str">
            <v>0</v>
          </cell>
          <cell r="BW152" t="str">
            <v>0</v>
          </cell>
          <cell r="BX152">
            <v>130.20453002582477</v>
          </cell>
        </row>
        <row r="153">
          <cell r="C153" t="str">
            <v>Grupo ARCELOR</v>
          </cell>
          <cell r="D153" t="str">
            <v>Tesorería</v>
          </cell>
          <cell r="E153">
            <v>15.81015</v>
          </cell>
          <cell r="F153">
            <v>467.12091393173677</v>
          </cell>
          <cell r="G153">
            <v>0.23914192941780238</v>
          </cell>
          <cell r="H153" t="str">
            <v>0</v>
          </cell>
          <cell r="I153" t="str">
            <v>0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>
            <v>467.36005586115459</v>
          </cell>
          <cell r="T153" t="str">
            <v>0</v>
          </cell>
          <cell r="U153" t="str">
            <v>0</v>
          </cell>
          <cell r="V153" t="str">
            <v>0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0</v>
          </cell>
          <cell r="AA153" t="str">
            <v>0</v>
          </cell>
          <cell r="AB153">
            <v>483.17020586115456</v>
          </cell>
          <cell r="AC153">
            <v>22.018696666666663</v>
          </cell>
          <cell r="AD153">
            <v>20.118368394845781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0</v>
          </cell>
          <cell r="AI153" t="str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 t="str">
            <v>0</v>
          </cell>
          <cell r="AO153" t="str">
            <v>0</v>
          </cell>
          <cell r="AP153" t="str">
            <v>0</v>
          </cell>
          <cell r="AQ153">
            <v>20.118368394845781</v>
          </cell>
          <cell r="AR153" t="str">
            <v>0</v>
          </cell>
          <cell r="AS153" t="str">
            <v>0</v>
          </cell>
          <cell r="AT153" t="str">
            <v>0</v>
          </cell>
          <cell r="AU153" t="str">
            <v>0</v>
          </cell>
          <cell r="AV153">
            <v>0</v>
          </cell>
          <cell r="AW153" t="str">
            <v>0</v>
          </cell>
          <cell r="AX153" t="str">
            <v>0</v>
          </cell>
          <cell r="AY153" t="str">
            <v>0</v>
          </cell>
          <cell r="AZ153">
            <v>42.137065061512445</v>
          </cell>
          <cell r="BA153">
            <v>3.3333333333333335</v>
          </cell>
          <cell r="BB153">
            <v>140.95447345384895</v>
          </cell>
          <cell r="BC153" t="str">
            <v>0</v>
          </cell>
          <cell r="BD153" t="str">
            <v>0</v>
          </cell>
          <cell r="BE153" t="str">
            <v>0</v>
          </cell>
          <cell r="BF153" t="str">
            <v>0</v>
          </cell>
          <cell r="BG153" t="str">
            <v>0</v>
          </cell>
          <cell r="BH153" t="str">
            <v>0</v>
          </cell>
          <cell r="BI153" t="str">
            <v>0</v>
          </cell>
          <cell r="BJ153" t="str">
            <v>0</v>
          </cell>
          <cell r="BK153" t="str">
            <v>0</v>
          </cell>
          <cell r="BL153" t="str">
            <v>0</v>
          </cell>
          <cell r="BM153" t="str">
            <v>0</v>
          </cell>
          <cell r="BN153" t="str">
            <v>0</v>
          </cell>
          <cell r="BO153">
            <v>140.95447345384895</v>
          </cell>
          <cell r="BP153" t="str">
            <v>0</v>
          </cell>
          <cell r="BQ153" t="str">
            <v>0</v>
          </cell>
          <cell r="BR153">
            <v>20</v>
          </cell>
          <cell r="BS153" t="str">
            <v>0</v>
          </cell>
          <cell r="BT153" t="str">
            <v>0</v>
          </cell>
          <cell r="BU153" t="str">
            <v>0</v>
          </cell>
          <cell r="BV153" t="str">
            <v>0</v>
          </cell>
          <cell r="BW153" t="str">
            <v>0</v>
          </cell>
          <cell r="BX153">
            <v>164.28780678718229</v>
          </cell>
        </row>
        <row r="154">
          <cell r="C154" t="str">
            <v>Grupo ARCELOR</v>
          </cell>
          <cell r="D154" t="str">
            <v>Total Productos</v>
          </cell>
          <cell r="E154">
            <v>224.11657000000008</v>
          </cell>
          <cell r="F154">
            <v>1186.0000164117919</v>
          </cell>
          <cell r="G154">
            <v>1.6906831752761426</v>
          </cell>
          <cell r="H154" t="str">
            <v>0</v>
          </cell>
          <cell r="I154" t="str">
            <v>0</v>
          </cell>
          <cell r="J154" t="str">
            <v>0</v>
          </cell>
          <cell r="K154">
            <v>2.2011011451895666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>
            <v>1189.8918007322577</v>
          </cell>
          <cell r="T154" t="str">
            <v>0</v>
          </cell>
          <cell r="U154" t="str">
            <v>0</v>
          </cell>
          <cell r="V154">
            <v>28.367573966864164</v>
          </cell>
          <cell r="W154" t="str">
            <v>0</v>
          </cell>
          <cell r="X154">
            <v>139.01727000000002</v>
          </cell>
          <cell r="Y154" t="str">
            <v>0</v>
          </cell>
          <cell r="Z154" t="str">
            <v>0</v>
          </cell>
          <cell r="AA154" t="str">
            <v>0</v>
          </cell>
          <cell r="AB154">
            <v>1581.3932146991217</v>
          </cell>
          <cell r="AC154">
            <v>314.92666666666673</v>
          </cell>
          <cell r="AD154">
            <v>143.43724448222656</v>
          </cell>
          <cell r="AE154">
            <v>1.5168297389885728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0</v>
          </cell>
          <cell r="AP154" t="str">
            <v>0</v>
          </cell>
          <cell r="AQ154">
            <v>144.95407422121514</v>
          </cell>
          <cell r="AR154" t="str">
            <v>0</v>
          </cell>
          <cell r="AS154" t="str">
            <v>0</v>
          </cell>
          <cell r="AT154">
            <v>27.433401139621683</v>
          </cell>
          <cell r="AU154" t="str">
            <v>0</v>
          </cell>
          <cell r="AV154">
            <v>22.904183333333329</v>
          </cell>
          <cell r="AW154" t="str">
            <v>0</v>
          </cell>
          <cell r="AX154" t="str">
            <v>0</v>
          </cell>
          <cell r="AY154" t="str">
            <v>0</v>
          </cell>
          <cell r="AZ154">
            <v>510.21832536083684</v>
          </cell>
          <cell r="BA154">
            <v>291.33333333333331</v>
          </cell>
          <cell r="BB154">
            <v>715.84736161204614</v>
          </cell>
          <cell r="BC154" t="str">
            <v>0</v>
          </cell>
          <cell r="BD154" t="str">
            <v>0</v>
          </cell>
          <cell r="BE154" t="str">
            <v>0</v>
          </cell>
          <cell r="BF154" t="str">
            <v>0</v>
          </cell>
          <cell r="BG154" t="str">
            <v>0</v>
          </cell>
          <cell r="BH154" t="str">
            <v>0</v>
          </cell>
          <cell r="BI154" t="str">
            <v>0</v>
          </cell>
          <cell r="BJ154" t="str">
            <v>0</v>
          </cell>
          <cell r="BK154" t="str">
            <v>0</v>
          </cell>
          <cell r="BL154" t="str">
            <v>0</v>
          </cell>
          <cell r="BM154" t="str">
            <v>0</v>
          </cell>
          <cell r="BN154" t="str">
            <v>0</v>
          </cell>
          <cell r="BO154">
            <v>715.84736161204614</v>
          </cell>
          <cell r="BP154" t="str">
            <v>0</v>
          </cell>
          <cell r="BQ154" t="str">
            <v>0</v>
          </cell>
          <cell r="BR154">
            <v>38.333333333333329</v>
          </cell>
          <cell r="BS154" t="str">
            <v>0</v>
          </cell>
          <cell r="BT154">
            <v>85.566666666666663</v>
          </cell>
          <cell r="BU154" t="str">
            <v>0</v>
          </cell>
          <cell r="BV154" t="str">
            <v>0</v>
          </cell>
          <cell r="BW154" t="str">
            <v>0</v>
          </cell>
          <cell r="BX154">
            <v>1131.0806949453795</v>
          </cell>
        </row>
        <row r="155">
          <cell r="C155" t="str">
            <v>Grupo PSA</v>
          </cell>
          <cell r="D155" t="str">
            <v>Financiación Básica</v>
          </cell>
          <cell r="E155">
            <v>17.48270999999999</v>
          </cell>
          <cell r="F155" t="str">
            <v>0</v>
          </cell>
          <cell r="G155" t="str">
            <v>0</v>
          </cell>
          <cell r="H155">
            <v>0</v>
          </cell>
          <cell r="I155" t="str">
            <v>0</v>
          </cell>
          <cell r="J155" t="str">
            <v>0</v>
          </cell>
          <cell r="K155" t="str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0</v>
          </cell>
          <cell r="P155" t="str">
            <v>0</v>
          </cell>
          <cell r="Q155" t="str">
            <v>0</v>
          </cell>
          <cell r="R155" t="str">
            <v>0</v>
          </cell>
          <cell r="S155">
            <v>0</v>
          </cell>
          <cell r="T155" t="str">
            <v>0</v>
          </cell>
          <cell r="U155" t="str">
            <v>0</v>
          </cell>
          <cell r="V155">
            <v>29.059720000000002</v>
          </cell>
          <cell r="W155" t="str">
            <v>0</v>
          </cell>
          <cell r="X155" t="str">
            <v>0</v>
          </cell>
          <cell r="Y155" t="str">
            <v>0</v>
          </cell>
          <cell r="Z155">
            <v>2E-3</v>
          </cell>
          <cell r="AA155" t="str">
            <v>0</v>
          </cell>
          <cell r="AB155">
            <v>46.544430000000006</v>
          </cell>
          <cell r="AC155">
            <v>16.460946666666668</v>
          </cell>
          <cell r="AD155">
            <v>0.14553248030299659</v>
          </cell>
          <cell r="AE155" t="str">
            <v>0</v>
          </cell>
          <cell r="AF155" t="str">
            <v>0</v>
          </cell>
          <cell r="AG155" t="str">
            <v>0</v>
          </cell>
          <cell r="AH155" t="str">
            <v>0</v>
          </cell>
          <cell r="AI155">
            <v>0</v>
          </cell>
          <cell r="AJ155" t="str">
            <v>0</v>
          </cell>
          <cell r="AK155" t="str">
            <v>0</v>
          </cell>
          <cell r="AL155" t="str">
            <v>0</v>
          </cell>
          <cell r="AM155" t="str">
            <v>0</v>
          </cell>
          <cell r="AN155" t="str">
            <v>0</v>
          </cell>
          <cell r="AO155" t="str">
            <v>0</v>
          </cell>
          <cell r="AP155" t="str">
            <v>0</v>
          </cell>
          <cell r="AQ155">
            <v>0.14553248030299659</v>
          </cell>
          <cell r="AR155" t="str">
            <v>0</v>
          </cell>
          <cell r="AS155" t="str">
            <v>0</v>
          </cell>
          <cell r="AT155">
            <v>20.541430000000002</v>
          </cell>
          <cell r="AU155" t="str">
            <v>0</v>
          </cell>
          <cell r="AV155" t="str">
            <v>0</v>
          </cell>
          <cell r="AW155" t="str">
            <v>0</v>
          </cell>
          <cell r="AX155" t="str">
            <v>0</v>
          </cell>
          <cell r="AY155" t="str">
            <v>0</v>
          </cell>
          <cell r="AZ155">
            <v>37.14790914696966</v>
          </cell>
          <cell r="BA155">
            <v>17.666666666666668</v>
          </cell>
          <cell r="BB155">
            <v>63.429513054232039</v>
          </cell>
          <cell r="BC155">
            <v>33.161160447168449</v>
          </cell>
          <cell r="BD155" t="str">
            <v>0</v>
          </cell>
          <cell r="BE155" t="str">
            <v>0</v>
          </cell>
          <cell r="BF155" t="str">
            <v>0</v>
          </cell>
          <cell r="BG155">
            <v>4.2356407465716561</v>
          </cell>
          <cell r="BH155" t="str">
            <v>0</v>
          </cell>
          <cell r="BI155" t="str">
            <v>0</v>
          </cell>
          <cell r="BJ155" t="str">
            <v>0</v>
          </cell>
          <cell r="BK155" t="str">
            <v>0</v>
          </cell>
          <cell r="BL155" t="str">
            <v>0</v>
          </cell>
          <cell r="BM155" t="str">
            <v>0</v>
          </cell>
          <cell r="BN155" t="str">
            <v>0</v>
          </cell>
          <cell r="BO155">
            <v>100.82631424797214</v>
          </cell>
          <cell r="BP155" t="str">
            <v>0</v>
          </cell>
          <cell r="BQ155" t="str">
            <v>0</v>
          </cell>
          <cell r="BR155">
            <v>23.933333333333334</v>
          </cell>
          <cell r="BS155" t="str">
            <v>0</v>
          </cell>
          <cell r="BT155" t="str">
            <v>0</v>
          </cell>
          <cell r="BU155" t="str">
            <v>0</v>
          </cell>
          <cell r="BV155" t="str">
            <v>0</v>
          </cell>
          <cell r="BW155" t="str">
            <v>0</v>
          </cell>
          <cell r="BX155">
            <v>142.42631424797213</v>
          </cell>
        </row>
        <row r="156">
          <cell r="C156" t="str">
            <v>Grupo PSA</v>
          </cell>
          <cell r="D156" t="str">
            <v>Financiación Valor Añadido</v>
          </cell>
          <cell r="E156" t="str">
            <v>0</v>
          </cell>
          <cell r="F156" t="str">
            <v>0</v>
          </cell>
          <cell r="G156" t="str">
            <v>0</v>
          </cell>
          <cell r="H156" t="str">
            <v>0</v>
          </cell>
          <cell r="I156" t="str">
            <v>0</v>
          </cell>
          <cell r="J156" t="str">
            <v>0</v>
          </cell>
          <cell r="K156" t="str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0</v>
          </cell>
          <cell r="P156" t="str">
            <v>0</v>
          </cell>
          <cell r="Q156" t="str">
            <v>0</v>
          </cell>
          <cell r="R156" t="str">
            <v>0</v>
          </cell>
          <cell r="S156" t="str">
            <v>0</v>
          </cell>
          <cell r="T156" t="str">
            <v>0</v>
          </cell>
          <cell r="U156" t="str">
            <v>0</v>
          </cell>
          <cell r="V156" t="str">
            <v>0</v>
          </cell>
          <cell r="W156" t="str">
            <v>0</v>
          </cell>
          <cell r="X156" t="str">
            <v>0</v>
          </cell>
          <cell r="Y156" t="str">
            <v>0</v>
          </cell>
          <cell r="Z156" t="str">
            <v>0</v>
          </cell>
          <cell r="AA156" t="str">
            <v>0</v>
          </cell>
          <cell r="AB156" t="str">
            <v>0</v>
          </cell>
          <cell r="AC156" t="str">
            <v>0</v>
          </cell>
          <cell r="AD156" t="str">
            <v>0</v>
          </cell>
          <cell r="AE156" t="str">
            <v>0</v>
          </cell>
          <cell r="AF156" t="str">
            <v>0</v>
          </cell>
          <cell r="AG156" t="str">
            <v>0</v>
          </cell>
          <cell r="AH156" t="str">
            <v>0</v>
          </cell>
          <cell r="AI156" t="str">
            <v>0</v>
          </cell>
          <cell r="AJ156" t="str">
            <v>0</v>
          </cell>
          <cell r="AK156" t="str">
            <v>0</v>
          </cell>
          <cell r="AL156" t="str">
            <v>0</v>
          </cell>
          <cell r="AM156" t="str">
            <v>0</v>
          </cell>
          <cell r="AN156" t="str">
            <v>0</v>
          </cell>
          <cell r="AO156" t="str">
            <v>0</v>
          </cell>
          <cell r="AP156" t="str">
            <v>0</v>
          </cell>
          <cell r="AQ156" t="str">
            <v>0</v>
          </cell>
          <cell r="AR156" t="str">
            <v>0</v>
          </cell>
          <cell r="AS156" t="str">
            <v>0</v>
          </cell>
          <cell r="AT156" t="str">
            <v>0</v>
          </cell>
          <cell r="AU156" t="str">
            <v>0</v>
          </cell>
          <cell r="AV156" t="str">
            <v>0</v>
          </cell>
          <cell r="AW156" t="str">
            <v>0</v>
          </cell>
          <cell r="AX156" t="str">
            <v>0</v>
          </cell>
          <cell r="AY156" t="str">
            <v>0</v>
          </cell>
          <cell r="AZ156" t="str">
            <v>0</v>
          </cell>
          <cell r="BA156" t="str">
            <v>0</v>
          </cell>
          <cell r="BB156" t="str">
            <v>0</v>
          </cell>
          <cell r="BC156" t="str">
            <v>0</v>
          </cell>
          <cell r="BD156" t="str">
            <v>0</v>
          </cell>
          <cell r="BE156" t="str">
            <v>0</v>
          </cell>
          <cell r="BF156" t="str">
            <v>0</v>
          </cell>
          <cell r="BG156" t="str">
            <v>0</v>
          </cell>
          <cell r="BH156" t="str">
            <v>0</v>
          </cell>
          <cell r="BI156" t="str">
            <v>0</v>
          </cell>
          <cell r="BJ156" t="str">
            <v>0</v>
          </cell>
          <cell r="BK156" t="str">
            <v>0</v>
          </cell>
          <cell r="BL156" t="str">
            <v>0</v>
          </cell>
          <cell r="BM156" t="str">
            <v>0</v>
          </cell>
          <cell r="BN156" t="str">
            <v>0</v>
          </cell>
          <cell r="BO156" t="str">
            <v>0</v>
          </cell>
          <cell r="BP156" t="str">
            <v>0</v>
          </cell>
          <cell r="BQ156" t="str">
            <v>0</v>
          </cell>
          <cell r="BR156">
            <v>33.333333333333336</v>
          </cell>
          <cell r="BS156" t="str">
            <v>0</v>
          </cell>
          <cell r="BT156" t="str">
            <v>0</v>
          </cell>
          <cell r="BU156" t="str">
            <v>0</v>
          </cell>
          <cell r="BV156" t="str">
            <v>0</v>
          </cell>
          <cell r="BW156" t="str">
            <v>0</v>
          </cell>
          <cell r="BX156">
            <v>33.333333333333336</v>
          </cell>
        </row>
        <row r="157">
          <cell r="C157" t="str">
            <v>Grupo PSA</v>
          </cell>
          <cell r="D157" t="str">
            <v>Recursos de Clientes</v>
          </cell>
          <cell r="E157">
            <v>4.0377600000000013</v>
          </cell>
          <cell r="F157">
            <v>0.11423800887514698</v>
          </cell>
          <cell r="G157">
            <v>143.23782634436162</v>
          </cell>
          <cell r="H157">
            <v>13.978028889752823</v>
          </cell>
          <cell r="I157" t="str">
            <v>0</v>
          </cell>
          <cell r="J157" t="str">
            <v>0</v>
          </cell>
          <cell r="K157">
            <v>5.1508816938841129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0</v>
          </cell>
          <cell r="P157" t="str">
            <v>0</v>
          </cell>
          <cell r="Q157" t="str">
            <v>0</v>
          </cell>
          <cell r="R157" t="str">
            <v>0</v>
          </cell>
          <cell r="S157">
            <v>162.48097493687371</v>
          </cell>
          <cell r="T157" t="str">
            <v>0</v>
          </cell>
          <cell r="U157" t="str">
            <v>0</v>
          </cell>
          <cell r="V157" t="str">
            <v>0</v>
          </cell>
          <cell r="W157" t="str">
            <v>0</v>
          </cell>
          <cell r="X157" t="str">
            <v>0</v>
          </cell>
          <cell r="Y157" t="str">
            <v>0</v>
          </cell>
          <cell r="Z157">
            <v>1.3413800000000001E-3</v>
          </cell>
          <cell r="AA157" t="str">
            <v>0</v>
          </cell>
          <cell r="AB157">
            <v>166.52007631687368</v>
          </cell>
          <cell r="AC157">
            <v>6.2909333333333333</v>
          </cell>
          <cell r="AD157">
            <v>0.41225076331539501</v>
          </cell>
          <cell r="AE157">
            <v>93.859405283405536</v>
          </cell>
          <cell r="AF157" t="str">
            <v>0</v>
          </cell>
          <cell r="AG157" t="str">
            <v>0</v>
          </cell>
          <cell r="AH157" t="str">
            <v>0</v>
          </cell>
          <cell r="AI157" t="str">
            <v>0</v>
          </cell>
          <cell r="AJ157" t="str">
            <v>0</v>
          </cell>
          <cell r="AK157" t="str">
            <v>0</v>
          </cell>
          <cell r="AL157" t="str">
            <v>0</v>
          </cell>
          <cell r="AM157" t="str">
            <v>0</v>
          </cell>
          <cell r="AN157" t="str">
            <v>0</v>
          </cell>
          <cell r="AO157" t="str">
            <v>0</v>
          </cell>
          <cell r="AP157" t="str">
            <v>0</v>
          </cell>
          <cell r="AQ157">
            <v>94.271656046720935</v>
          </cell>
          <cell r="AR157" t="str">
            <v>0</v>
          </cell>
          <cell r="AS157" t="str">
            <v>0</v>
          </cell>
          <cell r="AT157" t="str">
            <v>0</v>
          </cell>
          <cell r="AU157" t="str">
            <v>0</v>
          </cell>
          <cell r="AV157" t="str">
            <v>0</v>
          </cell>
          <cell r="AW157" t="str">
            <v>0</v>
          </cell>
          <cell r="AX157">
            <v>2.3958500000000001E-3</v>
          </cell>
          <cell r="AY157" t="str">
            <v>0</v>
          </cell>
          <cell r="AZ157">
            <v>100.56498523005426</v>
          </cell>
          <cell r="BA157">
            <v>7.7866666666666662</v>
          </cell>
          <cell r="BB157" t="str">
            <v>0</v>
          </cell>
          <cell r="BC157">
            <v>85.887405558166293</v>
          </cell>
          <cell r="BD157">
            <v>15.964464241067832</v>
          </cell>
          <cell r="BE157" t="str">
            <v>0</v>
          </cell>
          <cell r="BF157" t="str">
            <v>0</v>
          </cell>
          <cell r="BG157" t="str">
            <v>0</v>
          </cell>
          <cell r="BH157" t="str">
            <v>0</v>
          </cell>
          <cell r="BI157" t="str">
            <v>0</v>
          </cell>
          <cell r="BJ157" t="str">
            <v>0</v>
          </cell>
          <cell r="BK157" t="str">
            <v>0</v>
          </cell>
          <cell r="BL157" t="str">
            <v>0</v>
          </cell>
          <cell r="BM157" t="str">
            <v>0</v>
          </cell>
          <cell r="BN157" t="str">
            <v>0</v>
          </cell>
          <cell r="BO157">
            <v>101.85186979923412</v>
          </cell>
          <cell r="BP157" t="str">
            <v>0</v>
          </cell>
          <cell r="BQ157" t="str">
            <v>0</v>
          </cell>
          <cell r="BR157" t="str">
            <v>0</v>
          </cell>
          <cell r="BS157" t="str">
            <v>0</v>
          </cell>
          <cell r="BT157" t="str">
            <v>0</v>
          </cell>
          <cell r="BU157" t="str">
            <v>0</v>
          </cell>
          <cell r="BV157" t="str">
            <v>0</v>
          </cell>
          <cell r="BW157" t="str">
            <v>0</v>
          </cell>
          <cell r="BX157">
            <v>109.63853646590078</v>
          </cell>
        </row>
        <row r="158">
          <cell r="C158" t="str">
            <v>Grupo PSA</v>
          </cell>
          <cell r="D158" t="str">
            <v>Banca Transaccional</v>
          </cell>
          <cell r="E158">
            <v>74.699600000000004</v>
          </cell>
          <cell r="F158">
            <v>8.7658352732530118E-3</v>
          </cell>
          <cell r="G158">
            <v>1.1508069824158407</v>
          </cell>
          <cell r="H158">
            <v>-1.0796500370226507</v>
          </cell>
          <cell r="I158" t="str">
            <v>0</v>
          </cell>
          <cell r="J158" t="str">
            <v>0</v>
          </cell>
          <cell r="K158">
            <v>6.836638951077493</v>
          </cell>
          <cell r="L158" t="str">
            <v>0</v>
          </cell>
          <cell r="M158" t="str">
            <v>0</v>
          </cell>
          <cell r="N158" t="str">
            <v>0</v>
          </cell>
          <cell r="O158" t="str">
            <v>0</v>
          </cell>
          <cell r="P158" t="str">
            <v>0</v>
          </cell>
          <cell r="Q158" t="str">
            <v>0</v>
          </cell>
          <cell r="R158" t="str">
            <v>0</v>
          </cell>
          <cell r="S158">
            <v>6.9165617317439345</v>
          </cell>
          <cell r="T158" t="str">
            <v>0</v>
          </cell>
          <cell r="U158" t="str">
            <v>0</v>
          </cell>
          <cell r="V158" t="str">
            <v>0</v>
          </cell>
          <cell r="W158" t="str">
            <v>0</v>
          </cell>
          <cell r="X158" t="str">
            <v>0</v>
          </cell>
          <cell r="Y158" t="str">
            <v>0</v>
          </cell>
          <cell r="Z158" t="str">
            <v>0</v>
          </cell>
          <cell r="AA158" t="str">
            <v>0</v>
          </cell>
          <cell r="AB158">
            <v>81.616161731743929</v>
          </cell>
          <cell r="AC158">
            <v>85.286993333333328</v>
          </cell>
          <cell r="AD158">
            <v>1.9020051475569556E-2</v>
          </cell>
          <cell r="AE158">
            <v>0.83944551876022366</v>
          </cell>
          <cell r="AF158" t="str">
            <v>0</v>
          </cell>
          <cell r="AG158" t="str">
            <v>0</v>
          </cell>
          <cell r="AH158" t="str">
            <v>0</v>
          </cell>
          <cell r="AI158">
            <v>11.415378315644528</v>
          </cell>
          <cell r="AJ158" t="str">
            <v>0</v>
          </cell>
          <cell r="AK158" t="str">
            <v>0</v>
          </cell>
          <cell r="AL158" t="str">
            <v>0</v>
          </cell>
          <cell r="AM158" t="str">
            <v>0</v>
          </cell>
          <cell r="AN158" t="str">
            <v>0</v>
          </cell>
          <cell r="AO158" t="str">
            <v>0</v>
          </cell>
          <cell r="AP158" t="str">
            <v>0</v>
          </cell>
          <cell r="AQ158">
            <v>12.273843885880321</v>
          </cell>
          <cell r="AR158" t="str">
            <v>0</v>
          </cell>
          <cell r="AS158" t="str">
            <v>0</v>
          </cell>
          <cell r="AT158" t="str">
            <v>0</v>
          </cell>
          <cell r="AU158" t="str">
            <v>0</v>
          </cell>
          <cell r="AV158" t="str">
            <v>0</v>
          </cell>
          <cell r="AW158" t="str">
            <v>0</v>
          </cell>
          <cell r="AX158" t="str">
            <v>0</v>
          </cell>
          <cell r="AY158" t="str">
            <v>0</v>
          </cell>
          <cell r="AZ158">
            <v>97.560837219213639</v>
          </cell>
          <cell r="BA158">
            <v>96.666666666666671</v>
          </cell>
          <cell r="BB158">
            <v>30.129018700760213</v>
          </cell>
          <cell r="BC158">
            <v>1.6580580223584227</v>
          </cell>
          <cell r="BD158" t="str">
            <v>0</v>
          </cell>
          <cell r="BE158" t="str">
            <v>0</v>
          </cell>
          <cell r="BF158" t="str">
            <v>0</v>
          </cell>
          <cell r="BG158">
            <v>40.944527216859342</v>
          </cell>
          <cell r="BH158" t="str">
            <v>0</v>
          </cell>
          <cell r="BI158" t="str">
            <v>0</v>
          </cell>
          <cell r="BJ158" t="str">
            <v>0</v>
          </cell>
          <cell r="BK158" t="str">
            <v>0</v>
          </cell>
          <cell r="BL158" t="str">
            <v>0</v>
          </cell>
          <cell r="BM158" t="str">
            <v>0</v>
          </cell>
          <cell r="BN158" t="str">
            <v>0</v>
          </cell>
          <cell r="BO158">
            <v>72.731603939977973</v>
          </cell>
          <cell r="BP158" t="str">
            <v>0</v>
          </cell>
          <cell r="BQ158" t="str">
            <v>0</v>
          </cell>
          <cell r="BR158" t="str">
            <v>0</v>
          </cell>
          <cell r="BS158" t="str">
            <v>0</v>
          </cell>
          <cell r="BT158" t="str">
            <v>0</v>
          </cell>
          <cell r="BU158" t="str">
            <v>0</v>
          </cell>
          <cell r="BV158" t="str">
            <v>0</v>
          </cell>
          <cell r="BW158" t="str">
            <v>0</v>
          </cell>
          <cell r="BX158">
            <v>169.39827060664464</v>
          </cell>
        </row>
        <row r="159">
          <cell r="C159" t="str">
            <v>Grupo PSA</v>
          </cell>
          <cell r="D159" t="str">
            <v>Banca de Inversión</v>
          </cell>
          <cell r="E159" t="str">
            <v>0</v>
          </cell>
          <cell r="F159" t="str">
            <v>0</v>
          </cell>
          <cell r="G159" t="str">
            <v>0</v>
          </cell>
          <cell r="H159">
            <v>0</v>
          </cell>
          <cell r="I159" t="str">
            <v>0</v>
          </cell>
          <cell r="J159" t="str">
            <v>0</v>
          </cell>
          <cell r="K159" t="str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0</v>
          </cell>
          <cell r="P159" t="str">
            <v>0</v>
          </cell>
          <cell r="Q159" t="str">
            <v>0</v>
          </cell>
          <cell r="R159" t="str">
            <v>0</v>
          </cell>
          <cell r="S159">
            <v>0</v>
          </cell>
          <cell r="T159" t="str">
            <v>0</v>
          </cell>
          <cell r="U159" t="str">
            <v>0</v>
          </cell>
          <cell r="V159" t="str">
            <v>0</v>
          </cell>
          <cell r="W159" t="str">
            <v>0</v>
          </cell>
          <cell r="X159" t="str">
            <v>0</v>
          </cell>
          <cell r="Y159" t="str">
            <v>0</v>
          </cell>
          <cell r="Z159" t="str">
            <v>0</v>
          </cell>
          <cell r="AA159" t="str">
            <v>0</v>
          </cell>
          <cell r="AB159">
            <v>0</v>
          </cell>
          <cell r="AC159">
            <v>0.39062000000000002</v>
          </cell>
          <cell r="AD159" t="str">
            <v>0</v>
          </cell>
          <cell r="AE159" t="str">
            <v>0</v>
          </cell>
          <cell r="AF159" t="str">
            <v>0</v>
          </cell>
          <cell r="AG159" t="str">
            <v>0</v>
          </cell>
          <cell r="AH159" t="str">
            <v>0</v>
          </cell>
          <cell r="AI159">
            <v>0</v>
          </cell>
          <cell r="AJ159" t="str">
            <v>0</v>
          </cell>
          <cell r="AK159" t="str">
            <v>0</v>
          </cell>
          <cell r="AL159" t="str">
            <v>0</v>
          </cell>
          <cell r="AM159" t="str">
            <v>0</v>
          </cell>
          <cell r="AN159" t="str">
            <v>0</v>
          </cell>
          <cell r="AO159" t="str">
            <v>0</v>
          </cell>
          <cell r="AP159" t="str">
            <v>0</v>
          </cell>
          <cell r="AQ159">
            <v>0</v>
          </cell>
          <cell r="AR159" t="str">
            <v>0</v>
          </cell>
          <cell r="AS159" t="str">
            <v>0</v>
          </cell>
          <cell r="AT159" t="str">
            <v>0</v>
          </cell>
          <cell r="AU159" t="str">
            <v>0</v>
          </cell>
          <cell r="AV159" t="str">
            <v>0</v>
          </cell>
          <cell r="AW159" t="str">
            <v>0</v>
          </cell>
          <cell r="AX159" t="str">
            <v>0</v>
          </cell>
          <cell r="AY159" t="str">
            <v>0</v>
          </cell>
          <cell r="AZ159">
            <v>0.39062000000000002</v>
          </cell>
          <cell r="BA159" t="str">
            <v>0</v>
          </cell>
          <cell r="BB159" t="str">
            <v>0</v>
          </cell>
          <cell r="BC159" t="str">
            <v>0</v>
          </cell>
          <cell r="BD159" t="str">
            <v>0</v>
          </cell>
          <cell r="BE159" t="str">
            <v>0</v>
          </cell>
          <cell r="BF159" t="str">
            <v>0</v>
          </cell>
          <cell r="BG159" t="str">
            <v>0</v>
          </cell>
          <cell r="BH159" t="str">
            <v>0</v>
          </cell>
          <cell r="BI159" t="str">
            <v>0</v>
          </cell>
          <cell r="BJ159" t="str">
            <v>0</v>
          </cell>
          <cell r="BK159" t="str">
            <v>0</v>
          </cell>
          <cell r="BL159" t="str">
            <v>0</v>
          </cell>
          <cell r="BM159" t="str">
            <v>0</v>
          </cell>
          <cell r="BN159" t="str">
            <v>0</v>
          </cell>
          <cell r="BO159" t="str">
            <v>0</v>
          </cell>
          <cell r="BP159" t="str">
            <v>0</v>
          </cell>
          <cell r="BQ159" t="str">
            <v>0</v>
          </cell>
          <cell r="BR159" t="str">
            <v>0</v>
          </cell>
          <cell r="BS159" t="str">
            <v>0</v>
          </cell>
          <cell r="BT159" t="str">
            <v>0</v>
          </cell>
          <cell r="BU159" t="str">
            <v>0</v>
          </cell>
          <cell r="BV159" t="str">
            <v>0</v>
          </cell>
          <cell r="BW159" t="str">
            <v>0</v>
          </cell>
          <cell r="BX159" t="str">
            <v>0</v>
          </cell>
        </row>
        <row r="160">
          <cell r="C160" t="str">
            <v>Grupo PSA</v>
          </cell>
          <cell r="D160" t="str">
            <v>Tesorería</v>
          </cell>
          <cell r="E160">
            <v>1.55765</v>
          </cell>
          <cell r="F160" t="str">
            <v>0</v>
          </cell>
          <cell r="G160" t="str">
            <v>0</v>
          </cell>
          <cell r="H160">
            <v>0.87989879178250685</v>
          </cell>
          <cell r="I160" t="str">
            <v>0</v>
          </cell>
          <cell r="J160" t="str">
            <v>0</v>
          </cell>
          <cell r="K160" t="str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0</v>
          </cell>
          <cell r="P160" t="str">
            <v>0</v>
          </cell>
          <cell r="Q160" t="str">
            <v>0</v>
          </cell>
          <cell r="R160" t="str">
            <v>0</v>
          </cell>
          <cell r="S160">
            <v>0.87989879178250685</v>
          </cell>
          <cell r="T160" t="str">
            <v>0</v>
          </cell>
          <cell r="U160" t="str">
            <v>0</v>
          </cell>
          <cell r="V160" t="str">
            <v>0</v>
          </cell>
          <cell r="W160" t="str">
            <v>0</v>
          </cell>
          <cell r="X160" t="str">
            <v>0</v>
          </cell>
          <cell r="Y160" t="str">
            <v>0</v>
          </cell>
          <cell r="Z160" t="str">
            <v>0</v>
          </cell>
          <cell r="AA160" t="str">
            <v>0</v>
          </cell>
          <cell r="AB160">
            <v>2.4375487917825067</v>
          </cell>
          <cell r="AC160">
            <v>3.1307533333333333</v>
          </cell>
          <cell r="AD160" t="str">
            <v>0</v>
          </cell>
          <cell r="AE160" t="str">
            <v>0</v>
          </cell>
          <cell r="AF160" t="str">
            <v>0</v>
          </cell>
          <cell r="AG160" t="str">
            <v>0</v>
          </cell>
          <cell r="AH160" t="str">
            <v>0</v>
          </cell>
          <cell r="AI160" t="str">
            <v>0</v>
          </cell>
          <cell r="AJ160" t="str">
            <v>0</v>
          </cell>
          <cell r="AK160" t="str">
            <v>0</v>
          </cell>
          <cell r="AL160" t="str">
            <v>0</v>
          </cell>
          <cell r="AM160" t="str">
            <v>0</v>
          </cell>
          <cell r="AN160" t="str">
            <v>0</v>
          </cell>
          <cell r="AO160" t="str">
            <v>0</v>
          </cell>
          <cell r="AP160" t="str">
            <v>0</v>
          </cell>
          <cell r="AQ160" t="str">
            <v>0</v>
          </cell>
          <cell r="AR160" t="str">
            <v>0</v>
          </cell>
          <cell r="AS160" t="str">
            <v>0</v>
          </cell>
          <cell r="AT160" t="str">
            <v>0</v>
          </cell>
          <cell r="AU160" t="str">
            <v>0</v>
          </cell>
          <cell r="AV160" t="str">
            <v>0</v>
          </cell>
          <cell r="AW160" t="str">
            <v>0</v>
          </cell>
          <cell r="AX160" t="str">
            <v>0</v>
          </cell>
          <cell r="AY160" t="str">
            <v>0</v>
          </cell>
          <cell r="AZ160">
            <v>3.1307533333333333</v>
          </cell>
          <cell r="BA160" t="str">
            <v>0</v>
          </cell>
          <cell r="BB160">
            <v>25.125134893148573</v>
          </cell>
          <cell r="BC160" t="str">
            <v>0</v>
          </cell>
          <cell r="BD160">
            <v>9.5786785446406988</v>
          </cell>
          <cell r="BE160" t="str">
            <v>0</v>
          </cell>
          <cell r="BF160" t="str">
            <v>0</v>
          </cell>
          <cell r="BG160" t="str">
            <v>0</v>
          </cell>
          <cell r="BH160" t="str">
            <v>0</v>
          </cell>
          <cell r="BI160" t="str">
            <v>0</v>
          </cell>
          <cell r="BJ160" t="str">
            <v>0</v>
          </cell>
          <cell r="BK160" t="str">
            <v>0</v>
          </cell>
          <cell r="BL160" t="str">
            <v>0</v>
          </cell>
          <cell r="BM160" t="str">
            <v>0</v>
          </cell>
          <cell r="BN160" t="str">
            <v>0</v>
          </cell>
          <cell r="BO160">
            <v>34.703813437789272</v>
          </cell>
          <cell r="BP160" t="str">
            <v>0</v>
          </cell>
          <cell r="BQ160" t="str">
            <v>0</v>
          </cell>
          <cell r="BR160">
            <v>16.666666666666668</v>
          </cell>
          <cell r="BS160" t="str">
            <v>0</v>
          </cell>
          <cell r="BT160" t="str">
            <v>0</v>
          </cell>
          <cell r="BU160" t="str">
            <v>0</v>
          </cell>
          <cell r="BV160" t="str">
            <v>0</v>
          </cell>
          <cell r="BW160" t="str">
            <v>0</v>
          </cell>
          <cell r="BX160">
            <v>51.370480104455936</v>
          </cell>
        </row>
        <row r="161">
          <cell r="C161" t="str">
            <v>Grupo PSA</v>
          </cell>
          <cell r="D161" t="str">
            <v>Total Productos</v>
          </cell>
          <cell r="E161">
            <v>97.777719999999988</v>
          </cell>
          <cell r="F161">
            <v>0.1230038441484</v>
          </cell>
          <cell r="G161">
            <v>144.38863332677747</v>
          </cell>
          <cell r="H161">
            <v>13.778277644512679</v>
          </cell>
          <cell r="I161" t="str">
            <v>0</v>
          </cell>
          <cell r="J161" t="str">
            <v>0</v>
          </cell>
          <cell r="K161">
            <v>11.987520644961606</v>
          </cell>
          <cell r="L161" t="str">
            <v>0</v>
          </cell>
          <cell r="M161" t="str">
            <v>0</v>
          </cell>
          <cell r="N161" t="str">
            <v>0</v>
          </cell>
          <cell r="O161" t="str">
            <v>0</v>
          </cell>
          <cell r="P161" t="str">
            <v>0</v>
          </cell>
          <cell r="Q161" t="str">
            <v>0</v>
          </cell>
          <cell r="R161" t="str">
            <v>0</v>
          </cell>
          <cell r="S161">
            <v>170.27743546040011</v>
          </cell>
          <cell r="T161" t="str">
            <v>0</v>
          </cell>
          <cell r="U161" t="str">
            <v>0</v>
          </cell>
          <cell r="V161">
            <v>29.059720000000002</v>
          </cell>
          <cell r="W161" t="str">
            <v>0</v>
          </cell>
          <cell r="X161" t="str">
            <v>0</v>
          </cell>
          <cell r="Y161" t="str">
            <v>0</v>
          </cell>
          <cell r="Z161">
            <v>3.3413800000000001E-3</v>
          </cell>
          <cell r="AA161" t="str">
            <v>0</v>
          </cell>
          <cell r="AB161">
            <v>297.11821684040018</v>
          </cell>
          <cell r="AC161">
            <v>111.56024666666666</v>
          </cell>
          <cell r="AD161">
            <v>0.57680329509396111</v>
          </cell>
          <cell r="AE161">
            <v>94.698850802165765</v>
          </cell>
          <cell r="AF161" t="str">
            <v>0</v>
          </cell>
          <cell r="AG161" t="str">
            <v>0</v>
          </cell>
          <cell r="AH161" t="str">
            <v>0</v>
          </cell>
          <cell r="AI161">
            <v>11.415378315644528</v>
          </cell>
          <cell r="AJ161" t="str">
            <v>0</v>
          </cell>
          <cell r="AK161" t="str">
            <v>0</v>
          </cell>
          <cell r="AL161" t="str">
            <v>0</v>
          </cell>
          <cell r="AM161" t="str">
            <v>0</v>
          </cell>
          <cell r="AN161" t="str">
            <v>0</v>
          </cell>
          <cell r="AO161" t="str">
            <v>0</v>
          </cell>
          <cell r="AP161" t="str">
            <v>0</v>
          </cell>
          <cell r="AQ161">
            <v>106.69103241290424</v>
          </cell>
          <cell r="AR161" t="str">
            <v>0</v>
          </cell>
          <cell r="AS161" t="str">
            <v>0</v>
          </cell>
          <cell r="AT161">
            <v>20.541430000000002</v>
          </cell>
          <cell r="AU161" t="str">
            <v>0</v>
          </cell>
          <cell r="AV161" t="str">
            <v>0</v>
          </cell>
          <cell r="AW161" t="str">
            <v>0</v>
          </cell>
          <cell r="AX161">
            <v>2.3958500000000001E-3</v>
          </cell>
          <cell r="AY161" t="str">
            <v>0</v>
          </cell>
          <cell r="AZ161">
            <v>238.7951049295709</v>
          </cell>
          <cell r="BA161">
            <v>122.12</v>
          </cell>
          <cell r="BB161">
            <v>118.68366664814083</v>
          </cell>
          <cell r="BC161">
            <v>120.70662402769317</v>
          </cell>
          <cell r="BD161">
            <v>25.543142785708532</v>
          </cell>
          <cell r="BE161" t="str">
            <v>0</v>
          </cell>
          <cell r="BF161" t="str">
            <v>0</v>
          </cell>
          <cell r="BG161">
            <v>45.180167963430996</v>
          </cell>
          <cell r="BH161" t="str">
            <v>0</v>
          </cell>
          <cell r="BI161" t="str">
            <v>0</v>
          </cell>
          <cell r="BJ161" t="str">
            <v>0</v>
          </cell>
          <cell r="BK161" t="str">
            <v>0</v>
          </cell>
          <cell r="BL161" t="str">
            <v>0</v>
          </cell>
          <cell r="BM161" t="str">
            <v>0</v>
          </cell>
          <cell r="BN161" t="str">
            <v>0</v>
          </cell>
          <cell r="BO161">
            <v>310.11360142497352</v>
          </cell>
          <cell r="BP161" t="str">
            <v>0</v>
          </cell>
          <cell r="BQ161" t="str">
            <v>0</v>
          </cell>
          <cell r="BR161">
            <v>73.933333333333337</v>
          </cell>
          <cell r="BS161" t="str">
            <v>0</v>
          </cell>
          <cell r="BT161" t="str">
            <v>0</v>
          </cell>
          <cell r="BU161" t="str">
            <v>0</v>
          </cell>
          <cell r="BV161" t="str">
            <v>0</v>
          </cell>
          <cell r="BW161" t="str">
            <v>0</v>
          </cell>
          <cell r="BX161">
            <v>506.16693475830681</v>
          </cell>
        </row>
        <row r="162">
          <cell r="C162" t="str">
            <v>Grupo RENAULT</v>
          </cell>
          <cell r="D162" t="str">
            <v>Financiación Básica</v>
          </cell>
          <cell r="E162">
            <v>39.354289999999999</v>
          </cell>
          <cell r="F162" t="str">
            <v>0</v>
          </cell>
          <cell r="G162" t="str">
            <v>0</v>
          </cell>
          <cell r="H162" t="str">
            <v>0</v>
          </cell>
          <cell r="I162" t="str">
            <v>0</v>
          </cell>
          <cell r="J162" t="str">
            <v>0</v>
          </cell>
          <cell r="K162">
            <v>0.28539263941506027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0</v>
          </cell>
          <cell r="P162" t="str">
            <v>0</v>
          </cell>
          <cell r="Q162" t="str">
            <v>0</v>
          </cell>
          <cell r="R162" t="str">
            <v>0</v>
          </cell>
          <cell r="S162">
            <v>0.28539263941506027</v>
          </cell>
          <cell r="T162" t="str">
            <v>0</v>
          </cell>
          <cell r="U162" t="str">
            <v>0</v>
          </cell>
          <cell r="V162">
            <v>66.371436414481991</v>
          </cell>
          <cell r="W162" t="str">
            <v>0</v>
          </cell>
          <cell r="X162" t="str">
            <v>0</v>
          </cell>
          <cell r="Y162" t="str">
            <v>0</v>
          </cell>
          <cell r="Z162">
            <v>0.14185269</v>
          </cell>
          <cell r="AA162" t="str">
            <v>0</v>
          </cell>
          <cell r="AB162">
            <v>106.15297174389706</v>
          </cell>
          <cell r="AC162">
            <v>38.681156666666666</v>
          </cell>
          <cell r="AD162" t="str">
            <v>0</v>
          </cell>
          <cell r="AE162" t="str">
            <v>0</v>
          </cell>
          <cell r="AF162" t="str">
            <v>0</v>
          </cell>
          <cell r="AG162" t="str">
            <v>0</v>
          </cell>
          <cell r="AH162" t="str">
            <v>0</v>
          </cell>
          <cell r="AI162">
            <v>0.45441984177436912</v>
          </cell>
          <cell r="AJ162" t="str">
            <v>0</v>
          </cell>
          <cell r="AK162" t="str">
            <v>0</v>
          </cell>
          <cell r="AL162" t="str">
            <v>0</v>
          </cell>
          <cell r="AM162" t="str">
            <v>0</v>
          </cell>
          <cell r="AN162" t="str">
            <v>0</v>
          </cell>
          <cell r="AO162" t="str">
            <v>0</v>
          </cell>
          <cell r="AP162" t="str">
            <v>0</v>
          </cell>
          <cell r="AQ162">
            <v>0.45441984177436912</v>
          </cell>
          <cell r="AR162" t="str">
            <v>0</v>
          </cell>
          <cell r="AS162" t="str">
            <v>0</v>
          </cell>
          <cell r="AT162">
            <v>14.509276102684558</v>
          </cell>
          <cell r="AU162" t="str">
            <v>0</v>
          </cell>
          <cell r="AV162" t="str">
            <v>0</v>
          </cell>
          <cell r="AW162" t="str">
            <v>0</v>
          </cell>
          <cell r="AX162">
            <v>61.346216003333339</v>
          </cell>
          <cell r="AY162" t="str">
            <v>0</v>
          </cell>
          <cell r="AZ162">
            <v>114.99106861445892</v>
          </cell>
          <cell r="BA162">
            <v>57</v>
          </cell>
          <cell r="BB162">
            <v>31.397608961844849</v>
          </cell>
          <cell r="BC162">
            <v>70.898561036046146</v>
          </cell>
          <cell r="BD162" t="str">
            <v>0</v>
          </cell>
          <cell r="BE162" t="str">
            <v>0</v>
          </cell>
          <cell r="BF162" t="str">
            <v>0</v>
          </cell>
          <cell r="BG162">
            <v>18.57737169548972</v>
          </cell>
          <cell r="BH162" t="str">
            <v>0</v>
          </cell>
          <cell r="BI162" t="str">
            <v>0</v>
          </cell>
          <cell r="BJ162" t="str">
            <v>0</v>
          </cell>
          <cell r="BK162" t="str">
            <v>0</v>
          </cell>
          <cell r="BL162" t="str">
            <v>0</v>
          </cell>
          <cell r="BM162" t="str">
            <v>0</v>
          </cell>
          <cell r="BN162" t="str">
            <v>0</v>
          </cell>
          <cell r="BO162">
            <v>120.87354169338072</v>
          </cell>
          <cell r="BP162" t="str">
            <v>0</v>
          </cell>
          <cell r="BQ162" t="str">
            <v>0</v>
          </cell>
          <cell r="BR162">
            <v>35</v>
          </cell>
          <cell r="BS162" t="str">
            <v>0</v>
          </cell>
          <cell r="BT162" t="str">
            <v>0</v>
          </cell>
          <cell r="BU162" t="str">
            <v>0</v>
          </cell>
          <cell r="BV162">
            <v>1.6666666666666667</v>
          </cell>
          <cell r="BW162" t="str">
            <v>0</v>
          </cell>
          <cell r="BX162">
            <v>214.54020836004736</v>
          </cell>
        </row>
        <row r="163">
          <cell r="C163" t="str">
            <v>Grupo RENAULT</v>
          </cell>
          <cell r="D163" t="str">
            <v>Financiación Valor Añadido</v>
          </cell>
          <cell r="E163" t="str">
            <v>0</v>
          </cell>
          <cell r="F163" t="str">
            <v>0</v>
          </cell>
          <cell r="G163" t="str">
            <v>0</v>
          </cell>
          <cell r="H163" t="str">
            <v>0</v>
          </cell>
          <cell r="I163" t="str">
            <v>0</v>
          </cell>
          <cell r="J163" t="str">
            <v>0</v>
          </cell>
          <cell r="K163" t="str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0</v>
          </cell>
          <cell r="P163" t="str">
            <v>0</v>
          </cell>
          <cell r="Q163" t="str">
            <v>0</v>
          </cell>
          <cell r="R163" t="str">
            <v>0</v>
          </cell>
          <cell r="S163" t="str">
            <v>0</v>
          </cell>
          <cell r="T163" t="str">
            <v>0</v>
          </cell>
          <cell r="U163" t="str">
            <v>0</v>
          </cell>
          <cell r="V163" t="str">
            <v>0</v>
          </cell>
          <cell r="W163" t="str">
            <v>0</v>
          </cell>
          <cell r="X163" t="str">
            <v>0</v>
          </cell>
          <cell r="Y163" t="str">
            <v>0</v>
          </cell>
          <cell r="Z163" t="str">
            <v>0</v>
          </cell>
          <cell r="AA163" t="str">
            <v>0</v>
          </cell>
          <cell r="AB163" t="str">
            <v>0</v>
          </cell>
          <cell r="AC163" t="str">
            <v>0</v>
          </cell>
          <cell r="AD163" t="str">
            <v>0</v>
          </cell>
          <cell r="AE163" t="str">
            <v>0</v>
          </cell>
          <cell r="AF163" t="str">
            <v>0</v>
          </cell>
          <cell r="AG163" t="str">
            <v>0</v>
          </cell>
          <cell r="AH163" t="str">
            <v>0</v>
          </cell>
          <cell r="AI163" t="str">
            <v>0</v>
          </cell>
          <cell r="AJ163" t="str">
            <v>0</v>
          </cell>
          <cell r="AK163" t="str">
            <v>0</v>
          </cell>
          <cell r="AL163" t="str">
            <v>0</v>
          </cell>
          <cell r="AM163" t="str">
            <v>0</v>
          </cell>
          <cell r="AN163" t="str">
            <v>0</v>
          </cell>
          <cell r="AO163" t="str">
            <v>0</v>
          </cell>
          <cell r="AP163" t="str">
            <v>0</v>
          </cell>
          <cell r="AQ163" t="str">
            <v>0</v>
          </cell>
          <cell r="AR163" t="str">
            <v>0</v>
          </cell>
          <cell r="AS163" t="str">
            <v>0</v>
          </cell>
          <cell r="AT163" t="str">
            <v>0</v>
          </cell>
          <cell r="AU163" t="str">
            <v>0</v>
          </cell>
          <cell r="AV163" t="str">
            <v>0</v>
          </cell>
          <cell r="AW163" t="str">
            <v>0</v>
          </cell>
          <cell r="AX163" t="str">
            <v>0</v>
          </cell>
          <cell r="AY163" t="str">
            <v>0</v>
          </cell>
          <cell r="AZ163" t="str">
            <v>0</v>
          </cell>
          <cell r="BA163">
            <v>1</v>
          </cell>
          <cell r="BB163">
            <v>112.97501047325994</v>
          </cell>
          <cell r="BC163" t="str">
            <v>0</v>
          </cell>
          <cell r="BD163" t="str">
            <v>0</v>
          </cell>
          <cell r="BE163" t="str">
            <v>0</v>
          </cell>
          <cell r="BF163" t="str">
            <v>0</v>
          </cell>
          <cell r="BG163" t="str">
            <v>0</v>
          </cell>
          <cell r="BH163" t="str">
            <v>0</v>
          </cell>
          <cell r="BI163" t="str">
            <v>0</v>
          </cell>
          <cell r="BJ163" t="str">
            <v>0</v>
          </cell>
          <cell r="BK163" t="str">
            <v>0</v>
          </cell>
          <cell r="BL163" t="str">
            <v>0</v>
          </cell>
          <cell r="BM163" t="str">
            <v>0</v>
          </cell>
          <cell r="BN163" t="str">
            <v>0</v>
          </cell>
          <cell r="BO163">
            <v>112.97501047325994</v>
          </cell>
          <cell r="BP163" t="str">
            <v>0</v>
          </cell>
          <cell r="BQ163" t="str">
            <v>0</v>
          </cell>
          <cell r="BR163" t="str">
            <v>0</v>
          </cell>
          <cell r="BS163" t="str">
            <v>0</v>
          </cell>
          <cell r="BT163" t="str">
            <v>0</v>
          </cell>
          <cell r="BU163" t="str">
            <v>0</v>
          </cell>
          <cell r="BV163" t="str">
            <v>0</v>
          </cell>
          <cell r="BW163" t="str">
            <v>0</v>
          </cell>
          <cell r="BX163">
            <v>113.97501047325994</v>
          </cell>
        </row>
        <row r="164">
          <cell r="C164" t="str">
            <v>Grupo RENAULT</v>
          </cell>
          <cell r="D164" t="str">
            <v>Recursos de Clientes</v>
          </cell>
          <cell r="E164">
            <v>26.012020000000007</v>
          </cell>
          <cell r="F164" t="str">
            <v>0</v>
          </cell>
          <cell r="G164" t="str">
            <v>0</v>
          </cell>
          <cell r="H164" t="str">
            <v>0</v>
          </cell>
          <cell r="I164" t="str">
            <v>0</v>
          </cell>
          <cell r="J164" t="str">
            <v>0</v>
          </cell>
          <cell r="K164">
            <v>18.187304476946981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0</v>
          </cell>
          <cell r="P164" t="str">
            <v>0</v>
          </cell>
          <cell r="Q164" t="str">
            <v>0</v>
          </cell>
          <cell r="R164" t="str">
            <v>0</v>
          </cell>
          <cell r="S164">
            <v>18.187304476946981</v>
          </cell>
          <cell r="T164" t="str">
            <v>0</v>
          </cell>
          <cell r="U164" t="str">
            <v>0</v>
          </cell>
          <cell r="V164">
            <v>1.8867461117994624</v>
          </cell>
          <cell r="W164" t="str">
            <v>0</v>
          </cell>
          <cell r="X164" t="str">
            <v>0</v>
          </cell>
          <cell r="Y164" t="str">
            <v>0</v>
          </cell>
          <cell r="Z164">
            <v>2.1643000000000001E-4</v>
          </cell>
          <cell r="AA164" t="str">
            <v>0</v>
          </cell>
          <cell r="AB164">
            <v>46.086287018746454</v>
          </cell>
          <cell r="AC164">
            <v>14.359463333333332</v>
          </cell>
          <cell r="AD164" t="str">
            <v>0</v>
          </cell>
          <cell r="AE164" t="str">
            <v>0</v>
          </cell>
          <cell r="AF164">
            <v>18.345320478361884</v>
          </cell>
          <cell r="AG164" t="str">
            <v>0</v>
          </cell>
          <cell r="AH164" t="str">
            <v>0</v>
          </cell>
          <cell r="AI164" t="str">
            <v>0</v>
          </cell>
          <cell r="AJ164" t="str">
            <v>0</v>
          </cell>
          <cell r="AK164" t="str">
            <v>0</v>
          </cell>
          <cell r="AL164" t="str">
            <v>0</v>
          </cell>
          <cell r="AM164" t="str">
            <v>0</v>
          </cell>
          <cell r="AN164" t="str">
            <v>0</v>
          </cell>
          <cell r="AO164" t="str">
            <v>0</v>
          </cell>
          <cell r="AP164" t="str">
            <v>0</v>
          </cell>
          <cell r="AQ164">
            <v>18.345320478361884</v>
          </cell>
          <cell r="AR164" t="str">
            <v>0</v>
          </cell>
          <cell r="AS164" t="str">
            <v>0</v>
          </cell>
          <cell r="AT164">
            <v>4.4474781326450605</v>
          </cell>
          <cell r="AU164" t="str">
            <v>0</v>
          </cell>
          <cell r="AV164" t="str">
            <v>0</v>
          </cell>
          <cell r="AW164" t="str">
            <v>0</v>
          </cell>
          <cell r="AX164">
            <v>1.9481966666666666E-2</v>
          </cell>
          <cell r="AY164" t="str">
            <v>0</v>
          </cell>
          <cell r="AZ164">
            <v>37.171743911006942</v>
          </cell>
          <cell r="BA164">
            <v>13.566666666666668</v>
          </cell>
          <cell r="BB164" t="str">
            <v>0</v>
          </cell>
          <cell r="BC164" t="str">
            <v>0</v>
          </cell>
          <cell r="BD164" t="str">
            <v>0</v>
          </cell>
          <cell r="BE164" t="str">
            <v>0</v>
          </cell>
          <cell r="BF164" t="str">
            <v>0</v>
          </cell>
          <cell r="BG164" t="str">
            <v>0</v>
          </cell>
          <cell r="BH164" t="str">
            <v>0</v>
          </cell>
          <cell r="BI164" t="str">
            <v>0</v>
          </cell>
          <cell r="BJ164" t="str">
            <v>0</v>
          </cell>
          <cell r="BK164" t="str">
            <v>0</v>
          </cell>
          <cell r="BL164" t="str">
            <v>0</v>
          </cell>
          <cell r="BM164" t="str">
            <v>0</v>
          </cell>
          <cell r="BN164" t="str">
            <v>0</v>
          </cell>
          <cell r="BO164" t="str">
            <v>0</v>
          </cell>
          <cell r="BP164" t="str">
            <v>0</v>
          </cell>
          <cell r="BQ164" t="str">
            <v>0</v>
          </cell>
          <cell r="BR164" t="str">
            <v>0</v>
          </cell>
          <cell r="BS164" t="str">
            <v>0</v>
          </cell>
          <cell r="BT164" t="str">
            <v>0</v>
          </cell>
          <cell r="BU164" t="str">
            <v>0</v>
          </cell>
          <cell r="BV164" t="str">
            <v>0</v>
          </cell>
          <cell r="BW164" t="str">
            <v>0</v>
          </cell>
          <cell r="BX164">
            <v>13.566666666666668</v>
          </cell>
        </row>
        <row r="165">
          <cell r="C165" t="str">
            <v>Grupo RENAULT</v>
          </cell>
          <cell r="D165" t="str">
            <v>Banca Transaccional</v>
          </cell>
          <cell r="E165">
            <v>-13.763709999999998</v>
          </cell>
          <cell r="F165" t="str">
            <v>0</v>
          </cell>
          <cell r="G165" t="str">
            <v>0</v>
          </cell>
          <cell r="H165" t="str">
            <v>0</v>
          </cell>
          <cell r="I165" t="str">
            <v>0</v>
          </cell>
          <cell r="J165" t="str">
            <v>0</v>
          </cell>
          <cell r="K165">
            <v>36.171314591667795</v>
          </cell>
          <cell r="L165" t="str">
            <v>0</v>
          </cell>
          <cell r="M165" t="str">
            <v>0</v>
          </cell>
          <cell r="N165" t="str">
            <v>0</v>
          </cell>
          <cell r="O165" t="str">
            <v>0</v>
          </cell>
          <cell r="P165" t="str">
            <v>0</v>
          </cell>
          <cell r="Q165" t="str">
            <v>0</v>
          </cell>
          <cell r="R165" t="str">
            <v>0</v>
          </cell>
          <cell r="S165">
            <v>36.171314591667795</v>
          </cell>
          <cell r="T165" t="str">
            <v>0</v>
          </cell>
          <cell r="U165" t="str">
            <v>0</v>
          </cell>
          <cell r="V165">
            <v>0.34209504424711212</v>
          </cell>
          <cell r="W165" t="str">
            <v>0</v>
          </cell>
          <cell r="X165" t="str">
            <v>0</v>
          </cell>
          <cell r="Y165" t="str">
            <v>0</v>
          </cell>
          <cell r="Z165" t="str">
            <v>0</v>
          </cell>
          <cell r="AA165" t="str">
            <v>0</v>
          </cell>
          <cell r="AB165">
            <v>22.749699635914915</v>
          </cell>
          <cell r="AC165">
            <v>60.090339999999998</v>
          </cell>
          <cell r="AD165" t="str">
            <v>0</v>
          </cell>
          <cell r="AE165" t="str">
            <v>0</v>
          </cell>
          <cell r="AF165" t="str">
            <v>0</v>
          </cell>
          <cell r="AG165" t="str">
            <v>0</v>
          </cell>
          <cell r="AH165" t="str">
            <v>0</v>
          </cell>
          <cell r="AI165">
            <v>37.570468654779795</v>
          </cell>
          <cell r="AJ165" t="str">
            <v>0</v>
          </cell>
          <cell r="AK165" t="str">
            <v>0</v>
          </cell>
          <cell r="AL165" t="str">
            <v>0</v>
          </cell>
          <cell r="AM165" t="str">
            <v>0</v>
          </cell>
          <cell r="AN165" t="str">
            <v>0</v>
          </cell>
          <cell r="AO165" t="str">
            <v>0</v>
          </cell>
          <cell r="AP165" t="str">
            <v>0</v>
          </cell>
          <cell r="AQ165">
            <v>37.570468654779795</v>
          </cell>
          <cell r="AR165" t="str">
            <v>0</v>
          </cell>
          <cell r="AS165" t="str">
            <v>0</v>
          </cell>
          <cell r="AT165">
            <v>-3.9137866980935895E-2</v>
          </cell>
          <cell r="AU165" t="str">
            <v>0</v>
          </cell>
          <cell r="AV165" t="str">
            <v>0</v>
          </cell>
          <cell r="AW165" t="str">
            <v>0</v>
          </cell>
          <cell r="AX165" t="str">
            <v>0</v>
          </cell>
          <cell r="AY165" t="str">
            <v>0</v>
          </cell>
          <cell r="AZ165">
            <v>97.621670787798863</v>
          </cell>
          <cell r="BA165">
            <v>68.333333333333329</v>
          </cell>
          <cell r="BB165">
            <v>30.129018700760213</v>
          </cell>
          <cell r="BC165">
            <v>28.352792182329029</v>
          </cell>
          <cell r="BD165" t="str">
            <v>0</v>
          </cell>
          <cell r="BE165" t="str">
            <v>0</v>
          </cell>
          <cell r="BF165" t="str">
            <v>0</v>
          </cell>
          <cell r="BG165">
            <v>204.35108865038691</v>
          </cell>
          <cell r="BH165" t="str">
            <v>0</v>
          </cell>
          <cell r="BI165" t="str">
            <v>0</v>
          </cell>
          <cell r="BJ165" t="str">
            <v>0</v>
          </cell>
          <cell r="BK165" t="str">
            <v>0</v>
          </cell>
          <cell r="BL165" t="str">
            <v>0</v>
          </cell>
          <cell r="BM165" t="str">
            <v>0</v>
          </cell>
          <cell r="BN165" t="str">
            <v>0</v>
          </cell>
          <cell r="BO165">
            <v>262.83289953347617</v>
          </cell>
          <cell r="BP165" t="str">
            <v>0</v>
          </cell>
          <cell r="BQ165" t="str">
            <v>0</v>
          </cell>
          <cell r="BR165" t="str">
            <v>0</v>
          </cell>
          <cell r="BS165" t="str">
            <v>0</v>
          </cell>
          <cell r="BT165" t="str">
            <v>0</v>
          </cell>
          <cell r="BU165" t="str">
            <v>0</v>
          </cell>
          <cell r="BV165" t="str">
            <v>0</v>
          </cell>
          <cell r="BW165" t="str">
            <v>0</v>
          </cell>
          <cell r="BX165">
            <v>331.16623286680948</v>
          </cell>
        </row>
        <row r="166">
          <cell r="C166" t="str">
            <v>Grupo RENAULT</v>
          </cell>
          <cell r="D166" t="str">
            <v>Banca de Inversión</v>
          </cell>
          <cell r="E166" t="str">
            <v>0</v>
          </cell>
          <cell r="F166" t="str">
            <v>0</v>
          </cell>
          <cell r="G166" t="str">
            <v>0</v>
          </cell>
          <cell r="H166" t="str">
            <v>0</v>
          </cell>
          <cell r="I166" t="str">
            <v>0</v>
          </cell>
          <cell r="J166" t="str">
            <v>0</v>
          </cell>
          <cell r="K166" t="str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0</v>
          </cell>
          <cell r="P166" t="str">
            <v>0</v>
          </cell>
          <cell r="Q166" t="str">
            <v>0</v>
          </cell>
          <cell r="R166" t="str">
            <v>0</v>
          </cell>
          <cell r="S166" t="str">
            <v>0</v>
          </cell>
          <cell r="T166" t="str">
            <v>0</v>
          </cell>
          <cell r="U166" t="str">
            <v>0</v>
          </cell>
          <cell r="V166" t="str">
            <v>0</v>
          </cell>
          <cell r="W166" t="str">
            <v>0</v>
          </cell>
          <cell r="X166" t="str">
            <v>0</v>
          </cell>
          <cell r="Y166" t="str">
            <v>0</v>
          </cell>
          <cell r="Z166" t="str">
            <v>0</v>
          </cell>
          <cell r="AA166" t="str">
            <v>0</v>
          </cell>
          <cell r="AB166" t="str">
            <v>0</v>
          </cell>
          <cell r="AC166" t="str">
            <v>0</v>
          </cell>
          <cell r="AD166" t="str">
            <v>0</v>
          </cell>
          <cell r="AE166" t="str">
            <v>0</v>
          </cell>
          <cell r="AF166" t="str">
            <v>0</v>
          </cell>
          <cell r="AG166" t="str">
            <v>0</v>
          </cell>
          <cell r="AH166" t="str">
            <v>0</v>
          </cell>
          <cell r="AI166">
            <v>0</v>
          </cell>
          <cell r="AJ166" t="str">
            <v>0</v>
          </cell>
          <cell r="AK166" t="str">
            <v>0</v>
          </cell>
          <cell r="AL166" t="str">
            <v>0</v>
          </cell>
          <cell r="AM166" t="str">
            <v>0</v>
          </cell>
          <cell r="AN166" t="str">
            <v>0</v>
          </cell>
          <cell r="AO166" t="str">
            <v>0</v>
          </cell>
          <cell r="AP166" t="str">
            <v>0</v>
          </cell>
          <cell r="AQ166">
            <v>0</v>
          </cell>
          <cell r="AR166" t="str">
            <v>0</v>
          </cell>
          <cell r="AS166" t="str">
            <v>0</v>
          </cell>
          <cell r="AT166" t="str">
            <v>0</v>
          </cell>
          <cell r="AU166" t="str">
            <v>0</v>
          </cell>
          <cell r="AV166" t="str">
            <v>0</v>
          </cell>
          <cell r="AW166" t="str">
            <v>0</v>
          </cell>
          <cell r="AX166" t="str">
            <v>0</v>
          </cell>
          <cell r="AY166" t="str">
            <v>0</v>
          </cell>
          <cell r="AZ166">
            <v>0</v>
          </cell>
          <cell r="BA166" t="str">
            <v>0</v>
          </cell>
          <cell r="BB166" t="str">
            <v>0</v>
          </cell>
          <cell r="BC166" t="str">
            <v>0</v>
          </cell>
          <cell r="BD166" t="str">
            <v>0</v>
          </cell>
          <cell r="BE166" t="str">
            <v>0</v>
          </cell>
          <cell r="BF166" t="str">
            <v>0</v>
          </cell>
          <cell r="BG166" t="str">
            <v>0</v>
          </cell>
          <cell r="BH166" t="str">
            <v>0</v>
          </cell>
          <cell r="BI166" t="str">
            <v>0</v>
          </cell>
          <cell r="BJ166" t="str">
            <v>0</v>
          </cell>
          <cell r="BK166" t="str">
            <v>0</v>
          </cell>
          <cell r="BL166" t="str">
            <v>0</v>
          </cell>
          <cell r="BM166" t="str">
            <v>0</v>
          </cell>
          <cell r="BN166" t="str">
            <v>0</v>
          </cell>
          <cell r="BO166" t="str">
            <v>0</v>
          </cell>
          <cell r="BP166" t="str">
            <v>0</v>
          </cell>
          <cell r="BQ166" t="str">
            <v>0</v>
          </cell>
          <cell r="BR166" t="str">
            <v>0</v>
          </cell>
          <cell r="BS166" t="str">
            <v>0</v>
          </cell>
          <cell r="BT166" t="str">
            <v>0</v>
          </cell>
          <cell r="BU166" t="str">
            <v>0</v>
          </cell>
          <cell r="BV166" t="str">
            <v>0</v>
          </cell>
          <cell r="BW166" t="str">
            <v>0</v>
          </cell>
          <cell r="BX166" t="str">
            <v>0</v>
          </cell>
        </row>
        <row r="167">
          <cell r="C167" t="str">
            <v>Grupo RENAULT</v>
          </cell>
          <cell r="D167" t="str">
            <v>Tesorería</v>
          </cell>
          <cell r="E167">
            <v>1.5238</v>
          </cell>
          <cell r="F167" t="str">
            <v>0</v>
          </cell>
          <cell r="G167" t="str">
            <v>0</v>
          </cell>
          <cell r="H167" t="str">
            <v>0</v>
          </cell>
          <cell r="I167" t="str">
            <v>0</v>
          </cell>
          <cell r="J167" t="str">
            <v>0</v>
          </cell>
          <cell r="K167" t="str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0</v>
          </cell>
          <cell r="P167" t="str">
            <v>0</v>
          </cell>
          <cell r="Q167" t="str">
            <v>0</v>
          </cell>
          <cell r="R167" t="str">
            <v>0</v>
          </cell>
          <cell r="S167" t="str">
            <v>0</v>
          </cell>
          <cell r="T167" t="str">
            <v>0</v>
          </cell>
          <cell r="U167" t="str">
            <v>0</v>
          </cell>
          <cell r="V167" t="str">
            <v>0</v>
          </cell>
          <cell r="W167" t="str">
            <v>0</v>
          </cell>
          <cell r="X167" t="str">
            <v>0</v>
          </cell>
          <cell r="Y167" t="str">
            <v>0</v>
          </cell>
          <cell r="Z167" t="str">
            <v>0</v>
          </cell>
          <cell r="AA167" t="str">
            <v>0</v>
          </cell>
          <cell r="AB167">
            <v>1.5238</v>
          </cell>
          <cell r="AC167">
            <v>1.3929266666666666</v>
          </cell>
          <cell r="AD167" t="str">
            <v>0</v>
          </cell>
          <cell r="AE167" t="str">
            <v>0</v>
          </cell>
          <cell r="AF167" t="str">
            <v>0</v>
          </cell>
          <cell r="AG167" t="str">
            <v>0</v>
          </cell>
          <cell r="AH167" t="str">
            <v>0</v>
          </cell>
          <cell r="AI167" t="str">
            <v>0</v>
          </cell>
          <cell r="AJ167" t="str">
            <v>0</v>
          </cell>
          <cell r="AK167" t="str">
            <v>0</v>
          </cell>
          <cell r="AL167" t="str">
            <v>0</v>
          </cell>
          <cell r="AM167" t="str">
            <v>0</v>
          </cell>
          <cell r="AN167" t="str">
            <v>0</v>
          </cell>
          <cell r="AO167" t="str">
            <v>0</v>
          </cell>
          <cell r="AP167" t="str">
            <v>0</v>
          </cell>
          <cell r="AQ167" t="str">
            <v>0</v>
          </cell>
          <cell r="AR167" t="str">
            <v>0</v>
          </cell>
          <cell r="AS167" t="str">
            <v>0</v>
          </cell>
          <cell r="AT167" t="str">
            <v>0</v>
          </cell>
          <cell r="AU167" t="str">
            <v>0</v>
          </cell>
          <cell r="AV167" t="str">
            <v>0</v>
          </cell>
          <cell r="AW167" t="str">
            <v>0</v>
          </cell>
          <cell r="AX167" t="str">
            <v>0</v>
          </cell>
          <cell r="AY167" t="str">
            <v>0</v>
          </cell>
          <cell r="AZ167">
            <v>1.3929266666666666</v>
          </cell>
          <cell r="BA167">
            <v>2</v>
          </cell>
          <cell r="BB167">
            <v>25.125134893148573</v>
          </cell>
          <cell r="BC167">
            <v>5.9026865595959848</v>
          </cell>
          <cell r="BD167" t="str">
            <v>0</v>
          </cell>
          <cell r="BE167" t="str">
            <v>0</v>
          </cell>
          <cell r="BF167" t="str">
            <v>0</v>
          </cell>
          <cell r="BG167" t="str">
            <v>0</v>
          </cell>
          <cell r="BH167" t="str">
            <v>0</v>
          </cell>
          <cell r="BI167" t="str">
            <v>0</v>
          </cell>
          <cell r="BJ167" t="str">
            <v>0</v>
          </cell>
          <cell r="BK167" t="str">
            <v>0</v>
          </cell>
          <cell r="BL167" t="str">
            <v>0</v>
          </cell>
          <cell r="BM167" t="str">
            <v>0</v>
          </cell>
          <cell r="BN167" t="str">
            <v>0</v>
          </cell>
          <cell r="BO167">
            <v>31.027821452744558</v>
          </cell>
          <cell r="BP167" t="str">
            <v>0</v>
          </cell>
          <cell r="BQ167" t="str">
            <v>0</v>
          </cell>
          <cell r="BR167">
            <v>6.666666666666667</v>
          </cell>
          <cell r="BS167" t="str">
            <v>0</v>
          </cell>
          <cell r="BT167" t="str">
            <v>0</v>
          </cell>
          <cell r="BU167" t="str">
            <v>0</v>
          </cell>
          <cell r="BV167" t="str">
            <v>0</v>
          </cell>
          <cell r="BW167" t="str">
            <v>0</v>
          </cell>
          <cell r="BX167">
            <v>39.694488119411226</v>
          </cell>
        </row>
        <row r="168">
          <cell r="C168" t="str">
            <v>Grupo RENAULT</v>
          </cell>
          <cell r="D168" t="str">
            <v>Total Productos</v>
          </cell>
          <cell r="E168">
            <v>53.126400000000004</v>
          </cell>
          <cell r="F168" t="str">
            <v>0</v>
          </cell>
          <cell r="G168" t="str">
            <v>0</v>
          </cell>
          <cell r="H168" t="str">
            <v>0</v>
          </cell>
          <cell r="I168" t="str">
            <v>0</v>
          </cell>
          <cell r="J168" t="str">
            <v>0</v>
          </cell>
          <cell r="K168">
            <v>54.644011708029836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0</v>
          </cell>
          <cell r="P168" t="str">
            <v>0</v>
          </cell>
          <cell r="Q168" t="str">
            <v>0</v>
          </cell>
          <cell r="R168" t="str">
            <v>0</v>
          </cell>
          <cell r="S168">
            <v>54.644011708029836</v>
          </cell>
          <cell r="T168" t="str">
            <v>0</v>
          </cell>
          <cell r="U168" t="str">
            <v>0</v>
          </cell>
          <cell r="V168">
            <v>68.600277570528576</v>
          </cell>
          <cell r="W168" t="str">
            <v>0</v>
          </cell>
          <cell r="X168" t="str">
            <v>0</v>
          </cell>
          <cell r="Y168" t="str">
            <v>0</v>
          </cell>
          <cell r="Z168">
            <v>0.14206912000000002</v>
          </cell>
          <cell r="AA168" t="str">
            <v>0</v>
          </cell>
          <cell r="AB168">
            <v>176.51275839855842</v>
          </cell>
          <cell r="AC168">
            <v>114.52388666666664</v>
          </cell>
          <cell r="AD168" t="str">
            <v>0</v>
          </cell>
          <cell r="AE168" t="str">
            <v>0</v>
          </cell>
          <cell r="AF168">
            <v>18.345320478361884</v>
          </cell>
          <cell r="AG168" t="str">
            <v>0</v>
          </cell>
          <cell r="AH168" t="str">
            <v>0</v>
          </cell>
          <cell r="AI168">
            <v>38.024888496554162</v>
          </cell>
          <cell r="AJ168" t="str">
            <v>0</v>
          </cell>
          <cell r="AK168" t="str">
            <v>0</v>
          </cell>
          <cell r="AL168" t="str">
            <v>0</v>
          </cell>
          <cell r="AM168" t="str">
            <v>0</v>
          </cell>
          <cell r="AN168" t="str">
            <v>0</v>
          </cell>
          <cell r="AO168" t="str">
            <v>0</v>
          </cell>
          <cell r="AP168" t="str">
            <v>0</v>
          </cell>
          <cell r="AQ168">
            <v>56.370208974916046</v>
          </cell>
          <cell r="AR168" t="str">
            <v>0</v>
          </cell>
          <cell r="AS168" t="str">
            <v>0</v>
          </cell>
          <cell r="AT168">
            <v>18.917616368348682</v>
          </cell>
          <cell r="AU168" t="str">
            <v>0</v>
          </cell>
          <cell r="AV168" t="str">
            <v>0</v>
          </cell>
          <cell r="AW168" t="str">
            <v>0</v>
          </cell>
          <cell r="AX168">
            <v>61.365697970000006</v>
          </cell>
          <cell r="AY168" t="str">
            <v>0</v>
          </cell>
          <cell r="AZ168">
            <v>251.17740997993138</v>
          </cell>
          <cell r="BA168">
            <v>141.9</v>
          </cell>
          <cell r="BB168">
            <v>199.62677302901358</v>
          </cell>
          <cell r="BC168">
            <v>105.15403977797116</v>
          </cell>
          <cell r="BD168" t="str">
            <v>0</v>
          </cell>
          <cell r="BE168" t="str">
            <v>0</v>
          </cell>
          <cell r="BF168" t="str">
            <v>0</v>
          </cell>
          <cell r="BG168">
            <v>222.92846034587663</v>
          </cell>
          <cell r="BH168" t="str">
            <v>0</v>
          </cell>
          <cell r="BI168" t="str">
            <v>0</v>
          </cell>
          <cell r="BJ168" t="str">
            <v>0</v>
          </cell>
          <cell r="BK168" t="str">
            <v>0</v>
          </cell>
          <cell r="BL168" t="str">
            <v>0</v>
          </cell>
          <cell r="BM168" t="str">
            <v>0</v>
          </cell>
          <cell r="BN168" t="str">
            <v>0</v>
          </cell>
          <cell r="BO168">
            <v>527.70927315286144</v>
          </cell>
          <cell r="BP168" t="str">
            <v>0</v>
          </cell>
          <cell r="BQ168" t="str">
            <v>0</v>
          </cell>
          <cell r="BR168">
            <v>41.666666666666664</v>
          </cell>
          <cell r="BS168" t="str">
            <v>0</v>
          </cell>
          <cell r="BT168" t="str">
            <v>0</v>
          </cell>
          <cell r="BU168" t="str">
            <v>0</v>
          </cell>
          <cell r="BV168">
            <v>1.6666666666666667</v>
          </cell>
          <cell r="BW168" t="str">
            <v>0</v>
          </cell>
          <cell r="BX168">
            <v>712.94260648619468</v>
          </cell>
        </row>
        <row r="169">
          <cell r="C169" t="str">
            <v>Grupo SUEZ</v>
          </cell>
          <cell r="D169" t="str">
            <v>Financiación Básica</v>
          </cell>
          <cell r="E169">
            <v>14.422750000000002</v>
          </cell>
          <cell r="F169">
            <v>9.3621860041865054E-2</v>
          </cell>
          <cell r="G169" t="str">
            <v>0</v>
          </cell>
          <cell r="H169">
            <v>2.4381954595749034</v>
          </cell>
          <cell r="I169" t="str">
            <v>0</v>
          </cell>
          <cell r="J169" t="str">
            <v>0</v>
          </cell>
          <cell r="K169" t="str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0</v>
          </cell>
          <cell r="P169" t="str">
            <v>0</v>
          </cell>
          <cell r="Q169" t="str">
            <v>0</v>
          </cell>
          <cell r="R169" t="str">
            <v>0</v>
          </cell>
          <cell r="S169">
            <v>2.5318173196167684</v>
          </cell>
          <cell r="T169" t="str">
            <v>0</v>
          </cell>
          <cell r="U169" t="str">
            <v>0</v>
          </cell>
          <cell r="V169">
            <v>24.319179999999999</v>
          </cell>
          <cell r="W169" t="str">
            <v>0</v>
          </cell>
          <cell r="X169">
            <v>17.121130000000001</v>
          </cell>
          <cell r="Y169" t="str">
            <v>0</v>
          </cell>
          <cell r="Z169" t="str">
            <v>0</v>
          </cell>
          <cell r="AA169" t="str">
            <v>0</v>
          </cell>
          <cell r="AB169">
            <v>58.394877319616768</v>
          </cell>
          <cell r="AC169">
            <v>10.297173333333333</v>
          </cell>
          <cell r="AD169">
            <v>5.5739070213049153</v>
          </cell>
          <cell r="AE169" t="str">
            <v>0</v>
          </cell>
          <cell r="AF169" t="str">
            <v>0</v>
          </cell>
          <cell r="AG169" t="str">
            <v>0</v>
          </cell>
          <cell r="AH169" t="str">
            <v>0</v>
          </cell>
          <cell r="AI169" t="str">
            <v>0</v>
          </cell>
          <cell r="AJ169" t="str">
            <v>0</v>
          </cell>
          <cell r="AK169" t="str">
            <v>0</v>
          </cell>
          <cell r="AL169" t="str">
            <v>0</v>
          </cell>
          <cell r="AM169" t="str">
            <v>0</v>
          </cell>
          <cell r="AN169" t="str">
            <v>0</v>
          </cell>
          <cell r="AO169" t="str">
            <v>0</v>
          </cell>
          <cell r="AP169" t="str">
            <v>0</v>
          </cell>
          <cell r="AQ169">
            <v>5.5739070213049153</v>
          </cell>
          <cell r="AR169" t="str">
            <v>0</v>
          </cell>
          <cell r="AS169" t="str">
            <v>0</v>
          </cell>
          <cell r="AT169">
            <v>1.5167036673253358</v>
          </cell>
          <cell r="AU169" t="str">
            <v>0</v>
          </cell>
          <cell r="AV169">
            <v>30.978159999999999</v>
          </cell>
          <cell r="AW169" t="str">
            <v>0</v>
          </cell>
          <cell r="AX169" t="str">
            <v>0</v>
          </cell>
          <cell r="AY169" t="str">
            <v>0</v>
          </cell>
          <cell r="AZ169">
            <v>48.365944021963585</v>
          </cell>
          <cell r="BA169">
            <v>9</v>
          </cell>
          <cell r="BB169">
            <v>25.618475550237051</v>
          </cell>
          <cell r="BC169">
            <v>69.008374890557548</v>
          </cell>
          <cell r="BD169">
            <v>13.679025149714963</v>
          </cell>
          <cell r="BE169" t="str">
            <v>0</v>
          </cell>
          <cell r="BF169">
            <v>75.81737916654545</v>
          </cell>
          <cell r="BG169">
            <v>180.27481493303222</v>
          </cell>
          <cell r="BH169" t="str">
            <v>0</v>
          </cell>
          <cell r="BI169" t="str">
            <v>0</v>
          </cell>
          <cell r="BJ169" t="str">
            <v>0</v>
          </cell>
          <cell r="BK169" t="str">
            <v>0</v>
          </cell>
          <cell r="BL169" t="str">
            <v>0</v>
          </cell>
          <cell r="BM169" t="str">
            <v>0</v>
          </cell>
          <cell r="BN169" t="str">
            <v>0</v>
          </cell>
          <cell r="BO169">
            <v>364.39806969008725</v>
          </cell>
          <cell r="BP169" t="str">
            <v>0</v>
          </cell>
          <cell r="BQ169" t="str">
            <v>0</v>
          </cell>
          <cell r="BR169">
            <v>42.666666666666664</v>
          </cell>
          <cell r="BS169" t="str">
            <v>0</v>
          </cell>
          <cell r="BT169">
            <v>12.333333333333334</v>
          </cell>
          <cell r="BU169" t="str">
            <v>0</v>
          </cell>
          <cell r="BV169" t="str">
            <v>0</v>
          </cell>
          <cell r="BW169" t="str">
            <v>0</v>
          </cell>
          <cell r="BX169">
            <v>428.39806969008725</v>
          </cell>
        </row>
        <row r="170">
          <cell r="C170" t="str">
            <v>Grupo SUEZ</v>
          </cell>
          <cell r="D170" t="str">
            <v>Financiación Valor Añadido</v>
          </cell>
          <cell r="E170">
            <v>10.958730000000003</v>
          </cell>
          <cell r="F170" t="str">
            <v>0</v>
          </cell>
          <cell r="G170" t="str">
            <v>0</v>
          </cell>
          <cell r="H170" t="str">
            <v>0</v>
          </cell>
          <cell r="I170" t="str">
            <v>0</v>
          </cell>
          <cell r="J170" t="str">
            <v>0</v>
          </cell>
          <cell r="K170" t="str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0</v>
          </cell>
          <cell r="P170" t="str">
            <v>0</v>
          </cell>
          <cell r="Q170" t="str">
            <v>0</v>
          </cell>
          <cell r="R170" t="str">
            <v>0</v>
          </cell>
          <cell r="S170" t="str">
            <v>0</v>
          </cell>
          <cell r="T170" t="str">
            <v>0</v>
          </cell>
          <cell r="U170" t="str">
            <v>0</v>
          </cell>
          <cell r="V170" t="str">
            <v>0</v>
          </cell>
          <cell r="W170" t="str">
            <v>0</v>
          </cell>
          <cell r="X170" t="str">
            <v>0</v>
          </cell>
          <cell r="Y170">
            <v>140.59237042178313</v>
          </cell>
          <cell r="Z170" t="str">
            <v>0</v>
          </cell>
          <cell r="AA170" t="str">
            <v>0</v>
          </cell>
          <cell r="AB170">
            <v>151.55110042178313</v>
          </cell>
          <cell r="AC170">
            <v>14.553246666666666</v>
          </cell>
          <cell r="AD170" t="str">
            <v>0</v>
          </cell>
          <cell r="AE170" t="str">
            <v>0</v>
          </cell>
          <cell r="AF170" t="str">
            <v>0</v>
          </cell>
          <cell r="AG170" t="str">
            <v>0</v>
          </cell>
          <cell r="AH170" t="str">
            <v>0</v>
          </cell>
          <cell r="AI170" t="str">
            <v>0</v>
          </cell>
          <cell r="AJ170" t="str">
            <v>0</v>
          </cell>
          <cell r="AK170" t="str">
            <v>0</v>
          </cell>
          <cell r="AL170" t="str">
            <v>0</v>
          </cell>
          <cell r="AM170" t="str">
            <v>0</v>
          </cell>
          <cell r="AN170" t="str">
            <v>0</v>
          </cell>
          <cell r="AO170" t="str">
            <v>0</v>
          </cell>
          <cell r="AP170" t="str">
            <v>0</v>
          </cell>
          <cell r="AQ170" t="str">
            <v>0</v>
          </cell>
          <cell r="AR170" t="str">
            <v>0</v>
          </cell>
          <cell r="AS170" t="str">
            <v>0</v>
          </cell>
          <cell r="AT170" t="str">
            <v>0</v>
          </cell>
          <cell r="AU170" t="str">
            <v>0</v>
          </cell>
          <cell r="AV170" t="str">
            <v>0</v>
          </cell>
          <cell r="AW170">
            <v>-4.1427718283086747</v>
          </cell>
          <cell r="AX170" t="str">
            <v>0</v>
          </cell>
          <cell r="AY170" t="str">
            <v>0</v>
          </cell>
          <cell r="AZ170">
            <v>10.410474838357992</v>
          </cell>
          <cell r="BA170" t="str">
            <v>0</v>
          </cell>
          <cell r="BB170" t="str">
            <v>0</v>
          </cell>
          <cell r="BC170">
            <v>130.65497216184372</v>
          </cell>
          <cell r="BD170" t="str">
            <v>0</v>
          </cell>
          <cell r="BE170" t="str">
            <v>0</v>
          </cell>
          <cell r="BF170">
            <v>16.848306481454546</v>
          </cell>
          <cell r="BG170" t="str">
            <v>0</v>
          </cell>
          <cell r="BH170" t="str">
            <v>0</v>
          </cell>
          <cell r="BI170" t="str">
            <v>0</v>
          </cell>
          <cell r="BJ170" t="str">
            <v>0</v>
          </cell>
          <cell r="BK170" t="str">
            <v>0</v>
          </cell>
          <cell r="BL170" t="str">
            <v>0</v>
          </cell>
          <cell r="BM170" t="str">
            <v>0</v>
          </cell>
          <cell r="BN170" t="str">
            <v>0</v>
          </cell>
          <cell r="BO170">
            <v>147.50327864329827</v>
          </cell>
          <cell r="BP170" t="str">
            <v>0</v>
          </cell>
          <cell r="BQ170" t="str">
            <v>0</v>
          </cell>
          <cell r="BR170" t="str">
            <v>0</v>
          </cell>
          <cell r="BS170" t="str">
            <v>0</v>
          </cell>
          <cell r="BT170" t="str">
            <v>0</v>
          </cell>
          <cell r="BU170" t="str">
            <v>0</v>
          </cell>
          <cell r="BV170" t="str">
            <v>0</v>
          </cell>
          <cell r="BW170" t="str">
            <v>0</v>
          </cell>
          <cell r="BX170">
            <v>147.50327864329827</v>
          </cell>
        </row>
        <row r="171">
          <cell r="C171" t="str">
            <v>Grupo SUEZ</v>
          </cell>
          <cell r="D171" t="str">
            <v>Recursos de Clientes</v>
          </cell>
          <cell r="E171">
            <v>6.1506600000000002</v>
          </cell>
          <cell r="F171">
            <v>3.2453861505105546</v>
          </cell>
          <cell r="G171">
            <v>20.959681532234733</v>
          </cell>
          <cell r="H171">
            <v>10.392630652974264</v>
          </cell>
          <cell r="I171" t="str">
            <v>0</v>
          </cell>
          <cell r="J171" t="str">
            <v>0</v>
          </cell>
          <cell r="K171" t="str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0</v>
          </cell>
          <cell r="P171" t="str">
            <v>0</v>
          </cell>
          <cell r="Q171" t="str">
            <v>0</v>
          </cell>
          <cell r="R171" t="str">
            <v>0</v>
          </cell>
          <cell r="S171">
            <v>34.597698335719556</v>
          </cell>
          <cell r="T171" t="str">
            <v>0</v>
          </cell>
          <cell r="U171" t="str">
            <v>0</v>
          </cell>
          <cell r="V171" t="str">
            <v>0</v>
          </cell>
          <cell r="W171" t="str">
            <v>0</v>
          </cell>
          <cell r="X171">
            <v>2.511E-2</v>
          </cell>
          <cell r="Y171" t="str">
            <v>0</v>
          </cell>
          <cell r="Z171" t="str">
            <v>0</v>
          </cell>
          <cell r="AA171" t="str">
            <v>0</v>
          </cell>
          <cell r="AB171">
            <v>40.773468335719556</v>
          </cell>
          <cell r="AC171">
            <v>16.520796666666669</v>
          </cell>
          <cell r="AD171">
            <v>2.1440997987687678</v>
          </cell>
          <cell r="AE171" t="str">
            <v>0</v>
          </cell>
          <cell r="AF171" t="str">
            <v>0</v>
          </cell>
          <cell r="AG171" t="str">
            <v>0</v>
          </cell>
          <cell r="AH171" t="str">
            <v>0</v>
          </cell>
          <cell r="AI171" t="str">
            <v>0</v>
          </cell>
          <cell r="AJ171" t="str">
            <v>0</v>
          </cell>
          <cell r="AK171" t="str">
            <v>0</v>
          </cell>
          <cell r="AL171" t="str">
            <v>0</v>
          </cell>
          <cell r="AM171" t="str">
            <v>0</v>
          </cell>
          <cell r="AN171" t="str">
            <v>0</v>
          </cell>
          <cell r="AO171" t="str">
            <v>0</v>
          </cell>
          <cell r="AP171" t="str">
            <v>0</v>
          </cell>
          <cell r="AQ171">
            <v>2.1440997987687678</v>
          </cell>
          <cell r="AR171" t="str">
            <v>0</v>
          </cell>
          <cell r="AS171" t="str">
            <v>0</v>
          </cell>
          <cell r="AT171" t="str">
            <v>0</v>
          </cell>
          <cell r="AU171" t="str">
            <v>0</v>
          </cell>
          <cell r="AV171">
            <v>4.6046666666666666E-2</v>
          </cell>
          <cell r="AW171" t="str">
            <v>0</v>
          </cell>
          <cell r="AX171" t="str">
            <v>0</v>
          </cell>
          <cell r="AY171" t="str">
            <v>0</v>
          </cell>
          <cell r="AZ171">
            <v>18.710943132102102</v>
          </cell>
          <cell r="BA171">
            <v>13.333333333333334</v>
          </cell>
          <cell r="BB171">
            <v>2.2905101936250456</v>
          </cell>
          <cell r="BC171">
            <v>24.539258730904656</v>
          </cell>
          <cell r="BD171" t="str">
            <v>0</v>
          </cell>
          <cell r="BE171" t="str">
            <v>0</v>
          </cell>
          <cell r="BF171">
            <v>20.217967777745454</v>
          </cell>
          <cell r="BG171" t="str">
            <v>0</v>
          </cell>
          <cell r="BH171" t="str">
            <v>0</v>
          </cell>
          <cell r="BI171" t="str">
            <v>0</v>
          </cell>
          <cell r="BJ171" t="str">
            <v>0</v>
          </cell>
          <cell r="BK171" t="str">
            <v>0</v>
          </cell>
          <cell r="BL171" t="str">
            <v>0</v>
          </cell>
          <cell r="BM171" t="str">
            <v>0</v>
          </cell>
          <cell r="BN171" t="str">
            <v>0</v>
          </cell>
          <cell r="BO171">
            <v>47.047736702275159</v>
          </cell>
          <cell r="BP171" t="str">
            <v>0</v>
          </cell>
          <cell r="BQ171" t="str">
            <v>0</v>
          </cell>
          <cell r="BR171" t="str">
            <v>0</v>
          </cell>
          <cell r="BS171" t="str">
            <v>0</v>
          </cell>
          <cell r="BT171" t="str">
            <v>0</v>
          </cell>
          <cell r="BU171" t="str">
            <v>0</v>
          </cell>
          <cell r="BV171" t="str">
            <v>0</v>
          </cell>
          <cell r="BW171" t="str">
            <v>0</v>
          </cell>
          <cell r="BX171">
            <v>60.381070035608495</v>
          </cell>
        </row>
        <row r="172">
          <cell r="C172" t="str">
            <v>Grupo SUEZ</v>
          </cell>
          <cell r="D172" t="str">
            <v>Banca Transaccional</v>
          </cell>
          <cell r="E172">
            <v>5.6362900000000007</v>
          </cell>
          <cell r="F172">
            <v>0.18908728481463613</v>
          </cell>
          <cell r="G172">
            <v>2.4717838337450453</v>
          </cell>
          <cell r="H172">
            <v>0</v>
          </cell>
          <cell r="I172" t="str">
            <v>0</v>
          </cell>
          <cell r="J172" t="str">
            <v>0</v>
          </cell>
          <cell r="K172" t="str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0</v>
          </cell>
          <cell r="P172" t="str">
            <v>0</v>
          </cell>
          <cell r="Q172" t="str">
            <v>0</v>
          </cell>
          <cell r="R172" t="str">
            <v>0</v>
          </cell>
          <cell r="S172">
            <v>2.6608711185596814</v>
          </cell>
          <cell r="T172" t="str">
            <v>0</v>
          </cell>
          <cell r="U172" t="str">
            <v>0</v>
          </cell>
          <cell r="V172" t="str">
            <v>0</v>
          </cell>
          <cell r="W172" t="str">
            <v>0</v>
          </cell>
          <cell r="X172">
            <v>2.2361400000000007</v>
          </cell>
          <cell r="Y172" t="str">
            <v>0</v>
          </cell>
          <cell r="Z172" t="str">
            <v>0</v>
          </cell>
          <cell r="AA172" t="str">
            <v>0</v>
          </cell>
          <cell r="AB172">
            <v>10.533301118559683</v>
          </cell>
          <cell r="AC172">
            <v>14.027783333333334</v>
          </cell>
          <cell r="AD172">
            <v>0.11073994997082441</v>
          </cell>
          <cell r="AE172" t="str">
            <v>0</v>
          </cell>
          <cell r="AF172" t="str">
            <v>0</v>
          </cell>
          <cell r="AG172" t="str">
            <v>0</v>
          </cell>
          <cell r="AH172" t="str">
            <v>0</v>
          </cell>
          <cell r="AI172" t="str">
            <v>0</v>
          </cell>
          <cell r="AJ172" t="str">
            <v>0</v>
          </cell>
          <cell r="AK172" t="str">
            <v>0</v>
          </cell>
          <cell r="AL172" t="str">
            <v>0</v>
          </cell>
          <cell r="AM172" t="str">
            <v>0</v>
          </cell>
          <cell r="AN172" t="str">
            <v>0</v>
          </cell>
          <cell r="AO172" t="str">
            <v>0</v>
          </cell>
          <cell r="AP172" t="str">
            <v>0</v>
          </cell>
          <cell r="AQ172">
            <v>0.11073994997082441</v>
          </cell>
          <cell r="AR172" t="str">
            <v>0</v>
          </cell>
          <cell r="AS172" t="str">
            <v>0</v>
          </cell>
          <cell r="AT172" t="str">
            <v>0</v>
          </cell>
          <cell r="AU172" t="str">
            <v>0</v>
          </cell>
          <cell r="AV172">
            <v>2.4312733333333338</v>
          </cell>
          <cell r="AW172" t="str">
            <v>0</v>
          </cell>
          <cell r="AX172" t="str">
            <v>0</v>
          </cell>
          <cell r="AY172" t="str">
            <v>0</v>
          </cell>
          <cell r="AZ172">
            <v>16.56979661663749</v>
          </cell>
          <cell r="BA172">
            <v>19.333333333333332</v>
          </cell>
          <cell r="BB172">
            <v>6.1667582136058918</v>
          </cell>
          <cell r="BC172">
            <v>14.524588275859781</v>
          </cell>
          <cell r="BD172">
            <v>10.855835683926125</v>
          </cell>
          <cell r="BE172" t="str">
            <v>0</v>
          </cell>
          <cell r="BF172">
            <v>32.348748444392726</v>
          </cell>
          <cell r="BG172">
            <v>12.781231726496925</v>
          </cell>
          <cell r="BH172" t="str">
            <v>0</v>
          </cell>
          <cell r="BI172" t="str">
            <v>0</v>
          </cell>
          <cell r="BJ172" t="str">
            <v>0</v>
          </cell>
          <cell r="BK172" t="str">
            <v>0</v>
          </cell>
          <cell r="BL172" t="str">
            <v>0</v>
          </cell>
          <cell r="BM172" t="str">
            <v>0</v>
          </cell>
          <cell r="BN172" t="str">
            <v>0</v>
          </cell>
          <cell r="BO172">
            <v>76.677162344281456</v>
          </cell>
          <cell r="BP172" t="str">
            <v>0</v>
          </cell>
          <cell r="BQ172" t="str">
            <v>0</v>
          </cell>
          <cell r="BR172" t="str">
            <v>0</v>
          </cell>
          <cell r="BS172" t="str">
            <v>0</v>
          </cell>
          <cell r="BT172">
            <v>3.3333333333333335</v>
          </cell>
          <cell r="BU172" t="str">
            <v>0</v>
          </cell>
          <cell r="BV172" t="str">
            <v>0</v>
          </cell>
          <cell r="BW172" t="str">
            <v>0</v>
          </cell>
          <cell r="BX172">
            <v>99.343829010948127</v>
          </cell>
        </row>
        <row r="173">
          <cell r="C173" t="str">
            <v>Grupo SUEZ</v>
          </cell>
          <cell r="D173" t="str">
            <v>Banca de Inversión</v>
          </cell>
          <cell r="E173" t="str">
            <v>0</v>
          </cell>
          <cell r="F173" t="str">
            <v>0</v>
          </cell>
          <cell r="G173" t="str">
            <v>0</v>
          </cell>
          <cell r="H173">
            <v>0</v>
          </cell>
          <cell r="I173" t="str">
            <v>0</v>
          </cell>
          <cell r="J173" t="str">
            <v>0</v>
          </cell>
          <cell r="K173" t="str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0</v>
          </cell>
          <cell r="P173" t="str">
            <v>0</v>
          </cell>
          <cell r="Q173" t="str">
            <v>0</v>
          </cell>
          <cell r="R173" t="str">
            <v>0</v>
          </cell>
          <cell r="S173">
            <v>0</v>
          </cell>
          <cell r="T173" t="str">
            <v>0</v>
          </cell>
          <cell r="U173" t="str">
            <v>0</v>
          </cell>
          <cell r="V173" t="str">
            <v>0</v>
          </cell>
          <cell r="W173" t="str">
            <v>0</v>
          </cell>
          <cell r="X173" t="str">
            <v>0</v>
          </cell>
          <cell r="Y173" t="str">
            <v>0</v>
          </cell>
          <cell r="Z173" t="str">
            <v>0</v>
          </cell>
          <cell r="AA173" t="str">
            <v>0</v>
          </cell>
          <cell r="AB173">
            <v>0</v>
          </cell>
          <cell r="AC173" t="str">
            <v>0</v>
          </cell>
          <cell r="AD173" t="str">
            <v>0</v>
          </cell>
          <cell r="AE173" t="str">
            <v>0</v>
          </cell>
          <cell r="AF173" t="str">
            <v>0</v>
          </cell>
          <cell r="AG173" t="str">
            <v>0</v>
          </cell>
          <cell r="AH173" t="str">
            <v>0</v>
          </cell>
          <cell r="AI173" t="str">
            <v>0</v>
          </cell>
          <cell r="AJ173" t="str">
            <v>0</v>
          </cell>
          <cell r="AK173" t="str">
            <v>0</v>
          </cell>
          <cell r="AL173" t="str">
            <v>0</v>
          </cell>
          <cell r="AM173" t="str">
            <v>0</v>
          </cell>
          <cell r="AN173" t="str">
            <v>0</v>
          </cell>
          <cell r="AO173" t="str">
            <v>0</v>
          </cell>
          <cell r="AP173" t="str">
            <v>0</v>
          </cell>
          <cell r="AQ173" t="str">
            <v>0</v>
          </cell>
          <cell r="AR173" t="str">
            <v>0</v>
          </cell>
          <cell r="AS173" t="str">
            <v>0</v>
          </cell>
          <cell r="AT173" t="str">
            <v>0</v>
          </cell>
          <cell r="AU173" t="str">
            <v>0</v>
          </cell>
          <cell r="AV173" t="str">
            <v>0</v>
          </cell>
          <cell r="AW173" t="str">
            <v>0</v>
          </cell>
          <cell r="AX173" t="str">
            <v>0</v>
          </cell>
          <cell r="AY173" t="str">
            <v>0</v>
          </cell>
          <cell r="AZ173" t="str">
            <v>0</v>
          </cell>
          <cell r="BA173" t="str">
            <v>0</v>
          </cell>
          <cell r="BB173" t="str">
            <v>0</v>
          </cell>
          <cell r="BC173" t="str">
            <v>0</v>
          </cell>
          <cell r="BD173" t="str">
            <v>0</v>
          </cell>
          <cell r="BE173" t="str">
            <v>0</v>
          </cell>
          <cell r="BF173" t="str">
            <v>0</v>
          </cell>
          <cell r="BG173" t="str">
            <v>0</v>
          </cell>
          <cell r="BH173" t="str">
            <v>0</v>
          </cell>
          <cell r="BI173" t="str">
            <v>0</v>
          </cell>
          <cell r="BJ173" t="str">
            <v>0</v>
          </cell>
          <cell r="BK173" t="str">
            <v>0</v>
          </cell>
          <cell r="BL173" t="str">
            <v>0</v>
          </cell>
          <cell r="BM173" t="str">
            <v>0</v>
          </cell>
          <cell r="BN173" t="str">
            <v>0</v>
          </cell>
          <cell r="BO173" t="str">
            <v>0</v>
          </cell>
          <cell r="BP173" t="str">
            <v>0</v>
          </cell>
          <cell r="BQ173" t="str">
            <v>0</v>
          </cell>
          <cell r="BR173" t="str">
            <v>0</v>
          </cell>
          <cell r="BS173" t="str">
            <v>0</v>
          </cell>
          <cell r="BT173">
            <v>66.666666666666671</v>
          </cell>
          <cell r="BU173" t="str">
            <v>0</v>
          </cell>
          <cell r="BV173" t="str">
            <v>0</v>
          </cell>
          <cell r="BW173" t="str">
            <v>0</v>
          </cell>
          <cell r="BX173">
            <v>66.666666666666671</v>
          </cell>
        </row>
        <row r="174">
          <cell r="C174" t="str">
            <v>Grupo SUEZ</v>
          </cell>
          <cell r="D174" t="str">
            <v>Tesorería</v>
          </cell>
          <cell r="E174">
            <v>3.5479999999999998E-2</v>
          </cell>
          <cell r="F174" t="str">
            <v>0</v>
          </cell>
          <cell r="G174" t="str">
            <v>0</v>
          </cell>
          <cell r="H174">
            <v>0</v>
          </cell>
          <cell r="I174" t="str">
            <v>0</v>
          </cell>
          <cell r="J174" t="str">
            <v>0</v>
          </cell>
          <cell r="K174" t="str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0</v>
          </cell>
          <cell r="P174" t="str">
            <v>0</v>
          </cell>
          <cell r="Q174" t="str">
            <v>0</v>
          </cell>
          <cell r="R174" t="str">
            <v>0</v>
          </cell>
          <cell r="S174">
            <v>0</v>
          </cell>
          <cell r="T174" t="str">
            <v>0</v>
          </cell>
          <cell r="U174" t="str">
            <v>0</v>
          </cell>
          <cell r="V174" t="str">
            <v>0</v>
          </cell>
          <cell r="W174" t="str">
            <v>0</v>
          </cell>
          <cell r="X174">
            <v>48.137749999999997</v>
          </cell>
          <cell r="Y174" t="str">
            <v>0</v>
          </cell>
          <cell r="Z174" t="str">
            <v>0</v>
          </cell>
          <cell r="AA174" t="str">
            <v>0</v>
          </cell>
          <cell r="AB174">
            <v>48.173229999999997</v>
          </cell>
          <cell r="AC174">
            <v>2.5460033333333332</v>
          </cell>
          <cell r="AD174" t="str">
            <v>0</v>
          </cell>
          <cell r="AE174" t="str">
            <v>0</v>
          </cell>
          <cell r="AF174" t="str">
            <v>0</v>
          </cell>
          <cell r="AG174" t="str">
            <v>0</v>
          </cell>
          <cell r="AH174" t="str">
            <v>0</v>
          </cell>
          <cell r="AI174" t="str">
            <v>0</v>
          </cell>
          <cell r="AJ174" t="str">
            <v>0</v>
          </cell>
          <cell r="AK174" t="str">
            <v>0</v>
          </cell>
          <cell r="AL174" t="str">
            <v>0</v>
          </cell>
          <cell r="AM174" t="str">
            <v>0</v>
          </cell>
          <cell r="AN174" t="str">
            <v>0</v>
          </cell>
          <cell r="AO174" t="str">
            <v>0</v>
          </cell>
          <cell r="AP174" t="str">
            <v>0</v>
          </cell>
          <cell r="AQ174" t="str">
            <v>0</v>
          </cell>
          <cell r="AR174" t="str">
            <v>0</v>
          </cell>
          <cell r="AS174" t="str">
            <v>0</v>
          </cell>
          <cell r="AT174" t="str">
            <v>0</v>
          </cell>
          <cell r="AU174" t="str">
            <v>0</v>
          </cell>
          <cell r="AV174">
            <v>1.3349133333333334</v>
          </cell>
          <cell r="AW174" t="str">
            <v>0</v>
          </cell>
          <cell r="AX174" t="str">
            <v>0</v>
          </cell>
          <cell r="AY174" t="str">
            <v>0</v>
          </cell>
          <cell r="AZ174">
            <v>3.8809166666666668</v>
          </cell>
          <cell r="BA174">
            <v>0.33333333333333331</v>
          </cell>
          <cell r="BB174">
            <v>9.4791883397713406</v>
          </cell>
          <cell r="BC174" t="str">
            <v>0</v>
          </cell>
          <cell r="BD174">
            <v>24.602079630445587</v>
          </cell>
          <cell r="BE174" t="str">
            <v>0</v>
          </cell>
          <cell r="BF174">
            <v>23.587629074036364</v>
          </cell>
          <cell r="BG174" t="str">
            <v>0</v>
          </cell>
          <cell r="BH174" t="str">
            <v>0</v>
          </cell>
          <cell r="BI174" t="str">
            <v>0</v>
          </cell>
          <cell r="BJ174" t="str">
            <v>0</v>
          </cell>
          <cell r="BK174" t="str">
            <v>0</v>
          </cell>
          <cell r="BL174" t="str">
            <v>0</v>
          </cell>
          <cell r="BM174" t="str">
            <v>0</v>
          </cell>
          <cell r="BN174" t="str">
            <v>0</v>
          </cell>
          <cell r="BO174">
            <v>57.668897044253292</v>
          </cell>
          <cell r="BP174" t="str">
            <v>0</v>
          </cell>
          <cell r="BQ174" t="str">
            <v>0</v>
          </cell>
          <cell r="BR174">
            <v>16.666666666666668</v>
          </cell>
          <cell r="BS174" t="str">
            <v>0</v>
          </cell>
          <cell r="BT174">
            <v>40</v>
          </cell>
          <cell r="BU174" t="str">
            <v>0</v>
          </cell>
          <cell r="BV174" t="str">
            <v>0</v>
          </cell>
          <cell r="BW174" t="str">
            <v>0</v>
          </cell>
          <cell r="BX174">
            <v>114.6688970442533</v>
          </cell>
        </row>
        <row r="175">
          <cell r="C175" t="str">
            <v>Grupo SUEZ</v>
          </cell>
          <cell r="D175" t="str">
            <v>Total Productos</v>
          </cell>
          <cell r="E175">
            <v>37.203910000000008</v>
          </cell>
          <cell r="F175">
            <v>3.5280952953670557</v>
          </cell>
          <cell r="G175">
            <v>23.431465365979779</v>
          </cell>
          <cell r="H175">
            <v>12.830826112549166</v>
          </cell>
          <cell r="I175" t="str">
            <v>0</v>
          </cell>
          <cell r="J175" t="str">
            <v>0</v>
          </cell>
          <cell r="K175" t="str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0</v>
          </cell>
          <cell r="P175" t="str">
            <v>0</v>
          </cell>
          <cell r="Q175" t="str">
            <v>0</v>
          </cell>
          <cell r="R175" t="str">
            <v>0</v>
          </cell>
          <cell r="S175">
            <v>39.790386773896003</v>
          </cell>
          <cell r="T175" t="str">
            <v>0</v>
          </cell>
          <cell r="U175" t="str">
            <v>0</v>
          </cell>
          <cell r="V175">
            <v>24.319179999999999</v>
          </cell>
          <cell r="W175" t="str">
            <v>0</v>
          </cell>
          <cell r="X175">
            <v>67.520129999999995</v>
          </cell>
          <cell r="Y175">
            <v>140.59237042178313</v>
          </cell>
          <cell r="Z175" t="str">
            <v>0</v>
          </cell>
          <cell r="AA175" t="str">
            <v>0</v>
          </cell>
          <cell r="AB175">
            <v>309.4259771956792</v>
          </cell>
          <cell r="AC175">
            <v>57.945003333333332</v>
          </cell>
          <cell r="AD175">
            <v>7.828746770044507</v>
          </cell>
          <cell r="AE175" t="str">
            <v>0</v>
          </cell>
          <cell r="AF175" t="str">
            <v>0</v>
          </cell>
          <cell r="AG175" t="str">
            <v>0</v>
          </cell>
          <cell r="AH175" t="str">
            <v>0</v>
          </cell>
          <cell r="AI175" t="str">
            <v>0</v>
          </cell>
          <cell r="AJ175" t="str">
            <v>0</v>
          </cell>
          <cell r="AK175" t="str">
            <v>0</v>
          </cell>
          <cell r="AL175" t="str">
            <v>0</v>
          </cell>
          <cell r="AM175" t="str">
            <v>0</v>
          </cell>
          <cell r="AN175" t="str">
            <v>0</v>
          </cell>
          <cell r="AO175" t="str">
            <v>0</v>
          </cell>
          <cell r="AP175" t="str">
            <v>0</v>
          </cell>
          <cell r="AQ175">
            <v>7.828746770044507</v>
          </cell>
          <cell r="AR175" t="str">
            <v>0</v>
          </cell>
          <cell r="AS175" t="str">
            <v>0</v>
          </cell>
          <cell r="AT175">
            <v>1.5167036673253358</v>
          </cell>
          <cell r="AU175" t="str">
            <v>0</v>
          </cell>
          <cell r="AV175">
            <v>34.790393333333327</v>
          </cell>
          <cell r="AW175">
            <v>-4.1427718283086747</v>
          </cell>
          <cell r="AX175" t="str">
            <v>0</v>
          </cell>
          <cell r="AY175" t="str">
            <v>0</v>
          </cell>
          <cell r="AZ175">
            <v>97.93807527572784</v>
          </cell>
          <cell r="BA175">
            <v>42</v>
          </cell>
          <cell r="BB175">
            <v>43.554932297239333</v>
          </cell>
          <cell r="BC175">
            <v>238.7271940591657</v>
          </cell>
          <cell r="BD175">
            <v>49.13694046408667</v>
          </cell>
          <cell r="BE175" t="str">
            <v>0</v>
          </cell>
          <cell r="BF175">
            <v>168.82003094417453</v>
          </cell>
          <cell r="BG175">
            <v>193.05604665952913</v>
          </cell>
          <cell r="BH175" t="str">
            <v>0</v>
          </cell>
          <cell r="BI175" t="str">
            <v>0</v>
          </cell>
          <cell r="BJ175" t="str">
            <v>0</v>
          </cell>
          <cell r="BK175" t="str">
            <v>0</v>
          </cell>
          <cell r="BL175" t="str">
            <v>0</v>
          </cell>
          <cell r="BM175" t="str">
            <v>0</v>
          </cell>
          <cell r="BN175" t="str">
            <v>0</v>
          </cell>
          <cell r="BO175">
            <v>693.29514442419543</v>
          </cell>
          <cell r="BP175" t="str">
            <v>0</v>
          </cell>
          <cell r="BQ175" t="str">
            <v>0</v>
          </cell>
          <cell r="BR175">
            <v>59.333333333333329</v>
          </cell>
          <cell r="BS175" t="str">
            <v>0</v>
          </cell>
          <cell r="BT175">
            <v>122.33333333333334</v>
          </cell>
          <cell r="BU175" t="str">
            <v>0</v>
          </cell>
          <cell r="BV175" t="str">
            <v>0</v>
          </cell>
          <cell r="BW175" t="str">
            <v>0</v>
          </cell>
          <cell r="BX175">
            <v>916.96181109086206</v>
          </cell>
        </row>
        <row r="176">
          <cell r="C176" t="str">
            <v>CASINO</v>
          </cell>
          <cell r="D176" t="str">
            <v>Financiación Básica</v>
          </cell>
          <cell r="E176" t="str">
            <v>0</v>
          </cell>
          <cell r="F176" t="str">
            <v>0</v>
          </cell>
          <cell r="G176" t="str">
            <v>0</v>
          </cell>
          <cell r="H176" t="str">
            <v>0</v>
          </cell>
          <cell r="I176">
            <v>81.696188683233402</v>
          </cell>
          <cell r="J176" t="str">
            <v>0</v>
          </cell>
          <cell r="K176">
            <v>0.43033026257349405</v>
          </cell>
          <cell r="L176" t="str">
            <v>0</v>
          </cell>
          <cell r="M176">
            <v>52.524060885438068</v>
          </cell>
          <cell r="N176" t="str">
            <v>0</v>
          </cell>
          <cell r="O176" t="str">
            <v>0</v>
          </cell>
          <cell r="P176" t="str">
            <v>0</v>
          </cell>
          <cell r="Q176" t="str">
            <v>0</v>
          </cell>
          <cell r="R176" t="str">
            <v>0</v>
          </cell>
          <cell r="S176">
            <v>134.65057983124498</v>
          </cell>
          <cell r="T176" t="str">
            <v>0</v>
          </cell>
          <cell r="U176" t="str">
            <v>0</v>
          </cell>
          <cell r="V176">
            <v>11.5</v>
          </cell>
          <cell r="W176" t="str">
            <v>0</v>
          </cell>
          <cell r="X176" t="str">
            <v>0</v>
          </cell>
          <cell r="Y176" t="str">
            <v>0</v>
          </cell>
          <cell r="Z176" t="str">
            <v>0</v>
          </cell>
          <cell r="AA176" t="str">
            <v>0</v>
          </cell>
          <cell r="AB176">
            <v>146.15057983124498</v>
          </cell>
          <cell r="AC176" t="str">
            <v>0</v>
          </cell>
          <cell r="AD176" t="str">
            <v>0</v>
          </cell>
          <cell r="AE176" t="str">
            <v>0</v>
          </cell>
          <cell r="AF176" t="str">
            <v>0</v>
          </cell>
          <cell r="AG176">
            <v>45.877629248574529</v>
          </cell>
          <cell r="AH176" t="str">
            <v>0</v>
          </cell>
          <cell r="AI176">
            <v>0.33880849974634147</v>
          </cell>
          <cell r="AJ176" t="str">
            <v>0</v>
          </cell>
          <cell r="AK176" t="str">
            <v>0</v>
          </cell>
          <cell r="AL176" t="str">
            <v>0</v>
          </cell>
          <cell r="AM176" t="str">
            <v>0</v>
          </cell>
          <cell r="AN176" t="str">
            <v>0</v>
          </cell>
          <cell r="AO176">
            <v>20.497167309955888</v>
          </cell>
          <cell r="AP176" t="str">
            <v>0</v>
          </cell>
          <cell r="AQ176">
            <v>66.713605058276755</v>
          </cell>
          <cell r="AR176" t="str">
            <v>0</v>
          </cell>
          <cell r="AS176" t="str">
            <v>0</v>
          </cell>
          <cell r="AT176">
            <v>31.391849759610515</v>
          </cell>
          <cell r="AU176" t="str">
            <v>0</v>
          </cell>
          <cell r="AV176" t="str">
            <v>0</v>
          </cell>
          <cell r="AW176" t="str">
            <v>0</v>
          </cell>
          <cell r="AX176" t="str">
            <v>0</v>
          </cell>
          <cell r="AY176" t="str">
            <v>0</v>
          </cell>
          <cell r="AZ176">
            <v>98.105454817887278</v>
          </cell>
          <cell r="BA176" t="str">
            <v>0</v>
          </cell>
          <cell r="BB176" t="str">
            <v>0</v>
          </cell>
          <cell r="BC176" t="str">
            <v>0</v>
          </cell>
          <cell r="BD176" t="str">
            <v>0</v>
          </cell>
          <cell r="BE176">
            <v>103.07431645356804</v>
          </cell>
          <cell r="BF176" t="str">
            <v>0</v>
          </cell>
          <cell r="BG176">
            <v>1.8577371695489717</v>
          </cell>
          <cell r="BH176" t="str">
            <v>0</v>
          </cell>
          <cell r="BI176">
            <v>64.52495355288697</v>
          </cell>
          <cell r="BJ176" t="str">
            <v>0</v>
          </cell>
          <cell r="BK176" t="str">
            <v>0</v>
          </cell>
          <cell r="BL176" t="str">
            <v>0</v>
          </cell>
          <cell r="BM176" t="str">
            <v>0</v>
          </cell>
          <cell r="BN176" t="str">
            <v>0</v>
          </cell>
          <cell r="BO176">
            <v>169.45700717600397</v>
          </cell>
          <cell r="BP176" t="str">
            <v>0</v>
          </cell>
          <cell r="BQ176" t="str">
            <v>0</v>
          </cell>
          <cell r="BR176">
            <v>33.666666666666664</v>
          </cell>
          <cell r="BS176" t="str">
            <v>0</v>
          </cell>
          <cell r="BT176" t="str">
            <v>0</v>
          </cell>
          <cell r="BU176" t="str">
            <v>0</v>
          </cell>
          <cell r="BV176" t="str">
            <v>0</v>
          </cell>
          <cell r="BW176" t="str">
            <v>0</v>
          </cell>
          <cell r="BX176">
            <v>203.12367384267063</v>
          </cell>
        </row>
        <row r="177">
          <cell r="C177" t="str">
            <v>CASINO</v>
          </cell>
          <cell r="D177" t="str">
            <v>Financiación Valor Añadido</v>
          </cell>
          <cell r="E177" t="str">
            <v>0</v>
          </cell>
          <cell r="F177" t="str">
            <v>0</v>
          </cell>
          <cell r="G177" t="str">
            <v>0</v>
          </cell>
          <cell r="H177" t="str">
            <v>0</v>
          </cell>
          <cell r="I177" t="str">
            <v>0</v>
          </cell>
          <cell r="J177" t="str">
            <v>0</v>
          </cell>
          <cell r="K177" t="str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0</v>
          </cell>
          <cell r="P177" t="str">
            <v>0</v>
          </cell>
          <cell r="Q177" t="str">
            <v>0</v>
          </cell>
          <cell r="R177" t="str">
            <v>0</v>
          </cell>
          <cell r="S177" t="str">
            <v>0</v>
          </cell>
          <cell r="T177" t="str">
            <v>0</v>
          </cell>
          <cell r="U177" t="str">
            <v>0</v>
          </cell>
          <cell r="V177" t="str">
            <v>0</v>
          </cell>
          <cell r="W177" t="str">
            <v>0</v>
          </cell>
          <cell r="X177" t="str">
            <v>0</v>
          </cell>
          <cell r="Y177" t="str">
            <v>0</v>
          </cell>
          <cell r="Z177" t="str">
            <v>0</v>
          </cell>
          <cell r="AA177" t="str">
            <v>0</v>
          </cell>
          <cell r="AB177" t="str">
            <v>0</v>
          </cell>
          <cell r="AC177" t="str">
            <v>0</v>
          </cell>
          <cell r="AD177" t="str">
            <v>0</v>
          </cell>
          <cell r="AE177" t="str">
            <v>0</v>
          </cell>
          <cell r="AF177" t="str">
            <v>0</v>
          </cell>
          <cell r="AG177" t="str">
            <v>0</v>
          </cell>
          <cell r="AH177" t="str">
            <v>0</v>
          </cell>
          <cell r="AI177" t="str">
            <v>0</v>
          </cell>
          <cell r="AJ177" t="str">
            <v>0</v>
          </cell>
          <cell r="AK177" t="str">
            <v>0</v>
          </cell>
          <cell r="AL177" t="str">
            <v>0</v>
          </cell>
          <cell r="AM177" t="str">
            <v>0</v>
          </cell>
          <cell r="AN177" t="str">
            <v>0</v>
          </cell>
          <cell r="AO177" t="str">
            <v>0</v>
          </cell>
          <cell r="AP177" t="str">
            <v>0</v>
          </cell>
          <cell r="AQ177" t="str">
            <v>0</v>
          </cell>
          <cell r="AR177" t="str">
            <v>0</v>
          </cell>
          <cell r="AS177" t="str">
            <v>0</v>
          </cell>
          <cell r="AT177" t="str">
            <v>0</v>
          </cell>
          <cell r="AU177" t="str">
            <v>0</v>
          </cell>
          <cell r="AV177" t="str">
            <v>0</v>
          </cell>
          <cell r="AW177" t="str">
            <v>0</v>
          </cell>
          <cell r="AX177" t="str">
            <v>0</v>
          </cell>
          <cell r="AY177" t="str">
            <v>0</v>
          </cell>
          <cell r="AZ177" t="str">
            <v>0</v>
          </cell>
          <cell r="BA177" t="str">
            <v>0</v>
          </cell>
          <cell r="BB177" t="str">
            <v>0</v>
          </cell>
          <cell r="BC177" t="str">
            <v>0</v>
          </cell>
          <cell r="BD177" t="str">
            <v>0</v>
          </cell>
          <cell r="BE177" t="str">
            <v>0</v>
          </cell>
          <cell r="BF177" t="str">
            <v>0</v>
          </cell>
          <cell r="BG177" t="str">
            <v>0</v>
          </cell>
          <cell r="BH177" t="str">
            <v>0</v>
          </cell>
          <cell r="BI177" t="str">
            <v>0</v>
          </cell>
          <cell r="BJ177" t="str">
            <v>0</v>
          </cell>
          <cell r="BK177" t="str">
            <v>0</v>
          </cell>
          <cell r="BL177" t="str">
            <v>0</v>
          </cell>
          <cell r="BM177" t="str">
            <v>0</v>
          </cell>
          <cell r="BN177" t="str">
            <v>0</v>
          </cell>
          <cell r="BO177" t="str">
            <v>0</v>
          </cell>
          <cell r="BP177" t="str">
            <v>0</v>
          </cell>
          <cell r="BQ177" t="str">
            <v>0</v>
          </cell>
          <cell r="BR177" t="str">
            <v>0</v>
          </cell>
          <cell r="BS177" t="str">
            <v>0</v>
          </cell>
          <cell r="BT177" t="str">
            <v>0</v>
          </cell>
          <cell r="BU177" t="str">
            <v>0</v>
          </cell>
          <cell r="BV177" t="str">
            <v>0</v>
          </cell>
          <cell r="BW177" t="str">
            <v>0</v>
          </cell>
          <cell r="BX177" t="str">
            <v>0</v>
          </cell>
        </row>
        <row r="178">
          <cell r="C178" t="str">
            <v>CASINO</v>
          </cell>
          <cell r="D178" t="str">
            <v>Recursos de Clientes</v>
          </cell>
          <cell r="E178" t="str">
            <v>0</v>
          </cell>
          <cell r="F178" t="str">
            <v>0</v>
          </cell>
          <cell r="G178" t="str">
            <v>0</v>
          </cell>
          <cell r="H178" t="str">
            <v>0</v>
          </cell>
          <cell r="I178">
            <v>119.19374781902668</v>
          </cell>
          <cell r="J178" t="str">
            <v>0</v>
          </cell>
          <cell r="K178">
            <v>8.9421678273855925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0</v>
          </cell>
          <cell r="P178" t="str">
            <v>0</v>
          </cell>
          <cell r="Q178">
            <v>19.463133202999995</v>
          </cell>
          <cell r="R178" t="str">
            <v>0</v>
          </cell>
          <cell r="S178">
            <v>147.59904884941227</v>
          </cell>
          <cell r="T178" t="str">
            <v>0</v>
          </cell>
          <cell r="U178" t="str">
            <v>0</v>
          </cell>
          <cell r="V178" t="str">
            <v>0</v>
          </cell>
          <cell r="W178" t="str">
            <v>0</v>
          </cell>
          <cell r="X178" t="str">
            <v>0</v>
          </cell>
          <cell r="Y178" t="str">
            <v>0</v>
          </cell>
          <cell r="Z178" t="str">
            <v>0</v>
          </cell>
          <cell r="AA178" t="str">
            <v>0</v>
          </cell>
          <cell r="AB178">
            <v>147.59904884941227</v>
          </cell>
          <cell r="AC178" t="str">
            <v>0</v>
          </cell>
          <cell r="AD178" t="str">
            <v>0</v>
          </cell>
          <cell r="AE178" t="str">
            <v>0</v>
          </cell>
          <cell r="AF178" t="str">
            <v>0</v>
          </cell>
          <cell r="AG178">
            <v>110.31906106102799</v>
          </cell>
          <cell r="AH178" t="str">
            <v>0</v>
          </cell>
          <cell r="AI178" t="str">
            <v>0</v>
          </cell>
          <cell r="AJ178" t="str">
            <v>0</v>
          </cell>
          <cell r="AK178" t="str">
            <v>0</v>
          </cell>
          <cell r="AL178" t="str">
            <v>0</v>
          </cell>
          <cell r="AM178" t="str">
            <v>0</v>
          </cell>
          <cell r="AN178" t="str">
            <v>0</v>
          </cell>
          <cell r="AO178">
            <v>22.57767122248714</v>
          </cell>
          <cell r="AP178" t="str">
            <v>0</v>
          </cell>
          <cell r="AQ178">
            <v>132.89673228351512</v>
          </cell>
          <cell r="AR178" t="str">
            <v>0</v>
          </cell>
          <cell r="AS178" t="str">
            <v>0</v>
          </cell>
          <cell r="AT178" t="str">
            <v>0</v>
          </cell>
          <cell r="AU178" t="str">
            <v>0</v>
          </cell>
          <cell r="AV178" t="str">
            <v>0</v>
          </cell>
          <cell r="AW178" t="str">
            <v>0</v>
          </cell>
          <cell r="AX178" t="str">
            <v>0</v>
          </cell>
          <cell r="AY178" t="str">
            <v>0</v>
          </cell>
          <cell r="AZ178">
            <v>132.89673228351512</v>
          </cell>
          <cell r="BA178" t="str">
            <v>0</v>
          </cell>
          <cell r="BB178" t="str">
            <v>0</v>
          </cell>
          <cell r="BC178" t="str">
            <v>0</v>
          </cell>
          <cell r="BD178" t="str">
            <v>0</v>
          </cell>
          <cell r="BE178">
            <v>73.787518051631736</v>
          </cell>
          <cell r="BF178" t="str">
            <v>0</v>
          </cell>
          <cell r="BG178" t="str">
            <v>0</v>
          </cell>
          <cell r="BH178" t="str">
            <v>0</v>
          </cell>
          <cell r="BI178">
            <v>60.384314822220425</v>
          </cell>
          <cell r="BJ178" t="str">
            <v>0</v>
          </cell>
          <cell r="BK178" t="str">
            <v>0</v>
          </cell>
          <cell r="BL178" t="str">
            <v>0</v>
          </cell>
          <cell r="BM178" t="str">
            <v>0</v>
          </cell>
          <cell r="BN178" t="str">
            <v>0</v>
          </cell>
          <cell r="BO178">
            <v>134.17183287385217</v>
          </cell>
          <cell r="BP178" t="str">
            <v>0</v>
          </cell>
          <cell r="BQ178" t="str">
            <v>0</v>
          </cell>
          <cell r="BR178" t="str">
            <v>0</v>
          </cell>
          <cell r="BS178" t="str">
            <v>0</v>
          </cell>
          <cell r="BT178" t="str">
            <v>0</v>
          </cell>
          <cell r="BU178" t="str">
            <v>0</v>
          </cell>
          <cell r="BV178" t="str">
            <v>0</v>
          </cell>
          <cell r="BW178" t="str">
            <v>0</v>
          </cell>
          <cell r="BX178">
            <v>134.17183287385217</v>
          </cell>
        </row>
        <row r="179">
          <cell r="C179" t="str">
            <v>CASINO</v>
          </cell>
          <cell r="D179" t="str">
            <v>Banca Transaccional</v>
          </cell>
          <cell r="E179" t="str">
            <v>0</v>
          </cell>
          <cell r="F179" t="str">
            <v>0</v>
          </cell>
          <cell r="G179" t="str">
            <v>0</v>
          </cell>
          <cell r="H179" t="str">
            <v>0</v>
          </cell>
          <cell r="I179">
            <v>53.010122807332529</v>
          </cell>
          <cell r="J179" t="str">
            <v>0</v>
          </cell>
          <cell r="K179">
            <v>2.6616733609412933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0</v>
          </cell>
          <cell r="P179" t="str">
            <v>0</v>
          </cell>
          <cell r="Q179">
            <v>0.2186973333333333</v>
          </cell>
          <cell r="R179" t="str">
            <v>0</v>
          </cell>
          <cell r="S179">
            <v>55.890493501607153</v>
          </cell>
          <cell r="T179" t="str">
            <v>0</v>
          </cell>
          <cell r="U179" t="str">
            <v>0</v>
          </cell>
          <cell r="V179" t="str">
            <v>0</v>
          </cell>
          <cell r="W179" t="str">
            <v>0</v>
          </cell>
          <cell r="X179" t="str">
            <v>0</v>
          </cell>
          <cell r="Y179" t="str">
            <v>0</v>
          </cell>
          <cell r="Z179" t="str">
            <v>0</v>
          </cell>
          <cell r="AA179" t="str">
            <v>0</v>
          </cell>
          <cell r="AB179">
            <v>55.890493501607153</v>
          </cell>
          <cell r="AC179" t="str">
            <v>0</v>
          </cell>
          <cell r="AD179" t="str">
            <v>0</v>
          </cell>
          <cell r="AE179" t="str">
            <v>0</v>
          </cell>
          <cell r="AF179" t="str">
            <v>0</v>
          </cell>
          <cell r="AG179">
            <v>43.877373049436102</v>
          </cell>
          <cell r="AH179" t="str">
            <v>0</v>
          </cell>
          <cell r="AI179">
            <v>4.1033144461015496</v>
          </cell>
          <cell r="AJ179" t="str">
            <v>0</v>
          </cell>
          <cell r="AK179" t="str">
            <v>0</v>
          </cell>
          <cell r="AL179" t="str">
            <v>0</v>
          </cell>
          <cell r="AM179" t="str">
            <v>0</v>
          </cell>
          <cell r="AN179" t="str">
            <v>0</v>
          </cell>
          <cell r="AO179">
            <v>1.7972369772545391</v>
          </cell>
          <cell r="AP179" t="str">
            <v>0</v>
          </cell>
          <cell r="AQ179">
            <v>49.777924472792193</v>
          </cell>
          <cell r="AR179" t="str">
            <v>0</v>
          </cell>
          <cell r="AS179" t="str">
            <v>0</v>
          </cell>
          <cell r="AT179" t="str">
            <v>0</v>
          </cell>
          <cell r="AU179" t="str">
            <v>0</v>
          </cell>
          <cell r="AV179" t="str">
            <v>0</v>
          </cell>
          <cell r="AW179" t="str">
            <v>0</v>
          </cell>
          <cell r="AX179" t="str">
            <v>0</v>
          </cell>
          <cell r="AY179" t="str">
            <v>0</v>
          </cell>
          <cell r="AZ179">
            <v>49.777924472792193</v>
          </cell>
          <cell r="BA179" t="str">
            <v>0</v>
          </cell>
          <cell r="BB179" t="str">
            <v>0</v>
          </cell>
          <cell r="BC179" t="str">
            <v>0</v>
          </cell>
          <cell r="BD179" t="str">
            <v>0</v>
          </cell>
          <cell r="BE179">
            <v>70.744733802079921</v>
          </cell>
          <cell r="BF179" t="str">
            <v>0</v>
          </cell>
          <cell r="BG179">
            <v>7.4309486781958869</v>
          </cell>
          <cell r="BH179" t="str">
            <v>0</v>
          </cell>
          <cell r="BI179">
            <v>96.614903715552671</v>
          </cell>
          <cell r="BJ179" t="str">
            <v>0</v>
          </cell>
          <cell r="BK179" t="str">
            <v>0</v>
          </cell>
          <cell r="BL179" t="str">
            <v>0</v>
          </cell>
          <cell r="BM179">
            <v>18.929947004059773</v>
          </cell>
          <cell r="BN179" t="str">
            <v>0</v>
          </cell>
          <cell r="BO179">
            <v>193.72053319988825</v>
          </cell>
          <cell r="BP179" t="str">
            <v>0</v>
          </cell>
          <cell r="BQ179" t="str">
            <v>0</v>
          </cell>
          <cell r="BR179" t="str">
            <v>0</v>
          </cell>
          <cell r="BS179" t="str">
            <v>0</v>
          </cell>
          <cell r="BT179" t="str">
            <v>0</v>
          </cell>
          <cell r="BU179" t="str">
            <v>0</v>
          </cell>
          <cell r="BV179" t="str">
            <v>0</v>
          </cell>
          <cell r="BW179" t="str">
            <v>0</v>
          </cell>
          <cell r="BX179">
            <v>193.72053319988825</v>
          </cell>
        </row>
        <row r="180">
          <cell r="C180" t="str">
            <v>CASINO</v>
          </cell>
          <cell r="D180" t="str">
            <v>Banca de Inversión</v>
          </cell>
          <cell r="E180" t="str">
            <v>0</v>
          </cell>
          <cell r="F180" t="str">
            <v>0</v>
          </cell>
          <cell r="G180" t="str">
            <v>0</v>
          </cell>
          <cell r="H180" t="str">
            <v>0</v>
          </cell>
          <cell r="I180" t="str">
            <v>0</v>
          </cell>
          <cell r="J180" t="str">
            <v>0</v>
          </cell>
          <cell r="K180" t="str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0</v>
          </cell>
          <cell r="V180" t="str">
            <v>0</v>
          </cell>
          <cell r="W180" t="str">
            <v>0</v>
          </cell>
          <cell r="X180" t="str">
            <v>0</v>
          </cell>
          <cell r="Y180" t="str">
            <v>0</v>
          </cell>
          <cell r="Z180" t="str">
            <v>0</v>
          </cell>
          <cell r="AA180" t="str">
            <v>0</v>
          </cell>
          <cell r="AB180" t="str">
            <v>0</v>
          </cell>
          <cell r="AC180" t="str">
            <v>0</v>
          </cell>
          <cell r="AD180" t="str">
            <v>0</v>
          </cell>
          <cell r="AE180" t="str">
            <v>0</v>
          </cell>
          <cell r="AF180" t="str">
            <v>0</v>
          </cell>
          <cell r="AG180" t="str">
            <v>0</v>
          </cell>
          <cell r="AH180" t="str">
            <v>0</v>
          </cell>
          <cell r="AI180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 t="str">
            <v>0</v>
          </cell>
          <cell r="AO180" t="str">
            <v>0</v>
          </cell>
          <cell r="AP180" t="str">
            <v>0</v>
          </cell>
          <cell r="AQ180">
            <v>0</v>
          </cell>
          <cell r="AR180" t="str">
            <v>0</v>
          </cell>
          <cell r="AS180" t="str">
            <v>0</v>
          </cell>
          <cell r="AT180" t="str">
            <v>0</v>
          </cell>
          <cell r="AU180" t="str">
            <v>0</v>
          </cell>
          <cell r="AV180" t="str">
            <v>0</v>
          </cell>
          <cell r="AW180" t="str">
            <v>0</v>
          </cell>
          <cell r="AX180" t="str">
            <v>0</v>
          </cell>
          <cell r="AY180" t="str">
            <v>0</v>
          </cell>
          <cell r="AZ180">
            <v>0</v>
          </cell>
          <cell r="BA180" t="str">
            <v>0</v>
          </cell>
          <cell r="BB180" t="str">
            <v>0</v>
          </cell>
          <cell r="BC180" t="str">
            <v>0</v>
          </cell>
          <cell r="BD180" t="str">
            <v>0</v>
          </cell>
          <cell r="BE180" t="str">
            <v>0</v>
          </cell>
          <cell r="BF180" t="str">
            <v>0</v>
          </cell>
          <cell r="BG180" t="str">
            <v>0</v>
          </cell>
          <cell r="BH180" t="str">
            <v>0</v>
          </cell>
          <cell r="BI180" t="str">
            <v>0</v>
          </cell>
          <cell r="BJ180" t="str">
            <v>0</v>
          </cell>
          <cell r="BK180" t="str">
            <v>0</v>
          </cell>
          <cell r="BL180" t="str">
            <v>0</v>
          </cell>
          <cell r="BM180" t="str">
            <v>0</v>
          </cell>
          <cell r="BN180" t="str">
            <v>0</v>
          </cell>
          <cell r="BO180" t="str">
            <v>0</v>
          </cell>
          <cell r="BP180" t="str">
            <v>0</v>
          </cell>
          <cell r="BQ180" t="str">
            <v>0</v>
          </cell>
          <cell r="BR180">
            <v>33.333333333333336</v>
          </cell>
          <cell r="BS180" t="str">
            <v>0</v>
          </cell>
          <cell r="BT180" t="str">
            <v>0</v>
          </cell>
          <cell r="BU180" t="str">
            <v>0</v>
          </cell>
          <cell r="BV180" t="str">
            <v>0</v>
          </cell>
          <cell r="BW180" t="str">
            <v>0</v>
          </cell>
          <cell r="BX180">
            <v>33.333333333333336</v>
          </cell>
        </row>
        <row r="181">
          <cell r="C181" t="str">
            <v>CASINO</v>
          </cell>
          <cell r="D181" t="str">
            <v>Tesorería</v>
          </cell>
          <cell r="E181" t="str">
            <v>0</v>
          </cell>
          <cell r="F181" t="str">
            <v>0</v>
          </cell>
          <cell r="G181" t="str">
            <v>0</v>
          </cell>
          <cell r="H181" t="str">
            <v>0</v>
          </cell>
          <cell r="I181">
            <v>4.8510894851529969</v>
          </cell>
          <cell r="J181" t="str">
            <v>0</v>
          </cell>
          <cell r="K181" t="str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0</v>
          </cell>
          <cell r="P181" t="str">
            <v>0</v>
          </cell>
          <cell r="Q181" t="str">
            <v>0</v>
          </cell>
          <cell r="R181" t="str">
            <v>0</v>
          </cell>
          <cell r="S181">
            <v>4.8510894851529969</v>
          </cell>
          <cell r="T181" t="str">
            <v>0</v>
          </cell>
          <cell r="U181" t="str">
            <v>0</v>
          </cell>
          <cell r="V181" t="str">
            <v>0</v>
          </cell>
          <cell r="W181" t="str">
            <v>0</v>
          </cell>
          <cell r="X181" t="str">
            <v>0</v>
          </cell>
          <cell r="Y181" t="str">
            <v>0</v>
          </cell>
          <cell r="Z181" t="str">
            <v>0</v>
          </cell>
          <cell r="AA181" t="str">
            <v>0</v>
          </cell>
          <cell r="AB181">
            <v>4.8510894851529969</v>
          </cell>
          <cell r="AC181" t="str">
            <v>0</v>
          </cell>
          <cell r="AD181" t="str">
            <v>0</v>
          </cell>
          <cell r="AE181" t="str">
            <v>0</v>
          </cell>
          <cell r="AF181" t="str">
            <v>0</v>
          </cell>
          <cell r="AG181">
            <v>5.307746739851142</v>
          </cell>
          <cell r="AH181" t="str">
            <v>0</v>
          </cell>
          <cell r="AI181" t="str">
            <v>0</v>
          </cell>
          <cell r="AJ181" t="str">
            <v>0</v>
          </cell>
          <cell r="AK181" t="str">
            <v>0</v>
          </cell>
          <cell r="AL181" t="str">
            <v>0</v>
          </cell>
          <cell r="AM181" t="str">
            <v>0</v>
          </cell>
          <cell r="AN181" t="str">
            <v>0</v>
          </cell>
          <cell r="AO181" t="str">
            <v>0</v>
          </cell>
          <cell r="AP181" t="str">
            <v>0</v>
          </cell>
          <cell r="AQ181">
            <v>5.307746739851142</v>
          </cell>
          <cell r="AR181" t="str">
            <v>0</v>
          </cell>
          <cell r="AS181" t="str">
            <v>0</v>
          </cell>
          <cell r="AT181" t="str">
            <v>0</v>
          </cell>
          <cell r="AU181" t="str">
            <v>0</v>
          </cell>
          <cell r="AV181" t="str">
            <v>0</v>
          </cell>
          <cell r="AW181" t="str">
            <v>0</v>
          </cell>
          <cell r="AX181" t="str">
            <v>0</v>
          </cell>
          <cell r="AY181" t="str">
            <v>0</v>
          </cell>
          <cell r="AZ181">
            <v>5.307746739851142</v>
          </cell>
          <cell r="BA181" t="str">
            <v>0</v>
          </cell>
          <cell r="BB181" t="str">
            <v>0</v>
          </cell>
          <cell r="BC181" t="str">
            <v>0</v>
          </cell>
          <cell r="BD181" t="str">
            <v>0</v>
          </cell>
          <cell r="BE181">
            <v>6.8462645614916049</v>
          </cell>
          <cell r="BF181" t="str">
            <v>0</v>
          </cell>
          <cell r="BG181" t="str">
            <v>0</v>
          </cell>
          <cell r="BH181" t="str">
            <v>0</v>
          </cell>
          <cell r="BI181">
            <v>3.4505322755554526</v>
          </cell>
          <cell r="BJ181" t="str">
            <v>0</v>
          </cell>
          <cell r="BK181" t="str">
            <v>0</v>
          </cell>
          <cell r="BL181" t="str">
            <v>0</v>
          </cell>
          <cell r="BM181" t="str">
            <v>0</v>
          </cell>
          <cell r="BN181" t="str">
            <v>0</v>
          </cell>
          <cell r="BO181">
            <v>10.296796837047058</v>
          </cell>
          <cell r="BP181" t="str">
            <v>0</v>
          </cell>
          <cell r="BQ181" t="str">
            <v>0</v>
          </cell>
          <cell r="BR181">
            <v>20</v>
          </cell>
          <cell r="BS181" t="str">
            <v>0</v>
          </cell>
          <cell r="BT181" t="str">
            <v>0</v>
          </cell>
          <cell r="BU181" t="str">
            <v>0</v>
          </cell>
          <cell r="BV181" t="str">
            <v>0</v>
          </cell>
          <cell r="BW181" t="str">
            <v>0</v>
          </cell>
          <cell r="BX181">
            <v>30.296796837047058</v>
          </cell>
        </row>
        <row r="182">
          <cell r="C182" t="str">
            <v>CASINO</v>
          </cell>
          <cell r="D182" t="str">
            <v>Total Productos</v>
          </cell>
          <cell r="E182" t="str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>
            <v>258.75114879474557</v>
          </cell>
          <cell r="J182" t="str">
            <v>0</v>
          </cell>
          <cell r="K182">
            <v>12.034171450900381</v>
          </cell>
          <cell r="L182" t="str">
            <v>0</v>
          </cell>
          <cell r="M182">
            <v>52.524060885438068</v>
          </cell>
          <cell r="N182" t="str">
            <v>0</v>
          </cell>
          <cell r="O182" t="str">
            <v>0</v>
          </cell>
          <cell r="P182" t="str">
            <v>0</v>
          </cell>
          <cell r="Q182">
            <v>19.681830536333329</v>
          </cell>
          <cell r="R182" t="str">
            <v>0</v>
          </cell>
          <cell r="S182">
            <v>342.99121166741736</v>
          </cell>
          <cell r="T182" t="str">
            <v>0</v>
          </cell>
          <cell r="U182" t="str">
            <v>0</v>
          </cell>
          <cell r="V182">
            <v>11.5</v>
          </cell>
          <cell r="W182" t="str">
            <v>0</v>
          </cell>
          <cell r="X182" t="str">
            <v>0</v>
          </cell>
          <cell r="Y182" t="str">
            <v>0</v>
          </cell>
          <cell r="Z182" t="str">
            <v>0</v>
          </cell>
          <cell r="AA182" t="str">
            <v>0</v>
          </cell>
          <cell r="AB182">
            <v>354.49121166741736</v>
          </cell>
          <cell r="AC182" t="str">
            <v>0</v>
          </cell>
          <cell r="AD182" t="str">
            <v>0</v>
          </cell>
          <cell r="AE182" t="str">
            <v>0</v>
          </cell>
          <cell r="AF182" t="str">
            <v>0</v>
          </cell>
          <cell r="AG182">
            <v>205.38181009888979</v>
          </cell>
          <cell r="AH182" t="str">
            <v>0</v>
          </cell>
          <cell r="AI182">
            <v>4.442122945847891</v>
          </cell>
          <cell r="AJ182" t="str">
            <v>0</v>
          </cell>
          <cell r="AK182" t="str">
            <v>0</v>
          </cell>
          <cell r="AL182" t="str">
            <v>0</v>
          </cell>
          <cell r="AM182" t="str">
            <v>0</v>
          </cell>
          <cell r="AN182" t="str">
            <v>0</v>
          </cell>
          <cell r="AO182">
            <v>44.872075509697567</v>
          </cell>
          <cell r="AP182" t="str">
            <v>0</v>
          </cell>
          <cell r="AQ182">
            <v>254.69600855443522</v>
          </cell>
          <cell r="AR182" t="str">
            <v>0</v>
          </cell>
          <cell r="AS182" t="str">
            <v>0</v>
          </cell>
          <cell r="AT182">
            <v>31.391849759610515</v>
          </cell>
          <cell r="AU182" t="str">
            <v>0</v>
          </cell>
          <cell r="AV182" t="str">
            <v>0</v>
          </cell>
          <cell r="AW182" t="str">
            <v>0</v>
          </cell>
          <cell r="AX182" t="str">
            <v>0</v>
          </cell>
          <cell r="AY182" t="str">
            <v>0</v>
          </cell>
          <cell r="AZ182">
            <v>286.08785831404572</v>
          </cell>
          <cell r="BA182" t="str">
            <v>0</v>
          </cell>
          <cell r="BB182" t="str">
            <v>0</v>
          </cell>
          <cell r="BC182" t="str">
            <v>0</v>
          </cell>
          <cell r="BD182" t="str">
            <v>0</v>
          </cell>
          <cell r="BE182">
            <v>254.45283286877128</v>
          </cell>
          <cell r="BF182" t="str">
            <v>0</v>
          </cell>
          <cell r="BG182">
            <v>9.2886858477448584</v>
          </cell>
          <cell r="BH182" t="str">
            <v>0</v>
          </cell>
          <cell r="BI182">
            <v>224.97470436621552</v>
          </cell>
          <cell r="BJ182" t="str">
            <v>0</v>
          </cell>
          <cell r="BK182" t="str">
            <v>0</v>
          </cell>
          <cell r="BL182" t="str">
            <v>0</v>
          </cell>
          <cell r="BM182">
            <v>18.929947004059773</v>
          </cell>
          <cell r="BN182" t="str">
            <v>0</v>
          </cell>
          <cell r="BO182">
            <v>507.64617008679147</v>
          </cell>
          <cell r="BP182" t="str">
            <v>0</v>
          </cell>
          <cell r="BQ182" t="str">
            <v>0</v>
          </cell>
          <cell r="BR182">
            <v>87</v>
          </cell>
          <cell r="BS182" t="str">
            <v>0</v>
          </cell>
          <cell r="BT182" t="str">
            <v>0</v>
          </cell>
          <cell r="BU182" t="str">
            <v>0</v>
          </cell>
          <cell r="BV182" t="str">
            <v>0</v>
          </cell>
          <cell r="BW182" t="str">
            <v>0</v>
          </cell>
          <cell r="BX182">
            <v>594.64617008679147</v>
          </cell>
        </row>
        <row r="183">
          <cell r="C183" t="str">
            <v>DANONE</v>
          </cell>
          <cell r="D183" t="str">
            <v>Financiación Básica</v>
          </cell>
          <cell r="E183">
            <v>56.480719999999977</v>
          </cell>
          <cell r="F183" t="str">
            <v>0</v>
          </cell>
          <cell r="G183" t="str">
            <v>0</v>
          </cell>
          <cell r="H183" t="str">
            <v>0</v>
          </cell>
          <cell r="I183" t="str">
            <v>0</v>
          </cell>
          <cell r="J183" t="str">
            <v>0</v>
          </cell>
          <cell r="K183" t="str">
            <v>0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0</v>
          </cell>
          <cell r="P183" t="str">
            <v>0</v>
          </cell>
          <cell r="Q183" t="str">
            <v>0</v>
          </cell>
          <cell r="R183" t="str">
            <v>0</v>
          </cell>
          <cell r="S183" t="str">
            <v>0</v>
          </cell>
          <cell r="T183" t="str">
            <v>0</v>
          </cell>
          <cell r="U183" t="str">
            <v>0</v>
          </cell>
          <cell r="V183">
            <v>50</v>
          </cell>
          <cell r="W183" t="str">
            <v>0</v>
          </cell>
          <cell r="X183" t="str">
            <v>0</v>
          </cell>
          <cell r="Y183" t="str">
            <v>0</v>
          </cell>
          <cell r="Z183">
            <v>0.66857829000000002</v>
          </cell>
          <cell r="AA183" t="str">
            <v>0</v>
          </cell>
          <cell r="AB183">
            <v>107.14929828999998</v>
          </cell>
          <cell r="AC183">
            <v>42.020333333333326</v>
          </cell>
          <cell r="AD183" t="str">
            <v>0</v>
          </cell>
          <cell r="AE183" t="str">
            <v>0</v>
          </cell>
          <cell r="AF183" t="str">
            <v>0</v>
          </cell>
          <cell r="AG183" t="str">
            <v>0</v>
          </cell>
          <cell r="AH183" t="str">
            <v>0</v>
          </cell>
          <cell r="AI183" t="str">
            <v>0</v>
          </cell>
          <cell r="AJ183" t="str">
            <v>0</v>
          </cell>
          <cell r="AK183" t="str">
            <v>0</v>
          </cell>
          <cell r="AL183" t="str">
            <v>0</v>
          </cell>
          <cell r="AM183" t="str">
            <v>0</v>
          </cell>
          <cell r="AN183" t="str">
            <v>0</v>
          </cell>
          <cell r="AO183" t="str">
            <v>0</v>
          </cell>
          <cell r="AP183" t="str">
            <v>0</v>
          </cell>
          <cell r="AQ183" t="str">
            <v>0</v>
          </cell>
          <cell r="AR183" t="str">
            <v>0</v>
          </cell>
          <cell r="AS183" t="str">
            <v>0</v>
          </cell>
          <cell r="AT183">
            <v>67.592593333333326</v>
          </cell>
          <cell r="AU183" t="str">
            <v>0</v>
          </cell>
          <cell r="AV183">
            <v>0</v>
          </cell>
          <cell r="AW183" t="str">
            <v>0</v>
          </cell>
          <cell r="AX183">
            <v>5.7067611133333322</v>
          </cell>
          <cell r="AY183" t="str">
            <v>0</v>
          </cell>
          <cell r="AZ183">
            <v>115.31968777999998</v>
          </cell>
          <cell r="BA183">
            <v>49.333333333333336</v>
          </cell>
          <cell r="BB183" t="str">
            <v>0</v>
          </cell>
          <cell r="BC183">
            <v>11.606406156508958</v>
          </cell>
          <cell r="BD183" t="str">
            <v>0</v>
          </cell>
          <cell r="BE183" t="str">
            <v>0</v>
          </cell>
          <cell r="BF183" t="str">
            <v>0</v>
          </cell>
          <cell r="BG183">
            <v>29.723794712783548</v>
          </cell>
          <cell r="BH183" t="str">
            <v>0</v>
          </cell>
          <cell r="BI183" t="str">
            <v>0</v>
          </cell>
          <cell r="BJ183" t="str">
            <v>0</v>
          </cell>
          <cell r="BK183" t="str">
            <v>0</v>
          </cell>
          <cell r="BL183" t="str">
            <v>0</v>
          </cell>
          <cell r="BM183" t="str">
            <v>0</v>
          </cell>
          <cell r="BN183" t="str">
            <v>0</v>
          </cell>
          <cell r="BO183">
            <v>41.330200869292504</v>
          </cell>
          <cell r="BP183" t="str">
            <v>0</v>
          </cell>
          <cell r="BQ183" t="str">
            <v>0</v>
          </cell>
          <cell r="BR183">
            <v>73.666666666666671</v>
          </cell>
          <cell r="BS183" t="str">
            <v>0</v>
          </cell>
          <cell r="BT183" t="str">
            <v>0</v>
          </cell>
          <cell r="BU183" t="str">
            <v>0</v>
          </cell>
          <cell r="BV183">
            <v>1</v>
          </cell>
          <cell r="BW183" t="str">
            <v>0</v>
          </cell>
          <cell r="BX183">
            <v>165.3302008692925</v>
          </cell>
        </row>
        <row r="184">
          <cell r="C184" t="str">
            <v>DANONE</v>
          </cell>
          <cell r="D184" t="str">
            <v>Financiación Valor Añadido</v>
          </cell>
          <cell r="E184" t="str">
            <v>0</v>
          </cell>
          <cell r="F184" t="str">
            <v>0</v>
          </cell>
          <cell r="G184" t="str">
            <v>0</v>
          </cell>
          <cell r="H184" t="str">
            <v>0</v>
          </cell>
          <cell r="I184" t="str">
            <v>0</v>
          </cell>
          <cell r="J184" t="str">
            <v>0</v>
          </cell>
          <cell r="K184" t="str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0</v>
          </cell>
          <cell r="P184" t="str">
            <v>0</v>
          </cell>
          <cell r="Q184" t="str">
            <v>0</v>
          </cell>
          <cell r="R184" t="str">
            <v>0</v>
          </cell>
          <cell r="S184" t="str">
            <v>0</v>
          </cell>
          <cell r="T184" t="str">
            <v>0</v>
          </cell>
          <cell r="U184" t="str">
            <v>0</v>
          </cell>
          <cell r="V184" t="str">
            <v>0</v>
          </cell>
          <cell r="W184" t="str">
            <v>0</v>
          </cell>
          <cell r="X184" t="str">
            <v>0</v>
          </cell>
          <cell r="Y184" t="str">
            <v>0</v>
          </cell>
          <cell r="Z184" t="str">
            <v>0</v>
          </cell>
          <cell r="AA184" t="str">
            <v>0</v>
          </cell>
          <cell r="AB184" t="str">
            <v>0</v>
          </cell>
          <cell r="AC184" t="str">
            <v>0</v>
          </cell>
          <cell r="AD184" t="str">
            <v>0</v>
          </cell>
          <cell r="AE184" t="str">
            <v>0</v>
          </cell>
          <cell r="AF184" t="str">
            <v>0</v>
          </cell>
          <cell r="AG184" t="str">
            <v>0</v>
          </cell>
          <cell r="AH184" t="str">
            <v>0</v>
          </cell>
          <cell r="AI184" t="str">
            <v>0</v>
          </cell>
          <cell r="AJ184" t="str">
            <v>0</v>
          </cell>
          <cell r="AK184" t="str">
            <v>0</v>
          </cell>
          <cell r="AL184" t="str">
            <v>0</v>
          </cell>
          <cell r="AM184" t="str">
            <v>0</v>
          </cell>
          <cell r="AN184" t="str">
            <v>0</v>
          </cell>
          <cell r="AO184" t="str">
            <v>0</v>
          </cell>
          <cell r="AP184" t="str">
            <v>0</v>
          </cell>
          <cell r="AQ184" t="str">
            <v>0</v>
          </cell>
          <cell r="AR184" t="str">
            <v>0</v>
          </cell>
          <cell r="AS184" t="str">
            <v>0</v>
          </cell>
          <cell r="AT184" t="str">
            <v>0</v>
          </cell>
          <cell r="AU184" t="str">
            <v>0</v>
          </cell>
          <cell r="AV184" t="str">
            <v>0</v>
          </cell>
          <cell r="AW184" t="str">
            <v>0</v>
          </cell>
          <cell r="AX184" t="str">
            <v>0</v>
          </cell>
          <cell r="AY184" t="str">
            <v>0</v>
          </cell>
          <cell r="AZ184" t="str">
            <v>0</v>
          </cell>
          <cell r="BA184" t="str">
            <v>0</v>
          </cell>
          <cell r="BB184">
            <v>4.9334065708847126</v>
          </cell>
          <cell r="BC184" t="str">
            <v>0</v>
          </cell>
          <cell r="BD184" t="str">
            <v>0</v>
          </cell>
          <cell r="BE184" t="str">
            <v>0</v>
          </cell>
          <cell r="BF184" t="str">
            <v>0</v>
          </cell>
          <cell r="BG184" t="str">
            <v>0</v>
          </cell>
          <cell r="BH184" t="str">
            <v>0</v>
          </cell>
          <cell r="BI184" t="str">
            <v>0</v>
          </cell>
          <cell r="BJ184" t="str">
            <v>0</v>
          </cell>
          <cell r="BK184" t="str">
            <v>0</v>
          </cell>
          <cell r="BL184" t="str">
            <v>0</v>
          </cell>
          <cell r="BM184" t="str">
            <v>0</v>
          </cell>
          <cell r="BN184" t="str">
            <v>0</v>
          </cell>
          <cell r="BO184">
            <v>4.9334065708847126</v>
          </cell>
          <cell r="BP184" t="str">
            <v>0</v>
          </cell>
          <cell r="BQ184" t="str">
            <v>0</v>
          </cell>
          <cell r="BR184" t="str">
            <v>0</v>
          </cell>
          <cell r="BS184" t="str">
            <v>0</v>
          </cell>
          <cell r="BT184" t="str">
            <v>0</v>
          </cell>
          <cell r="BU184" t="str">
            <v>0</v>
          </cell>
          <cell r="BV184" t="str">
            <v>0</v>
          </cell>
          <cell r="BW184" t="str">
            <v>0</v>
          </cell>
          <cell r="BX184">
            <v>4.9334065708847126</v>
          </cell>
        </row>
        <row r="185">
          <cell r="C185" t="str">
            <v>DANONE</v>
          </cell>
          <cell r="D185" t="str">
            <v>Recursos de Clientes</v>
          </cell>
          <cell r="E185">
            <v>23.958010000000005</v>
          </cell>
          <cell r="F185">
            <v>44.31690744086886</v>
          </cell>
          <cell r="G185">
            <v>2.7991242215930963</v>
          </cell>
          <cell r="H185" t="str">
            <v>0</v>
          </cell>
          <cell r="I185" t="str">
            <v>0</v>
          </cell>
          <cell r="J185" t="str">
            <v>0</v>
          </cell>
          <cell r="K185">
            <v>5.663868536395323E-2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0</v>
          </cell>
          <cell r="P185" t="str">
            <v>0</v>
          </cell>
          <cell r="Q185" t="str">
            <v>0</v>
          </cell>
          <cell r="R185" t="str">
            <v>0</v>
          </cell>
          <cell r="S185">
            <v>47.172670347825907</v>
          </cell>
          <cell r="T185" t="str">
            <v>0</v>
          </cell>
          <cell r="U185" t="str">
            <v>0</v>
          </cell>
          <cell r="V185" t="str">
            <v>0</v>
          </cell>
          <cell r="W185" t="str">
            <v>0</v>
          </cell>
          <cell r="X185">
            <v>0.41993200000000025</v>
          </cell>
          <cell r="Y185" t="str">
            <v>0</v>
          </cell>
          <cell r="Z185">
            <v>2.2080899999999998E-3</v>
          </cell>
          <cell r="AA185" t="str">
            <v>0</v>
          </cell>
          <cell r="AB185">
            <v>71.552820437825915</v>
          </cell>
          <cell r="AC185">
            <v>46.383780000000002</v>
          </cell>
          <cell r="AD185">
            <v>30.411468874272209</v>
          </cell>
          <cell r="AE185" t="str">
            <v>0</v>
          </cell>
          <cell r="AF185" t="str">
            <v>0</v>
          </cell>
          <cell r="AG185" t="str">
            <v>0</v>
          </cell>
          <cell r="AH185" t="str">
            <v>0</v>
          </cell>
          <cell r="AI185" t="str">
            <v>0</v>
          </cell>
          <cell r="AJ185" t="str">
            <v>0</v>
          </cell>
          <cell r="AK185" t="str">
            <v>0</v>
          </cell>
          <cell r="AL185" t="str">
            <v>0</v>
          </cell>
          <cell r="AM185" t="str">
            <v>0</v>
          </cell>
          <cell r="AN185" t="str">
            <v>0</v>
          </cell>
          <cell r="AO185" t="str">
            <v>0</v>
          </cell>
          <cell r="AP185" t="str">
            <v>0</v>
          </cell>
          <cell r="AQ185">
            <v>30.411468874272209</v>
          </cell>
          <cell r="AR185" t="str">
            <v>0</v>
          </cell>
          <cell r="AS185" t="str">
            <v>0</v>
          </cell>
          <cell r="AT185" t="str">
            <v>0</v>
          </cell>
          <cell r="AU185" t="str">
            <v>0</v>
          </cell>
          <cell r="AV185">
            <v>0.61412700000000009</v>
          </cell>
          <cell r="AW185" t="str">
            <v>0</v>
          </cell>
          <cell r="AX185">
            <v>6.3260766666666662E-3</v>
          </cell>
          <cell r="AY185" t="str">
            <v>0</v>
          </cell>
          <cell r="AZ185">
            <v>77.415701950938882</v>
          </cell>
          <cell r="BA185">
            <v>28.666666666666668</v>
          </cell>
          <cell r="BB185">
            <v>23.257488119885078</v>
          </cell>
          <cell r="BC185" t="str">
            <v>0</v>
          </cell>
          <cell r="BD185" t="str">
            <v>0</v>
          </cell>
          <cell r="BE185" t="str">
            <v>0</v>
          </cell>
          <cell r="BF185" t="str">
            <v>0</v>
          </cell>
          <cell r="BG185" t="str">
            <v>0</v>
          </cell>
          <cell r="BH185" t="str">
            <v>0</v>
          </cell>
          <cell r="BI185" t="str">
            <v>0</v>
          </cell>
          <cell r="BJ185" t="str">
            <v>0</v>
          </cell>
          <cell r="BK185" t="str">
            <v>0</v>
          </cell>
          <cell r="BL185" t="str">
            <v>0</v>
          </cell>
          <cell r="BM185" t="str">
            <v>0</v>
          </cell>
          <cell r="BN185" t="str">
            <v>0</v>
          </cell>
          <cell r="BO185">
            <v>23.257488119885078</v>
          </cell>
          <cell r="BP185" t="str">
            <v>0</v>
          </cell>
          <cell r="BQ185" t="str">
            <v>0</v>
          </cell>
          <cell r="BR185" t="str">
            <v>0</v>
          </cell>
          <cell r="BS185" t="str">
            <v>0</v>
          </cell>
          <cell r="BT185" t="str">
            <v>0</v>
          </cell>
          <cell r="BU185" t="str">
            <v>0</v>
          </cell>
          <cell r="BV185">
            <v>0.33333333333333331</v>
          </cell>
          <cell r="BW185" t="str">
            <v>0</v>
          </cell>
          <cell r="BX185">
            <v>52.257488119885082</v>
          </cell>
        </row>
        <row r="186">
          <cell r="C186" t="str">
            <v>DANONE</v>
          </cell>
          <cell r="D186" t="str">
            <v>Banca Transaccional</v>
          </cell>
          <cell r="E186">
            <v>30.066640000000003</v>
          </cell>
          <cell r="F186" t="str">
            <v>0</v>
          </cell>
          <cell r="G186">
            <v>2.995294919469879E-4</v>
          </cell>
          <cell r="H186" t="str">
            <v>0</v>
          </cell>
          <cell r="I186" t="str">
            <v>0</v>
          </cell>
          <cell r="J186" t="str">
            <v>0</v>
          </cell>
          <cell r="K186">
            <v>0.21603774543029883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0</v>
          </cell>
          <cell r="P186" t="str">
            <v>0</v>
          </cell>
          <cell r="Q186" t="str">
            <v>0</v>
          </cell>
          <cell r="R186" t="str">
            <v>0</v>
          </cell>
          <cell r="S186">
            <v>0.2163372749222458</v>
          </cell>
          <cell r="T186" t="str">
            <v>0</v>
          </cell>
          <cell r="U186" t="str">
            <v>0</v>
          </cell>
          <cell r="V186" t="str">
            <v>0</v>
          </cell>
          <cell r="W186" t="str">
            <v>0</v>
          </cell>
          <cell r="X186">
            <v>2.326238</v>
          </cell>
          <cell r="Y186" t="str">
            <v>0</v>
          </cell>
          <cell r="Z186">
            <v>6.0000000000000001E-3</v>
          </cell>
          <cell r="AA186" t="str">
            <v>0</v>
          </cell>
          <cell r="AB186">
            <v>32.615215274922249</v>
          </cell>
          <cell r="AC186">
            <v>15.96006</v>
          </cell>
          <cell r="AD186" t="str">
            <v>0</v>
          </cell>
          <cell r="AE186" t="str">
            <v>0</v>
          </cell>
          <cell r="AF186" t="str">
            <v>0</v>
          </cell>
          <cell r="AG186" t="str">
            <v>0</v>
          </cell>
          <cell r="AH186" t="str">
            <v>0</v>
          </cell>
          <cell r="AI186" t="str">
            <v>0</v>
          </cell>
          <cell r="AJ186" t="str">
            <v>0</v>
          </cell>
          <cell r="AK186" t="str">
            <v>0</v>
          </cell>
          <cell r="AL186" t="str">
            <v>0</v>
          </cell>
          <cell r="AM186" t="str">
            <v>0</v>
          </cell>
          <cell r="AN186" t="str">
            <v>0</v>
          </cell>
          <cell r="AO186" t="str">
            <v>0</v>
          </cell>
          <cell r="AP186" t="str">
            <v>0</v>
          </cell>
          <cell r="AQ186" t="str">
            <v>0</v>
          </cell>
          <cell r="AR186" t="str">
            <v>0</v>
          </cell>
          <cell r="AS186" t="str">
            <v>0</v>
          </cell>
          <cell r="AT186" t="str">
            <v>0</v>
          </cell>
          <cell r="AU186" t="str">
            <v>0</v>
          </cell>
          <cell r="AV186">
            <v>3.1567263333333333</v>
          </cell>
          <cell r="AW186" t="str">
            <v>0</v>
          </cell>
          <cell r="AX186">
            <v>5.1833333333333335E-2</v>
          </cell>
          <cell r="AY186" t="str">
            <v>0</v>
          </cell>
          <cell r="AZ186">
            <v>19.168619666666665</v>
          </cell>
          <cell r="BA186">
            <v>37.333333333333336</v>
          </cell>
          <cell r="BB186">
            <v>17.619309181731118</v>
          </cell>
          <cell r="BC186">
            <v>21.554754290659492</v>
          </cell>
          <cell r="BD186" t="str">
            <v>0</v>
          </cell>
          <cell r="BE186" t="str">
            <v>0</v>
          </cell>
          <cell r="BF186" t="str">
            <v>0</v>
          </cell>
          <cell r="BG186">
            <v>81.740435460154757</v>
          </cell>
          <cell r="BH186" t="str">
            <v>0</v>
          </cell>
          <cell r="BI186" t="str">
            <v>0</v>
          </cell>
          <cell r="BJ186" t="str">
            <v>0</v>
          </cell>
          <cell r="BK186" t="str">
            <v>0</v>
          </cell>
          <cell r="BL186" t="str">
            <v>0</v>
          </cell>
          <cell r="BM186" t="str">
            <v>0</v>
          </cell>
          <cell r="BN186" t="str">
            <v>0</v>
          </cell>
          <cell r="BO186">
            <v>120.91449893254536</v>
          </cell>
          <cell r="BP186" t="str">
            <v>0</v>
          </cell>
          <cell r="BQ186" t="str">
            <v>0</v>
          </cell>
          <cell r="BR186" t="str">
            <v>0</v>
          </cell>
          <cell r="BS186" t="str">
            <v>0</v>
          </cell>
          <cell r="BT186">
            <v>4</v>
          </cell>
          <cell r="BU186" t="str">
            <v>0</v>
          </cell>
          <cell r="BV186">
            <v>4.666666666666667</v>
          </cell>
          <cell r="BW186" t="str">
            <v>0</v>
          </cell>
          <cell r="BX186">
            <v>166.91449893254537</v>
          </cell>
        </row>
        <row r="187">
          <cell r="C187" t="str">
            <v>DANONE</v>
          </cell>
          <cell r="D187" t="str">
            <v>Banca de Inversión</v>
          </cell>
          <cell r="E187" t="str">
            <v>0</v>
          </cell>
          <cell r="F187" t="str">
            <v>0</v>
          </cell>
          <cell r="G187" t="str">
            <v>0</v>
          </cell>
          <cell r="H187" t="str">
            <v>0</v>
          </cell>
          <cell r="I187" t="str">
            <v>0</v>
          </cell>
          <cell r="J187" t="str">
            <v>0</v>
          </cell>
          <cell r="K187" t="str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0</v>
          </cell>
          <cell r="P187" t="str">
            <v>0</v>
          </cell>
          <cell r="Q187" t="str">
            <v>0</v>
          </cell>
          <cell r="R187" t="str">
            <v>0</v>
          </cell>
          <cell r="S187" t="str">
            <v>0</v>
          </cell>
          <cell r="T187" t="str">
            <v>0</v>
          </cell>
          <cell r="U187" t="str">
            <v>0</v>
          </cell>
          <cell r="V187" t="str">
            <v>0</v>
          </cell>
          <cell r="W187" t="str">
            <v>0</v>
          </cell>
          <cell r="X187" t="str">
            <v>0</v>
          </cell>
          <cell r="Y187" t="str">
            <v>0</v>
          </cell>
          <cell r="Z187" t="str">
            <v>0</v>
          </cell>
          <cell r="AA187" t="str">
            <v>0</v>
          </cell>
          <cell r="AB187" t="str">
            <v>0</v>
          </cell>
          <cell r="AC187" t="str">
            <v>0</v>
          </cell>
          <cell r="AD187" t="str">
            <v>0</v>
          </cell>
          <cell r="AE187" t="str">
            <v>0</v>
          </cell>
          <cell r="AF187" t="str">
            <v>0</v>
          </cell>
          <cell r="AG187" t="str">
            <v>0</v>
          </cell>
          <cell r="AH187" t="str">
            <v>0</v>
          </cell>
          <cell r="AI187" t="str">
            <v>0</v>
          </cell>
          <cell r="AJ187" t="str">
            <v>0</v>
          </cell>
          <cell r="AK187" t="str">
            <v>0</v>
          </cell>
          <cell r="AL187" t="str">
            <v>0</v>
          </cell>
          <cell r="AM187" t="str">
            <v>0</v>
          </cell>
          <cell r="AN187" t="str">
            <v>0</v>
          </cell>
          <cell r="AO187" t="str">
            <v>0</v>
          </cell>
          <cell r="AP187" t="str">
            <v>0</v>
          </cell>
          <cell r="AQ187" t="str">
            <v>0</v>
          </cell>
          <cell r="AR187" t="str">
            <v>0</v>
          </cell>
          <cell r="AS187" t="str">
            <v>0</v>
          </cell>
          <cell r="AT187" t="str">
            <v>0</v>
          </cell>
          <cell r="AU187" t="str">
            <v>0</v>
          </cell>
          <cell r="AV187" t="str">
            <v>0</v>
          </cell>
          <cell r="AW187" t="str">
            <v>0</v>
          </cell>
          <cell r="AX187" t="str">
            <v>0</v>
          </cell>
          <cell r="AY187" t="str">
            <v>0</v>
          </cell>
          <cell r="AZ187" t="str">
            <v>0</v>
          </cell>
          <cell r="BA187" t="str">
            <v>0</v>
          </cell>
          <cell r="BB187" t="str">
            <v>0</v>
          </cell>
          <cell r="BC187" t="str">
            <v>0</v>
          </cell>
          <cell r="BD187" t="str">
            <v>0</v>
          </cell>
          <cell r="BE187" t="str">
            <v>0</v>
          </cell>
          <cell r="BF187" t="str">
            <v>0</v>
          </cell>
          <cell r="BG187" t="str">
            <v>0</v>
          </cell>
          <cell r="BH187" t="str">
            <v>0</v>
          </cell>
          <cell r="BI187" t="str">
            <v>0</v>
          </cell>
          <cell r="BJ187" t="str">
            <v>0</v>
          </cell>
          <cell r="BK187" t="str">
            <v>0</v>
          </cell>
          <cell r="BL187" t="str">
            <v>0</v>
          </cell>
          <cell r="BM187" t="str">
            <v>0</v>
          </cell>
          <cell r="BN187" t="str">
            <v>0</v>
          </cell>
          <cell r="BO187" t="str">
            <v>0</v>
          </cell>
          <cell r="BP187" t="str">
            <v>0</v>
          </cell>
          <cell r="BQ187" t="str">
            <v>0</v>
          </cell>
          <cell r="BR187" t="str">
            <v>0</v>
          </cell>
          <cell r="BS187" t="str">
            <v>0</v>
          </cell>
          <cell r="BT187" t="str">
            <v>0</v>
          </cell>
          <cell r="BU187" t="str">
            <v>0</v>
          </cell>
          <cell r="BV187" t="str">
            <v>0</v>
          </cell>
          <cell r="BW187" t="str">
            <v>0</v>
          </cell>
          <cell r="BX187" t="str">
            <v>0</v>
          </cell>
        </row>
        <row r="188">
          <cell r="C188" t="str">
            <v>DANONE</v>
          </cell>
          <cell r="D188" t="str">
            <v>Tesorería</v>
          </cell>
          <cell r="E188">
            <v>3.0452299999999957</v>
          </cell>
          <cell r="F188" t="str">
            <v>0</v>
          </cell>
          <cell r="G188" t="str">
            <v>0</v>
          </cell>
          <cell r="H188" t="str">
            <v>0</v>
          </cell>
          <cell r="I188" t="str">
            <v>0</v>
          </cell>
          <cell r="J188" t="str">
            <v>0</v>
          </cell>
          <cell r="K188" t="str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0</v>
          </cell>
          <cell r="P188" t="str">
            <v>0</v>
          </cell>
          <cell r="Q188" t="str">
            <v>0</v>
          </cell>
          <cell r="R188" t="str">
            <v>0</v>
          </cell>
          <cell r="S188" t="str">
            <v>0</v>
          </cell>
          <cell r="T188" t="str">
            <v>0</v>
          </cell>
          <cell r="U188" t="str">
            <v>0</v>
          </cell>
          <cell r="V188" t="str">
            <v>0</v>
          </cell>
          <cell r="W188" t="str">
            <v>0</v>
          </cell>
          <cell r="X188" t="str">
            <v>0</v>
          </cell>
          <cell r="Y188" t="str">
            <v>0</v>
          </cell>
          <cell r="Z188" t="str">
            <v>0</v>
          </cell>
          <cell r="AA188" t="str">
            <v>0</v>
          </cell>
          <cell r="AB188">
            <v>3.0452299999999957</v>
          </cell>
          <cell r="AC188">
            <v>2.6648499999999999</v>
          </cell>
          <cell r="AD188" t="str">
            <v>0</v>
          </cell>
          <cell r="AE188">
            <v>104.15121156793474</v>
          </cell>
          <cell r="AF188" t="str">
            <v>0</v>
          </cell>
          <cell r="AG188" t="str">
            <v>0</v>
          </cell>
          <cell r="AH188" t="str">
            <v>0</v>
          </cell>
          <cell r="AI188" t="str">
            <v>0</v>
          </cell>
          <cell r="AJ188" t="str">
            <v>0</v>
          </cell>
          <cell r="AK188" t="str">
            <v>0</v>
          </cell>
          <cell r="AL188" t="str">
            <v>0</v>
          </cell>
          <cell r="AM188" t="str">
            <v>0</v>
          </cell>
          <cell r="AN188" t="str">
            <v>0</v>
          </cell>
          <cell r="AO188" t="str">
            <v>0</v>
          </cell>
          <cell r="AP188" t="str">
            <v>0</v>
          </cell>
          <cell r="AQ188">
            <v>104.15121156793474</v>
          </cell>
          <cell r="AR188" t="str">
            <v>0</v>
          </cell>
          <cell r="AS188" t="str">
            <v>0</v>
          </cell>
          <cell r="AT188" t="str">
            <v>0</v>
          </cell>
          <cell r="AU188" t="str">
            <v>0</v>
          </cell>
          <cell r="AV188">
            <v>0</v>
          </cell>
          <cell r="AW188" t="str">
            <v>0</v>
          </cell>
          <cell r="AX188" t="str">
            <v>0</v>
          </cell>
          <cell r="AY188" t="str">
            <v>0</v>
          </cell>
          <cell r="AZ188">
            <v>106.81606156793474</v>
          </cell>
          <cell r="BA188">
            <v>2.6666666666666665</v>
          </cell>
          <cell r="BB188">
            <v>2.1143171018077345</v>
          </cell>
          <cell r="BC188" t="str">
            <v>0</v>
          </cell>
          <cell r="BD188" t="str">
            <v>0</v>
          </cell>
          <cell r="BE188" t="str">
            <v>0</v>
          </cell>
          <cell r="BF188" t="str">
            <v>0</v>
          </cell>
          <cell r="BG188" t="str">
            <v>0</v>
          </cell>
          <cell r="BH188" t="str">
            <v>0</v>
          </cell>
          <cell r="BI188" t="str">
            <v>0</v>
          </cell>
          <cell r="BJ188" t="str">
            <v>0</v>
          </cell>
          <cell r="BK188" t="str">
            <v>0</v>
          </cell>
          <cell r="BL188" t="str">
            <v>0</v>
          </cell>
          <cell r="BM188" t="str">
            <v>0</v>
          </cell>
          <cell r="BN188" t="str">
            <v>0</v>
          </cell>
          <cell r="BO188">
            <v>2.1143171018077345</v>
          </cell>
          <cell r="BP188" t="str">
            <v>0</v>
          </cell>
          <cell r="BQ188" t="str">
            <v>0</v>
          </cell>
          <cell r="BR188">
            <v>3.3333333333333335</v>
          </cell>
          <cell r="BS188" t="str">
            <v>0</v>
          </cell>
          <cell r="BT188" t="str">
            <v>0</v>
          </cell>
          <cell r="BU188" t="str">
            <v>0</v>
          </cell>
          <cell r="BV188" t="str">
            <v>0</v>
          </cell>
          <cell r="BW188" t="str">
            <v>0</v>
          </cell>
          <cell r="BX188">
            <v>8.1143171018077354</v>
          </cell>
        </row>
        <row r="189">
          <cell r="C189" t="str">
            <v>DANONE</v>
          </cell>
          <cell r="D189" t="str">
            <v>Total Productos</v>
          </cell>
          <cell r="E189">
            <v>113.55060000000002</v>
          </cell>
          <cell r="F189">
            <v>44.31690744086886</v>
          </cell>
          <cell r="G189">
            <v>2.799423751085043</v>
          </cell>
          <cell r="H189" t="str">
            <v>0</v>
          </cell>
          <cell r="I189" t="str">
            <v>0</v>
          </cell>
          <cell r="J189" t="str">
            <v>0</v>
          </cell>
          <cell r="K189">
            <v>0.27267643079425208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0</v>
          </cell>
          <cell r="P189" t="str">
            <v>0</v>
          </cell>
          <cell r="Q189" t="str">
            <v>0</v>
          </cell>
          <cell r="R189" t="str">
            <v>0</v>
          </cell>
          <cell r="S189">
            <v>47.389007622748153</v>
          </cell>
          <cell r="T189" t="str">
            <v>0</v>
          </cell>
          <cell r="U189" t="str">
            <v>0</v>
          </cell>
          <cell r="V189">
            <v>50</v>
          </cell>
          <cell r="W189" t="str">
            <v>0</v>
          </cell>
          <cell r="X189">
            <v>2.7461700000000002</v>
          </cell>
          <cell r="Y189" t="str">
            <v>0</v>
          </cell>
          <cell r="Z189">
            <v>0.67678638000000002</v>
          </cell>
          <cell r="AA189" t="str">
            <v>0</v>
          </cell>
          <cell r="AB189">
            <v>214.36256400274817</v>
          </cell>
          <cell r="AC189">
            <v>107.02902333333333</v>
          </cell>
          <cell r="AD189">
            <v>30.411468874272209</v>
          </cell>
          <cell r="AE189">
            <v>104.15121156793474</v>
          </cell>
          <cell r="AF189" t="str">
            <v>0</v>
          </cell>
          <cell r="AG189" t="str">
            <v>0</v>
          </cell>
          <cell r="AH189" t="str">
            <v>0</v>
          </cell>
          <cell r="AI189" t="str">
            <v>0</v>
          </cell>
          <cell r="AJ189" t="str">
            <v>0</v>
          </cell>
          <cell r="AK189" t="str">
            <v>0</v>
          </cell>
          <cell r="AL189" t="str">
            <v>0</v>
          </cell>
          <cell r="AM189" t="str">
            <v>0</v>
          </cell>
          <cell r="AN189" t="str">
            <v>0</v>
          </cell>
          <cell r="AO189" t="str">
            <v>0</v>
          </cell>
          <cell r="AP189" t="str">
            <v>0</v>
          </cell>
          <cell r="AQ189">
            <v>134.56268044220695</v>
          </cell>
          <cell r="AR189" t="str">
            <v>0</v>
          </cell>
          <cell r="AS189" t="str">
            <v>0</v>
          </cell>
          <cell r="AT189">
            <v>67.592593333333326</v>
          </cell>
          <cell r="AU189" t="str">
            <v>0</v>
          </cell>
          <cell r="AV189">
            <v>3.7708533333333336</v>
          </cell>
          <cell r="AW189" t="str">
            <v>0</v>
          </cell>
          <cell r="AX189">
            <v>5.7649205233333332</v>
          </cell>
          <cell r="AY189" t="str">
            <v>0</v>
          </cell>
          <cell r="AZ189">
            <v>318.72007096554029</v>
          </cell>
          <cell r="BA189">
            <v>118</v>
          </cell>
          <cell r="BB189">
            <v>47.924520974308642</v>
          </cell>
          <cell r="BC189">
            <v>33.161160447168449</v>
          </cell>
          <cell r="BD189" t="str">
            <v>0</v>
          </cell>
          <cell r="BE189" t="str">
            <v>0</v>
          </cell>
          <cell r="BF189" t="str">
            <v>0</v>
          </cell>
          <cell r="BG189">
            <v>111.4642301729383</v>
          </cell>
          <cell r="BH189" t="str">
            <v>0</v>
          </cell>
          <cell r="BI189" t="str">
            <v>0</v>
          </cell>
          <cell r="BJ189" t="str">
            <v>0</v>
          </cell>
          <cell r="BK189" t="str">
            <v>0</v>
          </cell>
          <cell r="BL189" t="str">
            <v>0</v>
          </cell>
          <cell r="BM189" t="str">
            <v>0</v>
          </cell>
          <cell r="BN189" t="str">
            <v>0</v>
          </cell>
          <cell r="BO189">
            <v>192.54991159441539</v>
          </cell>
          <cell r="BP189" t="str">
            <v>0</v>
          </cell>
          <cell r="BQ189" t="str">
            <v>0</v>
          </cell>
          <cell r="BR189">
            <v>77</v>
          </cell>
          <cell r="BS189" t="str">
            <v>0</v>
          </cell>
          <cell r="BT189">
            <v>4</v>
          </cell>
          <cell r="BU189" t="str">
            <v>0</v>
          </cell>
          <cell r="BV189">
            <v>6</v>
          </cell>
          <cell r="BW189" t="str">
            <v>0</v>
          </cell>
          <cell r="BX189">
            <v>397.54991159441539</v>
          </cell>
        </row>
        <row r="190">
          <cell r="C190" t="str">
            <v>EDF ELECTRICITE FRANCE</v>
          </cell>
          <cell r="D190" t="str">
            <v>Financiación Básica</v>
          </cell>
          <cell r="E190" t="str">
            <v>0</v>
          </cell>
          <cell r="F190">
            <v>20.697232809559519</v>
          </cell>
          <cell r="G190" t="str">
            <v>0</v>
          </cell>
          <cell r="H190" t="str">
            <v>0</v>
          </cell>
          <cell r="I190" t="str">
            <v>0</v>
          </cell>
          <cell r="J190" t="str">
            <v>0</v>
          </cell>
          <cell r="K190" t="str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0</v>
          </cell>
          <cell r="P190" t="str">
            <v>0</v>
          </cell>
          <cell r="Q190" t="str">
            <v>0</v>
          </cell>
          <cell r="R190" t="str">
            <v>0</v>
          </cell>
          <cell r="S190">
            <v>20.697232809559519</v>
          </cell>
          <cell r="T190" t="str">
            <v>0</v>
          </cell>
          <cell r="U190" t="str">
            <v>0</v>
          </cell>
          <cell r="V190">
            <v>37.926169999999999</v>
          </cell>
          <cell r="W190" t="str">
            <v>0</v>
          </cell>
          <cell r="X190" t="str">
            <v>0</v>
          </cell>
          <cell r="Y190">
            <v>352.79890909071088</v>
          </cell>
          <cell r="Z190" t="str">
            <v>0</v>
          </cell>
          <cell r="AA190" t="str">
            <v>0</v>
          </cell>
          <cell r="AB190">
            <v>411.42231190027042</v>
          </cell>
          <cell r="AC190" t="str">
            <v>0</v>
          </cell>
          <cell r="AD190">
            <v>29.372195050959501</v>
          </cell>
          <cell r="AE190" t="str">
            <v>0</v>
          </cell>
          <cell r="AF190" t="str">
            <v>0</v>
          </cell>
          <cell r="AG190" t="str">
            <v>0</v>
          </cell>
          <cell r="AH190" t="str">
            <v>0</v>
          </cell>
          <cell r="AI190">
            <v>0</v>
          </cell>
          <cell r="AJ190" t="str">
            <v>0</v>
          </cell>
          <cell r="AK190" t="str">
            <v>0</v>
          </cell>
          <cell r="AL190" t="str">
            <v>0</v>
          </cell>
          <cell r="AM190" t="str">
            <v>0</v>
          </cell>
          <cell r="AN190" t="str">
            <v>0</v>
          </cell>
          <cell r="AO190" t="str">
            <v>0</v>
          </cell>
          <cell r="AP190" t="str">
            <v>0</v>
          </cell>
          <cell r="AQ190">
            <v>29.372195050959501</v>
          </cell>
          <cell r="AR190" t="str">
            <v>0</v>
          </cell>
          <cell r="AS190" t="str">
            <v>0</v>
          </cell>
          <cell r="AT190">
            <v>33.861433333333331</v>
          </cell>
          <cell r="AU190" t="str">
            <v>0</v>
          </cell>
          <cell r="AV190" t="str">
            <v>0</v>
          </cell>
          <cell r="AW190" t="str">
            <v>0</v>
          </cell>
          <cell r="AX190" t="str">
            <v>0</v>
          </cell>
          <cell r="AY190" t="str">
            <v>0</v>
          </cell>
          <cell r="AZ190">
            <v>63.233628384292828</v>
          </cell>
          <cell r="BA190" t="str">
            <v>0</v>
          </cell>
          <cell r="BB190">
            <v>307.28075212939075</v>
          </cell>
          <cell r="BC190" t="str">
            <v>0</v>
          </cell>
          <cell r="BD190" t="str">
            <v>0</v>
          </cell>
          <cell r="BE190" t="str">
            <v>0</v>
          </cell>
          <cell r="BF190" t="str">
            <v>0</v>
          </cell>
          <cell r="BG190" t="str">
            <v>0</v>
          </cell>
          <cell r="BH190" t="str">
            <v>0</v>
          </cell>
          <cell r="BI190" t="str">
            <v>0</v>
          </cell>
          <cell r="BJ190" t="str">
            <v>0</v>
          </cell>
          <cell r="BK190" t="str">
            <v>0</v>
          </cell>
          <cell r="BL190" t="str">
            <v>0</v>
          </cell>
          <cell r="BM190" t="str">
            <v>0</v>
          </cell>
          <cell r="BN190" t="str">
            <v>0</v>
          </cell>
          <cell r="BO190">
            <v>307.28075212939075</v>
          </cell>
          <cell r="BP190" t="str">
            <v>0</v>
          </cell>
          <cell r="BQ190" t="str">
            <v>0</v>
          </cell>
          <cell r="BR190">
            <v>56.666666666666664</v>
          </cell>
          <cell r="BS190" t="str">
            <v>0</v>
          </cell>
          <cell r="BT190" t="str">
            <v>0</v>
          </cell>
          <cell r="BU190" t="str">
            <v>0</v>
          </cell>
          <cell r="BV190" t="str">
            <v>0</v>
          </cell>
          <cell r="BW190" t="str">
            <v>0</v>
          </cell>
          <cell r="BX190">
            <v>363.94741879605743</v>
          </cell>
        </row>
        <row r="191">
          <cell r="C191" t="str">
            <v>EDF ELECTRICITE FRANCE</v>
          </cell>
          <cell r="D191" t="str">
            <v>Financiación Valor Añadido</v>
          </cell>
          <cell r="E191" t="str">
            <v>0</v>
          </cell>
          <cell r="F191" t="str">
            <v>0</v>
          </cell>
          <cell r="G191" t="str">
            <v>0</v>
          </cell>
          <cell r="H191" t="str">
            <v>0</v>
          </cell>
          <cell r="I191" t="str">
            <v>0</v>
          </cell>
          <cell r="J191" t="str">
            <v>0</v>
          </cell>
          <cell r="K191" t="str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0</v>
          </cell>
          <cell r="P191" t="str">
            <v>0</v>
          </cell>
          <cell r="Q191" t="str">
            <v>0</v>
          </cell>
          <cell r="R191" t="str">
            <v>0</v>
          </cell>
          <cell r="S191" t="str">
            <v>0</v>
          </cell>
          <cell r="T191" t="str">
            <v>0</v>
          </cell>
          <cell r="U191" t="str">
            <v>0</v>
          </cell>
          <cell r="V191" t="str">
            <v>0</v>
          </cell>
          <cell r="W191" t="str">
            <v>0</v>
          </cell>
          <cell r="X191" t="str">
            <v>0</v>
          </cell>
          <cell r="Y191">
            <v>-350.32730041473496</v>
          </cell>
          <cell r="Z191" t="str">
            <v>0</v>
          </cell>
          <cell r="AA191" t="str">
            <v>0</v>
          </cell>
          <cell r="AB191">
            <v>-350.32730041473496</v>
          </cell>
          <cell r="AC191" t="str">
            <v>0</v>
          </cell>
          <cell r="AD191" t="str">
            <v>0</v>
          </cell>
          <cell r="AE191" t="str">
            <v>0</v>
          </cell>
          <cell r="AF191" t="str">
            <v>0</v>
          </cell>
          <cell r="AG191" t="str">
            <v>0</v>
          </cell>
          <cell r="AH191" t="str">
            <v>0</v>
          </cell>
          <cell r="AI191" t="str">
            <v>0</v>
          </cell>
          <cell r="AJ191" t="str">
            <v>0</v>
          </cell>
          <cell r="AK191" t="str">
            <v>0</v>
          </cell>
          <cell r="AL191" t="str">
            <v>0</v>
          </cell>
          <cell r="AM191" t="str">
            <v>0</v>
          </cell>
          <cell r="AN191" t="str">
            <v>0</v>
          </cell>
          <cell r="AO191" t="str">
            <v>0</v>
          </cell>
          <cell r="AP191" t="str">
            <v>0</v>
          </cell>
          <cell r="AQ191" t="str">
            <v>0</v>
          </cell>
          <cell r="AR191" t="str">
            <v>0</v>
          </cell>
          <cell r="AS191" t="str">
            <v>0</v>
          </cell>
          <cell r="AT191" t="str">
            <v>0</v>
          </cell>
          <cell r="AU191" t="str">
            <v>0</v>
          </cell>
          <cell r="AV191" t="str">
            <v>0</v>
          </cell>
          <cell r="AW191">
            <v>158.17439811246615</v>
          </cell>
          <cell r="AX191" t="str">
            <v>0</v>
          </cell>
          <cell r="AY191" t="str">
            <v>0</v>
          </cell>
          <cell r="AZ191">
            <v>158.17439811246615</v>
          </cell>
          <cell r="BA191" t="str">
            <v>0</v>
          </cell>
          <cell r="BB191" t="str">
            <v>0</v>
          </cell>
          <cell r="BC191" t="str">
            <v>0</v>
          </cell>
          <cell r="BD191" t="str">
            <v>0</v>
          </cell>
          <cell r="BE191" t="str">
            <v>0</v>
          </cell>
          <cell r="BF191" t="str">
            <v>0</v>
          </cell>
          <cell r="BG191" t="str">
            <v>0</v>
          </cell>
          <cell r="BH191" t="str">
            <v>0</v>
          </cell>
          <cell r="BI191" t="str">
            <v>0</v>
          </cell>
          <cell r="BJ191" t="str">
            <v>0</v>
          </cell>
          <cell r="BK191" t="str">
            <v>0</v>
          </cell>
          <cell r="BL191" t="str">
            <v>0</v>
          </cell>
          <cell r="BM191" t="str">
            <v>0</v>
          </cell>
          <cell r="BN191" t="str">
            <v>0</v>
          </cell>
          <cell r="BO191" t="str">
            <v>0</v>
          </cell>
          <cell r="BP191" t="str">
            <v>0</v>
          </cell>
          <cell r="BQ191" t="str">
            <v>0</v>
          </cell>
          <cell r="BR191" t="str">
            <v>0</v>
          </cell>
          <cell r="BS191" t="str">
            <v>0</v>
          </cell>
          <cell r="BT191" t="str">
            <v>0</v>
          </cell>
          <cell r="BU191" t="str">
            <v>0</v>
          </cell>
          <cell r="BV191" t="str">
            <v>0</v>
          </cell>
          <cell r="BW191" t="str">
            <v>0</v>
          </cell>
          <cell r="BX191" t="str">
            <v>0</v>
          </cell>
        </row>
        <row r="192">
          <cell r="C192" t="str">
            <v>EDF ELECTRICITE FRANCE</v>
          </cell>
          <cell r="D192" t="str">
            <v>Recursos de Clientes</v>
          </cell>
          <cell r="E192" t="str">
            <v>0</v>
          </cell>
          <cell r="F192">
            <v>9.8807399470698786E-3</v>
          </cell>
          <cell r="G192" t="str">
            <v>0</v>
          </cell>
          <cell r="H192" t="str">
            <v>0</v>
          </cell>
          <cell r="I192" t="str">
            <v>0</v>
          </cell>
          <cell r="J192" t="str">
            <v>0</v>
          </cell>
          <cell r="K192">
            <v>18.292708379397514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0</v>
          </cell>
          <cell r="P192" t="str">
            <v>0</v>
          </cell>
          <cell r="Q192" t="str">
            <v>0</v>
          </cell>
          <cell r="R192" t="str">
            <v>0</v>
          </cell>
          <cell r="S192">
            <v>18.302589119344585</v>
          </cell>
          <cell r="T192" t="str">
            <v>0</v>
          </cell>
          <cell r="U192" t="str">
            <v>0</v>
          </cell>
          <cell r="V192" t="str">
            <v>0</v>
          </cell>
          <cell r="W192" t="str">
            <v>0</v>
          </cell>
          <cell r="X192" t="str">
            <v>0</v>
          </cell>
          <cell r="Y192" t="str">
            <v>0</v>
          </cell>
          <cell r="Z192" t="str">
            <v>0</v>
          </cell>
          <cell r="AA192" t="str">
            <v>0</v>
          </cell>
          <cell r="AB192">
            <v>18.302589119344585</v>
          </cell>
          <cell r="AC192" t="str">
            <v>0</v>
          </cell>
          <cell r="AD192">
            <v>3.0432082360911286E-2</v>
          </cell>
          <cell r="AE192" t="str">
            <v>0</v>
          </cell>
          <cell r="AF192" t="str">
            <v>0</v>
          </cell>
          <cell r="AG192" t="str">
            <v>0</v>
          </cell>
          <cell r="AH192" t="str">
            <v>0</v>
          </cell>
          <cell r="AI192" t="str">
            <v>0</v>
          </cell>
          <cell r="AJ192" t="str">
            <v>0</v>
          </cell>
          <cell r="AK192" t="str">
            <v>0</v>
          </cell>
          <cell r="AL192" t="str">
            <v>0</v>
          </cell>
          <cell r="AM192" t="str">
            <v>0</v>
          </cell>
          <cell r="AN192" t="str">
            <v>0</v>
          </cell>
          <cell r="AO192" t="str">
            <v>0</v>
          </cell>
          <cell r="AP192" t="str">
            <v>0</v>
          </cell>
          <cell r="AQ192">
            <v>3.0432082360911286E-2</v>
          </cell>
          <cell r="AR192" t="str">
            <v>0</v>
          </cell>
          <cell r="AS192" t="str">
            <v>0</v>
          </cell>
          <cell r="AT192" t="str">
            <v>0</v>
          </cell>
          <cell r="AU192" t="str">
            <v>0</v>
          </cell>
          <cell r="AV192" t="str">
            <v>0</v>
          </cell>
          <cell r="AW192" t="str">
            <v>0</v>
          </cell>
          <cell r="AX192" t="str">
            <v>0</v>
          </cell>
          <cell r="AY192" t="str">
            <v>0</v>
          </cell>
          <cell r="AZ192">
            <v>3.0432082360911286E-2</v>
          </cell>
          <cell r="BA192" t="str">
            <v>0</v>
          </cell>
          <cell r="BB192" t="str">
            <v>0</v>
          </cell>
          <cell r="BC192" t="str">
            <v>0</v>
          </cell>
          <cell r="BD192" t="str">
            <v>0</v>
          </cell>
          <cell r="BE192" t="str">
            <v>0</v>
          </cell>
          <cell r="BF192" t="str">
            <v>0</v>
          </cell>
          <cell r="BG192">
            <v>22.664393468497455</v>
          </cell>
          <cell r="BH192" t="str">
            <v>0</v>
          </cell>
          <cell r="BI192" t="str">
            <v>0</v>
          </cell>
          <cell r="BJ192" t="str">
            <v>0</v>
          </cell>
          <cell r="BK192" t="str">
            <v>0</v>
          </cell>
          <cell r="BL192" t="str">
            <v>0</v>
          </cell>
          <cell r="BM192" t="str">
            <v>0</v>
          </cell>
          <cell r="BN192" t="str">
            <v>0</v>
          </cell>
          <cell r="BO192">
            <v>22.664393468497455</v>
          </cell>
          <cell r="BP192" t="str">
            <v>0</v>
          </cell>
          <cell r="BQ192" t="str">
            <v>0</v>
          </cell>
          <cell r="BR192" t="str">
            <v>0</v>
          </cell>
          <cell r="BS192" t="str">
            <v>0</v>
          </cell>
          <cell r="BT192" t="str">
            <v>0</v>
          </cell>
          <cell r="BU192" t="str">
            <v>0</v>
          </cell>
          <cell r="BV192" t="str">
            <v>0</v>
          </cell>
          <cell r="BW192" t="str">
            <v>0</v>
          </cell>
          <cell r="BX192">
            <v>22.664393468497455</v>
          </cell>
        </row>
        <row r="193">
          <cell r="C193" t="str">
            <v>EDF ELECTRICITE FRANCE</v>
          </cell>
          <cell r="D193" t="str">
            <v>Banca Transaccional</v>
          </cell>
          <cell r="E193" t="str">
            <v>0</v>
          </cell>
          <cell r="F193">
            <v>3.0132558751807231E-2</v>
          </cell>
          <cell r="G193" t="str">
            <v>0</v>
          </cell>
          <cell r="H193" t="str">
            <v>0</v>
          </cell>
          <cell r="I193" t="str">
            <v>0</v>
          </cell>
          <cell r="J193" t="str">
            <v>0</v>
          </cell>
          <cell r="K193">
            <v>1.2359204677294797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0</v>
          </cell>
          <cell r="P193" t="str">
            <v>0</v>
          </cell>
          <cell r="Q193" t="str">
            <v>0</v>
          </cell>
          <cell r="R193" t="str">
            <v>0</v>
          </cell>
          <cell r="S193">
            <v>1.266053026481287</v>
          </cell>
          <cell r="T193" t="str">
            <v>0</v>
          </cell>
          <cell r="U193" t="str">
            <v>0</v>
          </cell>
          <cell r="V193" t="str">
            <v>0</v>
          </cell>
          <cell r="W193" t="str">
            <v>0</v>
          </cell>
          <cell r="X193" t="str">
            <v>0</v>
          </cell>
          <cell r="Y193" t="str">
            <v>0</v>
          </cell>
          <cell r="Z193" t="str">
            <v>0</v>
          </cell>
          <cell r="AA193" t="str">
            <v>0</v>
          </cell>
          <cell r="AB193">
            <v>1.266053026481287</v>
          </cell>
          <cell r="AC193" t="str">
            <v>0</v>
          </cell>
          <cell r="AD193">
            <v>0.58466044800737305</v>
          </cell>
          <cell r="AE193" t="str">
            <v>0</v>
          </cell>
          <cell r="AF193" t="str">
            <v>0</v>
          </cell>
          <cell r="AG193" t="str">
            <v>0</v>
          </cell>
          <cell r="AH193" t="str">
            <v>0</v>
          </cell>
          <cell r="AI193">
            <v>34.000191871370085</v>
          </cell>
          <cell r="AJ193" t="str">
            <v>0</v>
          </cell>
          <cell r="AK193" t="str">
            <v>0</v>
          </cell>
          <cell r="AL193" t="str">
            <v>0</v>
          </cell>
          <cell r="AM193" t="str">
            <v>0</v>
          </cell>
          <cell r="AN193" t="str">
            <v>0</v>
          </cell>
          <cell r="AO193" t="str">
            <v>0</v>
          </cell>
          <cell r="AP193" t="str">
            <v>0</v>
          </cell>
          <cell r="AQ193">
            <v>34.584852319377461</v>
          </cell>
          <cell r="AR193" t="str">
            <v>0</v>
          </cell>
          <cell r="AS193" t="str">
            <v>0</v>
          </cell>
          <cell r="AT193" t="str">
            <v>0</v>
          </cell>
          <cell r="AU193" t="str">
            <v>0</v>
          </cell>
          <cell r="AV193" t="str">
            <v>0</v>
          </cell>
          <cell r="AW193" t="str">
            <v>0</v>
          </cell>
          <cell r="AX193" t="str">
            <v>0</v>
          </cell>
          <cell r="AY193" t="str">
            <v>0</v>
          </cell>
          <cell r="AZ193">
            <v>34.584852319377461</v>
          </cell>
          <cell r="BA193" t="str">
            <v>0</v>
          </cell>
          <cell r="BB193">
            <v>5.9905651217885802</v>
          </cell>
          <cell r="BC193" t="str">
            <v>0</v>
          </cell>
          <cell r="BD193" t="str">
            <v>0</v>
          </cell>
          <cell r="BE193" t="str">
            <v>0</v>
          </cell>
          <cell r="BF193" t="str">
            <v>0</v>
          </cell>
          <cell r="BG193">
            <v>34.553911353610872</v>
          </cell>
          <cell r="BH193" t="str">
            <v>0</v>
          </cell>
          <cell r="BI193" t="str">
            <v>0</v>
          </cell>
          <cell r="BJ193" t="str">
            <v>0</v>
          </cell>
          <cell r="BK193" t="str">
            <v>0</v>
          </cell>
          <cell r="BL193" t="str">
            <v>0</v>
          </cell>
          <cell r="BM193" t="str">
            <v>0</v>
          </cell>
          <cell r="BN193" t="str">
            <v>0</v>
          </cell>
          <cell r="BO193">
            <v>40.544476475399449</v>
          </cell>
          <cell r="BP193" t="str">
            <v>0</v>
          </cell>
          <cell r="BQ193" t="str">
            <v>0</v>
          </cell>
          <cell r="BR193" t="str">
            <v>0</v>
          </cell>
          <cell r="BS193" t="str">
            <v>0</v>
          </cell>
          <cell r="BT193" t="str">
            <v>0</v>
          </cell>
          <cell r="BU193" t="str">
            <v>0</v>
          </cell>
          <cell r="BV193" t="str">
            <v>0</v>
          </cell>
          <cell r="BW193" t="str">
            <v>0</v>
          </cell>
          <cell r="BX193">
            <v>40.544476475399449</v>
          </cell>
        </row>
        <row r="194">
          <cell r="C194" t="str">
            <v>EDF ELECTRICITE FRANCE</v>
          </cell>
          <cell r="D194" t="str">
            <v>Banca de Inversión</v>
          </cell>
          <cell r="E194" t="str">
            <v>0</v>
          </cell>
          <cell r="F194" t="str">
            <v>0</v>
          </cell>
          <cell r="G194" t="str">
            <v>0</v>
          </cell>
          <cell r="H194" t="str">
            <v>0</v>
          </cell>
          <cell r="I194" t="str">
            <v>0</v>
          </cell>
          <cell r="J194" t="str">
            <v>0</v>
          </cell>
          <cell r="K194" t="str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0</v>
          </cell>
          <cell r="P194" t="str">
            <v>0</v>
          </cell>
          <cell r="Q194" t="str">
            <v>0</v>
          </cell>
          <cell r="R194" t="str">
            <v>0</v>
          </cell>
          <cell r="S194" t="str">
            <v>0</v>
          </cell>
          <cell r="T194" t="str">
            <v>0</v>
          </cell>
          <cell r="U194" t="str">
            <v>0</v>
          </cell>
          <cell r="V194" t="str">
            <v>0</v>
          </cell>
          <cell r="W194" t="str">
            <v>0</v>
          </cell>
          <cell r="X194" t="str">
            <v>0</v>
          </cell>
          <cell r="Y194" t="str">
            <v>0</v>
          </cell>
          <cell r="Z194" t="str">
            <v>0</v>
          </cell>
          <cell r="AA194" t="str">
            <v>0</v>
          </cell>
          <cell r="AB194" t="str">
            <v>0</v>
          </cell>
          <cell r="AC194" t="str">
            <v>0</v>
          </cell>
          <cell r="AD194" t="str">
            <v>0</v>
          </cell>
          <cell r="AE194" t="str">
            <v>0</v>
          </cell>
          <cell r="AF194" t="str">
            <v>0</v>
          </cell>
          <cell r="AG194" t="str">
            <v>0</v>
          </cell>
          <cell r="AH194" t="str">
            <v>0</v>
          </cell>
          <cell r="AI194">
            <v>0</v>
          </cell>
          <cell r="AJ194" t="str">
            <v>0</v>
          </cell>
          <cell r="AK194" t="str">
            <v>0</v>
          </cell>
          <cell r="AL194" t="str">
            <v>0</v>
          </cell>
          <cell r="AM194" t="str">
            <v>0</v>
          </cell>
          <cell r="AN194" t="str">
            <v>0</v>
          </cell>
          <cell r="AO194" t="str">
            <v>0</v>
          </cell>
          <cell r="AP194" t="str">
            <v>0</v>
          </cell>
          <cell r="AQ194">
            <v>0</v>
          </cell>
          <cell r="AR194" t="str">
            <v>0</v>
          </cell>
          <cell r="AS194" t="str">
            <v>0</v>
          </cell>
          <cell r="AT194" t="str">
            <v>0</v>
          </cell>
          <cell r="AU194" t="str">
            <v>0</v>
          </cell>
          <cell r="AV194" t="str">
            <v>0</v>
          </cell>
          <cell r="AW194" t="str">
            <v>0</v>
          </cell>
          <cell r="AX194" t="str">
            <v>0</v>
          </cell>
          <cell r="AY194" t="str">
            <v>0</v>
          </cell>
          <cell r="AZ194">
            <v>0</v>
          </cell>
          <cell r="BA194" t="str">
            <v>0</v>
          </cell>
          <cell r="BB194">
            <v>40.172024934346958</v>
          </cell>
          <cell r="BC194" t="str">
            <v>0</v>
          </cell>
          <cell r="BD194" t="str">
            <v>0</v>
          </cell>
          <cell r="BE194" t="str">
            <v>0</v>
          </cell>
          <cell r="BF194" t="str">
            <v>0</v>
          </cell>
          <cell r="BG194" t="str">
            <v>0</v>
          </cell>
          <cell r="BH194" t="str">
            <v>0</v>
          </cell>
          <cell r="BI194" t="str">
            <v>0</v>
          </cell>
          <cell r="BJ194" t="str">
            <v>0</v>
          </cell>
          <cell r="BK194" t="str">
            <v>0</v>
          </cell>
          <cell r="BL194" t="str">
            <v>0</v>
          </cell>
          <cell r="BM194" t="str">
            <v>0</v>
          </cell>
          <cell r="BN194" t="str">
            <v>0</v>
          </cell>
          <cell r="BO194">
            <v>40.172024934346958</v>
          </cell>
          <cell r="BP194" t="str">
            <v>0</v>
          </cell>
          <cell r="BQ194" t="str">
            <v>0</v>
          </cell>
          <cell r="BR194">
            <v>33.333333333333336</v>
          </cell>
          <cell r="BS194" t="str">
            <v>0</v>
          </cell>
          <cell r="BT194" t="str">
            <v>0</v>
          </cell>
          <cell r="BU194" t="str">
            <v>0</v>
          </cell>
          <cell r="BV194" t="str">
            <v>0</v>
          </cell>
          <cell r="BW194" t="str">
            <v>0</v>
          </cell>
          <cell r="BX194">
            <v>73.505358267680293</v>
          </cell>
        </row>
        <row r="195">
          <cell r="C195" t="str">
            <v>EDF ELECTRICITE FRANCE</v>
          </cell>
          <cell r="D195" t="str">
            <v>Tesorería</v>
          </cell>
          <cell r="E195" t="str">
            <v>0</v>
          </cell>
          <cell r="F195" t="str">
            <v>0</v>
          </cell>
          <cell r="G195" t="str">
            <v>0</v>
          </cell>
          <cell r="H195" t="str">
            <v>0</v>
          </cell>
          <cell r="I195" t="str">
            <v>0</v>
          </cell>
          <cell r="J195" t="str">
            <v>0</v>
          </cell>
          <cell r="K195">
            <v>2.5171010512025935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0</v>
          </cell>
          <cell r="P195" t="str">
            <v>0</v>
          </cell>
          <cell r="Q195" t="str">
            <v>0</v>
          </cell>
          <cell r="R195" t="str">
            <v>0</v>
          </cell>
          <cell r="S195">
            <v>2.5171010512025935</v>
          </cell>
          <cell r="T195" t="str">
            <v>0</v>
          </cell>
          <cell r="U195" t="str">
            <v>0</v>
          </cell>
          <cell r="V195" t="str">
            <v>0</v>
          </cell>
          <cell r="W195" t="str">
            <v>0</v>
          </cell>
          <cell r="X195" t="str">
            <v>0</v>
          </cell>
          <cell r="Y195">
            <v>200.12596865853013</v>
          </cell>
          <cell r="Z195" t="str">
            <v>0</v>
          </cell>
          <cell r="AA195" t="str">
            <v>0</v>
          </cell>
          <cell r="AB195">
            <v>202.64306970973271</v>
          </cell>
          <cell r="AC195" t="str">
            <v>0</v>
          </cell>
          <cell r="AD195" t="str">
            <v>0</v>
          </cell>
          <cell r="AE195" t="str">
            <v>0</v>
          </cell>
          <cell r="AF195" t="str">
            <v>0</v>
          </cell>
          <cell r="AG195" t="str">
            <v>0</v>
          </cell>
          <cell r="AH195" t="str">
            <v>0</v>
          </cell>
          <cell r="AI195" t="str">
            <v>0</v>
          </cell>
          <cell r="AJ195" t="str">
            <v>0</v>
          </cell>
          <cell r="AK195" t="str">
            <v>0</v>
          </cell>
          <cell r="AL195" t="str">
            <v>0</v>
          </cell>
          <cell r="AM195" t="str">
            <v>0</v>
          </cell>
          <cell r="AN195" t="str">
            <v>0</v>
          </cell>
          <cell r="AO195" t="str">
            <v>0</v>
          </cell>
          <cell r="AP195" t="str">
            <v>0</v>
          </cell>
          <cell r="AQ195" t="str">
            <v>0</v>
          </cell>
          <cell r="AR195" t="str">
            <v>0</v>
          </cell>
          <cell r="AS195" t="str">
            <v>0</v>
          </cell>
          <cell r="AT195">
            <v>37</v>
          </cell>
          <cell r="AU195" t="str">
            <v>0</v>
          </cell>
          <cell r="AV195" t="str">
            <v>0</v>
          </cell>
          <cell r="AW195" t="str">
            <v>0</v>
          </cell>
          <cell r="AX195" t="str">
            <v>0</v>
          </cell>
          <cell r="AY195" t="str">
            <v>0</v>
          </cell>
          <cell r="AZ195">
            <v>37</v>
          </cell>
          <cell r="BA195" t="str">
            <v>0</v>
          </cell>
          <cell r="BB195">
            <v>5.9905651217885802</v>
          </cell>
          <cell r="BC195" t="str">
            <v>0</v>
          </cell>
          <cell r="BD195" t="str">
            <v>0</v>
          </cell>
          <cell r="BE195" t="str">
            <v>0</v>
          </cell>
          <cell r="BF195" t="str">
            <v>0</v>
          </cell>
          <cell r="BG195" t="str">
            <v>0</v>
          </cell>
          <cell r="BH195" t="str">
            <v>0</v>
          </cell>
          <cell r="BI195" t="str">
            <v>0</v>
          </cell>
          <cell r="BJ195" t="str">
            <v>0</v>
          </cell>
          <cell r="BK195" t="str">
            <v>0</v>
          </cell>
          <cell r="BL195" t="str">
            <v>0</v>
          </cell>
          <cell r="BM195" t="str">
            <v>0</v>
          </cell>
          <cell r="BN195" t="str">
            <v>0</v>
          </cell>
          <cell r="BO195">
            <v>5.9905651217885802</v>
          </cell>
          <cell r="BP195" t="str">
            <v>0</v>
          </cell>
          <cell r="BQ195" t="str">
            <v>0</v>
          </cell>
          <cell r="BR195">
            <v>43.333333333333336</v>
          </cell>
          <cell r="BS195" t="str">
            <v>0</v>
          </cell>
          <cell r="BT195" t="str">
            <v>0</v>
          </cell>
          <cell r="BU195" t="str">
            <v>0</v>
          </cell>
          <cell r="BV195" t="str">
            <v>0</v>
          </cell>
          <cell r="BW195" t="str">
            <v>0</v>
          </cell>
          <cell r="BX195">
            <v>49.323898455121913</v>
          </cell>
        </row>
        <row r="196">
          <cell r="C196" t="str">
            <v>EDF ELECTRICITE FRANCE</v>
          </cell>
          <cell r="D196" t="str">
            <v>Total Productos</v>
          </cell>
          <cell r="E196" t="str">
            <v>0</v>
          </cell>
          <cell r="F196">
            <v>20.737246108258397</v>
          </cell>
          <cell r="G196" t="str">
            <v>0</v>
          </cell>
          <cell r="H196" t="str">
            <v>0</v>
          </cell>
          <cell r="I196" t="str">
            <v>0</v>
          </cell>
          <cell r="J196" t="str">
            <v>0</v>
          </cell>
          <cell r="K196">
            <v>22.045729898329586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0</v>
          </cell>
          <cell r="P196" t="str">
            <v>0</v>
          </cell>
          <cell r="Q196" t="str">
            <v>0</v>
          </cell>
          <cell r="R196" t="str">
            <v>0</v>
          </cell>
          <cell r="S196">
            <v>42.782976006587987</v>
          </cell>
          <cell r="T196" t="str">
            <v>0</v>
          </cell>
          <cell r="U196" t="str">
            <v>0</v>
          </cell>
          <cell r="V196">
            <v>37.926169999999999</v>
          </cell>
          <cell r="W196" t="str">
            <v>0</v>
          </cell>
          <cell r="X196" t="str">
            <v>0</v>
          </cell>
          <cell r="Y196">
            <v>202.59757733450604</v>
          </cell>
          <cell r="Z196" t="str">
            <v>0</v>
          </cell>
          <cell r="AA196" t="str">
            <v>0</v>
          </cell>
          <cell r="AB196">
            <v>283.30672334109403</v>
          </cell>
          <cell r="AC196" t="str">
            <v>0</v>
          </cell>
          <cell r="AD196">
            <v>29.987287581327784</v>
          </cell>
          <cell r="AE196" t="str">
            <v>0</v>
          </cell>
          <cell r="AF196" t="str">
            <v>0</v>
          </cell>
          <cell r="AG196" t="str">
            <v>0</v>
          </cell>
          <cell r="AH196" t="str">
            <v>0</v>
          </cell>
          <cell r="AI196">
            <v>34.000191871370085</v>
          </cell>
          <cell r="AJ196" t="str">
            <v>0</v>
          </cell>
          <cell r="AK196" t="str">
            <v>0</v>
          </cell>
          <cell r="AL196" t="str">
            <v>0</v>
          </cell>
          <cell r="AM196" t="str">
            <v>0</v>
          </cell>
          <cell r="AN196" t="str">
            <v>0</v>
          </cell>
          <cell r="AO196" t="str">
            <v>0</v>
          </cell>
          <cell r="AP196" t="str">
            <v>0</v>
          </cell>
          <cell r="AQ196">
            <v>63.987479452697869</v>
          </cell>
          <cell r="AR196" t="str">
            <v>0</v>
          </cell>
          <cell r="AS196" t="str">
            <v>0</v>
          </cell>
          <cell r="AT196">
            <v>70.861433333333338</v>
          </cell>
          <cell r="AU196" t="str">
            <v>0</v>
          </cell>
          <cell r="AV196" t="str">
            <v>0</v>
          </cell>
          <cell r="AW196">
            <v>158.17439811246615</v>
          </cell>
          <cell r="AX196" t="str">
            <v>0</v>
          </cell>
          <cell r="AY196" t="str">
            <v>0</v>
          </cell>
          <cell r="AZ196">
            <v>293.02331089849736</v>
          </cell>
          <cell r="BA196" t="str">
            <v>0</v>
          </cell>
          <cell r="BB196">
            <v>359.43390730731483</v>
          </cell>
          <cell r="BC196" t="str">
            <v>0</v>
          </cell>
          <cell r="BD196" t="str">
            <v>0</v>
          </cell>
          <cell r="BE196" t="str">
            <v>0</v>
          </cell>
          <cell r="BF196" t="str">
            <v>0</v>
          </cell>
          <cell r="BG196">
            <v>57.218304822108323</v>
          </cell>
          <cell r="BH196" t="str">
            <v>0</v>
          </cell>
          <cell r="BI196" t="str">
            <v>0</v>
          </cell>
          <cell r="BJ196" t="str">
            <v>0</v>
          </cell>
          <cell r="BK196" t="str">
            <v>0</v>
          </cell>
          <cell r="BL196" t="str">
            <v>0</v>
          </cell>
          <cell r="BM196" t="str">
            <v>0</v>
          </cell>
          <cell r="BN196" t="str">
            <v>0</v>
          </cell>
          <cell r="BO196">
            <v>416.65221212942316</v>
          </cell>
          <cell r="BP196" t="str">
            <v>0</v>
          </cell>
          <cell r="BQ196" t="str">
            <v>0</v>
          </cell>
          <cell r="BR196">
            <v>133.33333333333334</v>
          </cell>
          <cell r="BS196" t="str">
            <v>0</v>
          </cell>
          <cell r="BT196" t="str">
            <v>0</v>
          </cell>
          <cell r="BU196" t="str">
            <v>0</v>
          </cell>
          <cell r="BV196" t="str">
            <v>0</v>
          </cell>
          <cell r="BW196" t="str">
            <v>0</v>
          </cell>
          <cell r="BX196">
            <v>549.98554546275659</v>
          </cell>
        </row>
        <row r="197">
          <cell r="C197" t="str">
            <v>Grupo LAFARGE</v>
          </cell>
          <cell r="D197" t="str">
            <v>Financiación Básica</v>
          </cell>
          <cell r="E197">
            <v>247.12081000000001</v>
          </cell>
          <cell r="F197" t="str">
            <v>0</v>
          </cell>
          <cell r="G197" t="str">
            <v>0</v>
          </cell>
          <cell r="H197" t="str">
            <v>0</v>
          </cell>
          <cell r="I197" t="str">
            <v>0</v>
          </cell>
          <cell r="J197" t="str">
            <v>0</v>
          </cell>
          <cell r="K197" t="str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0</v>
          </cell>
          <cell r="P197" t="str">
            <v>0</v>
          </cell>
          <cell r="Q197" t="str">
            <v>0</v>
          </cell>
          <cell r="R197" t="str">
            <v>0</v>
          </cell>
          <cell r="S197" t="str">
            <v>0</v>
          </cell>
          <cell r="T197" t="str">
            <v>0</v>
          </cell>
          <cell r="U197" t="str">
            <v>0</v>
          </cell>
          <cell r="V197">
            <v>4.8388199999999992</v>
          </cell>
          <cell r="W197" t="str">
            <v>0</v>
          </cell>
          <cell r="X197" t="str">
            <v>0</v>
          </cell>
          <cell r="Y197" t="str">
            <v>0</v>
          </cell>
          <cell r="Z197">
            <v>0.70428654999999996</v>
          </cell>
          <cell r="AA197" t="str">
            <v>0</v>
          </cell>
          <cell r="AB197">
            <v>252.66391655000001</v>
          </cell>
          <cell r="AC197">
            <v>73.009436666666673</v>
          </cell>
          <cell r="AD197">
            <v>-2.6557252725196849E-5</v>
          </cell>
          <cell r="AE197" t="str">
            <v>0</v>
          </cell>
          <cell r="AF197" t="str">
            <v>0</v>
          </cell>
          <cell r="AG197" t="str">
            <v>0</v>
          </cell>
          <cell r="AH197" t="str">
            <v>0</v>
          </cell>
          <cell r="AI197" t="str">
            <v>0</v>
          </cell>
          <cell r="AJ197" t="str">
            <v>0</v>
          </cell>
          <cell r="AK197" t="str">
            <v>0</v>
          </cell>
          <cell r="AL197" t="str">
            <v>0</v>
          </cell>
          <cell r="AM197" t="str">
            <v>0</v>
          </cell>
          <cell r="AN197" t="str">
            <v>0</v>
          </cell>
          <cell r="AO197" t="str">
            <v>0</v>
          </cell>
          <cell r="AP197" t="str">
            <v>0</v>
          </cell>
          <cell r="AQ197">
            <v>-2.6557252725196849E-5</v>
          </cell>
          <cell r="AR197" t="str">
            <v>0</v>
          </cell>
          <cell r="AS197" t="str">
            <v>0</v>
          </cell>
          <cell r="AT197">
            <v>26.627021354811411</v>
          </cell>
          <cell r="AU197" t="str">
            <v>0</v>
          </cell>
          <cell r="AV197" t="str">
            <v>0</v>
          </cell>
          <cell r="AW197" t="str">
            <v>0</v>
          </cell>
          <cell r="AX197">
            <v>2.5703120166666662</v>
          </cell>
          <cell r="AY197" t="str">
            <v>0</v>
          </cell>
          <cell r="AZ197">
            <v>102.20674348089199</v>
          </cell>
          <cell r="BA197">
            <v>66.666666666666671</v>
          </cell>
          <cell r="BB197">
            <v>0.70477236726924486</v>
          </cell>
          <cell r="BC197" t="str">
            <v>0</v>
          </cell>
          <cell r="BD197">
            <v>68.899266724608538</v>
          </cell>
          <cell r="BE197">
            <v>1.5213921247759121</v>
          </cell>
          <cell r="BF197" t="str">
            <v>0</v>
          </cell>
          <cell r="BG197" t="str">
            <v>0</v>
          </cell>
          <cell r="BH197" t="str">
            <v>0</v>
          </cell>
          <cell r="BI197" t="str">
            <v>0</v>
          </cell>
          <cell r="BJ197" t="str">
            <v>0</v>
          </cell>
          <cell r="BK197" t="str">
            <v>0</v>
          </cell>
          <cell r="BL197" t="str">
            <v>0</v>
          </cell>
          <cell r="BM197" t="str">
            <v>0</v>
          </cell>
          <cell r="BN197" t="str">
            <v>0</v>
          </cell>
          <cell r="BO197">
            <v>71.125431216653695</v>
          </cell>
          <cell r="BP197" t="str">
            <v>0</v>
          </cell>
          <cell r="BQ197" t="str">
            <v>0</v>
          </cell>
          <cell r="BR197">
            <v>26.666666666666668</v>
          </cell>
          <cell r="BS197" t="str">
            <v>0</v>
          </cell>
          <cell r="BT197" t="str">
            <v>0</v>
          </cell>
          <cell r="BU197" t="str">
            <v>0</v>
          </cell>
          <cell r="BV197">
            <v>10</v>
          </cell>
          <cell r="BW197" t="str">
            <v>0</v>
          </cell>
          <cell r="BX197">
            <v>174.45876454998705</v>
          </cell>
        </row>
        <row r="198">
          <cell r="C198" t="str">
            <v>Grupo LAFARGE</v>
          </cell>
          <cell r="D198" t="str">
            <v>Financiación Valor Añadido</v>
          </cell>
          <cell r="E198" t="str">
            <v>0</v>
          </cell>
          <cell r="F198" t="str">
            <v>0</v>
          </cell>
          <cell r="G198" t="str">
            <v>0</v>
          </cell>
          <cell r="H198" t="str">
            <v>0</v>
          </cell>
          <cell r="I198" t="str">
            <v>0</v>
          </cell>
          <cell r="J198" t="str">
            <v>0</v>
          </cell>
          <cell r="K198" t="str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0</v>
          </cell>
          <cell r="P198" t="str">
            <v>0</v>
          </cell>
          <cell r="Q198" t="str">
            <v>0</v>
          </cell>
          <cell r="R198" t="str">
            <v>0</v>
          </cell>
          <cell r="S198" t="str">
            <v>0</v>
          </cell>
          <cell r="T198" t="str">
            <v>0</v>
          </cell>
          <cell r="U198" t="str">
            <v>0</v>
          </cell>
          <cell r="V198" t="str">
            <v>0</v>
          </cell>
          <cell r="W198" t="str">
            <v>0</v>
          </cell>
          <cell r="X198" t="str">
            <v>0</v>
          </cell>
          <cell r="Y198" t="str">
            <v>0</v>
          </cell>
          <cell r="Z198" t="str">
            <v>0</v>
          </cell>
          <cell r="AA198" t="str">
            <v>0</v>
          </cell>
          <cell r="AB198" t="str">
            <v>0</v>
          </cell>
          <cell r="AC198" t="str">
            <v>0</v>
          </cell>
          <cell r="AD198" t="str">
            <v>0</v>
          </cell>
          <cell r="AE198" t="str">
            <v>0</v>
          </cell>
          <cell r="AF198" t="str">
            <v>0</v>
          </cell>
          <cell r="AG198" t="str">
            <v>0</v>
          </cell>
          <cell r="AH198" t="str">
            <v>0</v>
          </cell>
          <cell r="AI198" t="str">
            <v>0</v>
          </cell>
          <cell r="AJ198" t="str">
            <v>0</v>
          </cell>
          <cell r="AK198" t="str">
            <v>0</v>
          </cell>
          <cell r="AL198" t="str">
            <v>0</v>
          </cell>
          <cell r="AM198" t="str">
            <v>0</v>
          </cell>
          <cell r="AN198" t="str">
            <v>0</v>
          </cell>
          <cell r="AO198" t="str">
            <v>0</v>
          </cell>
          <cell r="AP198" t="str">
            <v>0</v>
          </cell>
          <cell r="AQ198" t="str">
            <v>0</v>
          </cell>
          <cell r="AR198" t="str">
            <v>0</v>
          </cell>
          <cell r="AS198" t="str">
            <v>0</v>
          </cell>
          <cell r="AT198" t="str">
            <v>0</v>
          </cell>
          <cell r="AU198" t="str">
            <v>0</v>
          </cell>
          <cell r="AV198" t="str">
            <v>0</v>
          </cell>
          <cell r="AW198" t="str">
            <v>0</v>
          </cell>
          <cell r="AX198" t="str">
            <v>0</v>
          </cell>
          <cell r="AY198" t="str">
            <v>0</v>
          </cell>
          <cell r="AZ198" t="str">
            <v>0</v>
          </cell>
          <cell r="BA198">
            <v>33.333333333333336</v>
          </cell>
          <cell r="BB198" t="str">
            <v>0</v>
          </cell>
          <cell r="BC198" t="str">
            <v>0</v>
          </cell>
          <cell r="BD198" t="str">
            <v>0</v>
          </cell>
          <cell r="BE198" t="str">
            <v>0</v>
          </cell>
          <cell r="BF198" t="str">
            <v>0</v>
          </cell>
          <cell r="BG198" t="str">
            <v>0</v>
          </cell>
          <cell r="BH198" t="str">
            <v>0</v>
          </cell>
          <cell r="BI198" t="str">
            <v>0</v>
          </cell>
          <cell r="BJ198" t="str">
            <v>0</v>
          </cell>
          <cell r="BK198" t="str">
            <v>0</v>
          </cell>
          <cell r="BL198" t="str">
            <v>0</v>
          </cell>
          <cell r="BM198" t="str">
            <v>0</v>
          </cell>
          <cell r="BN198" t="str">
            <v>0</v>
          </cell>
          <cell r="BO198" t="str">
            <v>0</v>
          </cell>
          <cell r="BP198" t="str">
            <v>0</v>
          </cell>
          <cell r="BQ198" t="str">
            <v>0</v>
          </cell>
          <cell r="BR198" t="str">
            <v>0</v>
          </cell>
          <cell r="BS198" t="str">
            <v>0</v>
          </cell>
          <cell r="BT198" t="str">
            <v>0</v>
          </cell>
          <cell r="BU198" t="str">
            <v>0</v>
          </cell>
          <cell r="BV198" t="str">
            <v>0</v>
          </cell>
          <cell r="BW198" t="str">
            <v>0</v>
          </cell>
          <cell r="BX198">
            <v>33.333333333333336</v>
          </cell>
        </row>
        <row r="199">
          <cell r="C199" t="str">
            <v>Grupo LAFARGE</v>
          </cell>
          <cell r="D199" t="str">
            <v>Recursos de Clientes</v>
          </cell>
          <cell r="E199">
            <v>97.511709999999994</v>
          </cell>
          <cell r="F199" t="str">
            <v>0</v>
          </cell>
          <cell r="G199" t="str">
            <v>0</v>
          </cell>
          <cell r="H199" t="str">
            <v>0</v>
          </cell>
          <cell r="I199">
            <v>39.868158073987686</v>
          </cell>
          <cell r="J199" t="str">
            <v>0</v>
          </cell>
          <cell r="K199" t="str">
            <v>0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0</v>
          </cell>
          <cell r="P199" t="str">
            <v>0</v>
          </cell>
          <cell r="Q199" t="str">
            <v>0</v>
          </cell>
          <cell r="R199" t="str">
            <v>0</v>
          </cell>
          <cell r="S199">
            <v>39.868158073987686</v>
          </cell>
          <cell r="T199" t="str">
            <v>0</v>
          </cell>
          <cell r="U199" t="str">
            <v>0</v>
          </cell>
          <cell r="V199" t="str">
            <v>0</v>
          </cell>
          <cell r="W199" t="str">
            <v>0</v>
          </cell>
          <cell r="X199" t="str">
            <v>0</v>
          </cell>
          <cell r="Y199" t="str">
            <v>0</v>
          </cell>
          <cell r="Z199">
            <v>5.8233999999999998E-4</v>
          </cell>
          <cell r="AA199" t="str">
            <v>0</v>
          </cell>
          <cell r="AB199">
            <v>137.38045041398769</v>
          </cell>
          <cell r="AC199">
            <v>4.9330733333333336</v>
          </cell>
          <cell r="AD199" t="str">
            <v>0</v>
          </cell>
          <cell r="AE199" t="str">
            <v>0</v>
          </cell>
          <cell r="AF199" t="str">
            <v>0</v>
          </cell>
          <cell r="AG199">
            <v>33.35133472695329</v>
          </cell>
          <cell r="AH199" t="str">
            <v>0</v>
          </cell>
          <cell r="AI199" t="str">
            <v>0</v>
          </cell>
          <cell r="AJ199" t="str">
            <v>0</v>
          </cell>
          <cell r="AK199" t="str">
            <v>0</v>
          </cell>
          <cell r="AL199" t="str">
            <v>0</v>
          </cell>
          <cell r="AM199" t="str">
            <v>0</v>
          </cell>
          <cell r="AN199" t="str">
            <v>0</v>
          </cell>
          <cell r="AO199" t="str">
            <v>0</v>
          </cell>
          <cell r="AP199" t="str">
            <v>0</v>
          </cell>
          <cell r="AQ199">
            <v>33.35133472695329</v>
          </cell>
          <cell r="AR199" t="str">
            <v>0</v>
          </cell>
          <cell r="AS199" t="str">
            <v>0</v>
          </cell>
          <cell r="AT199" t="str">
            <v>0</v>
          </cell>
          <cell r="AU199" t="str">
            <v>0</v>
          </cell>
          <cell r="AV199" t="str">
            <v>0</v>
          </cell>
          <cell r="AW199" t="str">
            <v>0</v>
          </cell>
          <cell r="AX199">
            <v>2.4923033333333331E-3</v>
          </cell>
          <cell r="AY199" t="str">
            <v>0</v>
          </cell>
          <cell r="AZ199">
            <v>38.286900363619957</v>
          </cell>
          <cell r="BA199">
            <v>6.666666666666667</v>
          </cell>
          <cell r="BB199">
            <v>68.362919625116746</v>
          </cell>
          <cell r="BC199" t="str">
            <v>0</v>
          </cell>
          <cell r="BD199" t="str">
            <v>0</v>
          </cell>
          <cell r="BE199">
            <v>16.735313372535035</v>
          </cell>
          <cell r="BF199" t="str">
            <v>0</v>
          </cell>
          <cell r="BG199" t="str">
            <v>0</v>
          </cell>
          <cell r="BH199" t="str">
            <v>0</v>
          </cell>
          <cell r="BI199" t="str">
            <v>0</v>
          </cell>
          <cell r="BJ199" t="str">
            <v>0</v>
          </cell>
          <cell r="BK199" t="str">
            <v>0</v>
          </cell>
          <cell r="BL199" t="str">
            <v>0</v>
          </cell>
          <cell r="BM199" t="str">
            <v>0</v>
          </cell>
          <cell r="BN199" t="str">
            <v>0</v>
          </cell>
          <cell r="BO199">
            <v>85.098232997651778</v>
          </cell>
          <cell r="BP199" t="str">
            <v>0</v>
          </cell>
          <cell r="BQ199" t="str">
            <v>0</v>
          </cell>
          <cell r="BR199" t="str">
            <v>0</v>
          </cell>
          <cell r="BS199" t="str">
            <v>0</v>
          </cell>
          <cell r="BT199" t="str">
            <v>0</v>
          </cell>
          <cell r="BU199" t="str">
            <v>0</v>
          </cell>
          <cell r="BV199">
            <v>1.3333333333333333</v>
          </cell>
          <cell r="BW199" t="str">
            <v>0</v>
          </cell>
          <cell r="BX199">
            <v>93.098232997651778</v>
          </cell>
        </row>
        <row r="200">
          <cell r="C200" t="str">
            <v>Grupo LAFARGE</v>
          </cell>
          <cell r="D200" t="str">
            <v>Banca Transaccional</v>
          </cell>
          <cell r="E200">
            <v>8.2349999999999994</v>
          </cell>
          <cell r="F200">
            <v>0.62530264124693502</v>
          </cell>
          <cell r="G200" t="str">
            <v>0</v>
          </cell>
          <cell r="H200" t="str">
            <v>0</v>
          </cell>
          <cell r="I200">
            <v>1.6419737835434391</v>
          </cell>
          <cell r="J200" t="str">
            <v>0</v>
          </cell>
          <cell r="K200" t="str">
            <v>0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0</v>
          </cell>
          <cell r="P200" t="str">
            <v>0</v>
          </cell>
          <cell r="Q200" t="str">
            <v>0</v>
          </cell>
          <cell r="R200" t="str">
            <v>0</v>
          </cell>
          <cell r="S200">
            <v>2.2672764247903743</v>
          </cell>
          <cell r="T200" t="str">
            <v>0</v>
          </cell>
          <cell r="U200" t="str">
            <v>0</v>
          </cell>
          <cell r="V200" t="str">
            <v>0</v>
          </cell>
          <cell r="W200" t="str">
            <v>0</v>
          </cell>
          <cell r="X200" t="str">
            <v>0</v>
          </cell>
          <cell r="Y200" t="str">
            <v>0</v>
          </cell>
          <cell r="Z200">
            <v>6.225E-2</v>
          </cell>
          <cell r="AA200" t="str">
            <v>0</v>
          </cell>
          <cell r="AB200">
            <v>10.564526424790374</v>
          </cell>
          <cell r="AC200">
            <v>17.278066666666668</v>
          </cell>
          <cell r="AD200">
            <v>27.773653307137959</v>
          </cell>
          <cell r="AE200" t="str">
            <v>0</v>
          </cell>
          <cell r="AF200" t="str">
            <v>0</v>
          </cell>
          <cell r="AG200" t="str">
            <v>0</v>
          </cell>
          <cell r="AH200" t="str">
            <v>0</v>
          </cell>
          <cell r="AI200" t="str">
            <v>0</v>
          </cell>
          <cell r="AJ200" t="str">
            <v>0</v>
          </cell>
          <cell r="AK200" t="str">
            <v>0</v>
          </cell>
          <cell r="AL200" t="str">
            <v>0</v>
          </cell>
          <cell r="AM200" t="str">
            <v>0</v>
          </cell>
          <cell r="AN200" t="str">
            <v>0</v>
          </cell>
          <cell r="AO200" t="str">
            <v>0</v>
          </cell>
          <cell r="AP200" t="str">
            <v>0</v>
          </cell>
          <cell r="AQ200">
            <v>27.773653307137959</v>
          </cell>
          <cell r="AR200" t="str">
            <v>0</v>
          </cell>
          <cell r="AS200" t="str">
            <v>0</v>
          </cell>
          <cell r="AT200" t="str">
            <v>0</v>
          </cell>
          <cell r="AU200" t="str">
            <v>0</v>
          </cell>
          <cell r="AV200" t="str">
            <v>0</v>
          </cell>
          <cell r="AW200" t="str">
            <v>0</v>
          </cell>
          <cell r="AX200">
            <v>9.7173333333333334E-2</v>
          </cell>
          <cell r="AY200" t="str">
            <v>0</v>
          </cell>
          <cell r="AZ200">
            <v>45.148893307137953</v>
          </cell>
          <cell r="BA200">
            <v>20</v>
          </cell>
          <cell r="BB200">
            <v>14.095447345384896</v>
          </cell>
          <cell r="BC200" t="str">
            <v>0</v>
          </cell>
          <cell r="BD200">
            <v>16.804699201124034</v>
          </cell>
          <cell r="BE200" t="str">
            <v>0</v>
          </cell>
          <cell r="BF200" t="str">
            <v>0</v>
          </cell>
          <cell r="BG200" t="str">
            <v>0</v>
          </cell>
          <cell r="BH200" t="str">
            <v>0</v>
          </cell>
          <cell r="BI200" t="str">
            <v>0</v>
          </cell>
          <cell r="BJ200" t="str">
            <v>0</v>
          </cell>
          <cell r="BK200" t="str">
            <v>0</v>
          </cell>
          <cell r="BL200" t="str">
            <v>0</v>
          </cell>
          <cell r="BM200" t="str">
            <v>0</v>
          </cell>
          <cell r="BN200" t="str">
            <v>0</v>
          </cell>
          <cell r="BO200">
            <v>30.900146546508928</v>
          </cell>
          <cell r="BP200" t="str">
            <v>0</v>
          </cell>
          <cell r="BQ200" t="str">
            <v>0</v>
          </cell>
          <cell r="BR200" t="str">
            <v>0</v>
          </cell>
          <cell r="BS200" t="str">
            <v>0</v>
          </cell>
          <cell r="BT200" t="str">
            <v>0</v>
          </cell>
          <cell r="BU200" t="str">
            <v>0</v>
          </cell>
          <cell r="BV200">
            <v>0.66666666666666663</v>
          </cell>
          <cell r="BW200" t="str">
            <v>0</v>
          </cell>
          <cell r="BX200">
            <v>51.566813213175593</v>
          </cell>
        </row>
        <row r="201">
          <cell r="C201" t="str">
            <v>Grupo LAFARGE</v>
          </cell>
          <cell r="D201" t="str">
            <v>Banca de Inversión</v>
          </cell>
          <cell r="E201" t="str">
            <v>0</v>
          </cell>
          <cell r="F201" t="str">
            <v>0</v>
          </cell>
          <cell r="G201" t="str">
            <v>0</v>
          </cell>
          <cell r="H201" t="str">
            <v>0</v>
          </cell>
          <cell r="I201" t="str">
            <v>0</v>
          </cell>
          <cell r="J201" t="str">
            <v>0</v>
          </cell>
          <cell r="K201" t="str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0</v>
          </cell>
          <cell r="P201" t="str">
            <v>0</v>
          </cell>
          <cell r="Q201" t="str">
            <v>0</v>
          </cell>
          <cell r="R201" t="str">
            <v>0</v>
          </cell>
          <cell r="S201" t="str">
            <v>0</v>
          </cell>
          <cell r="T201" t="str">
            <v>0</v>
          </cell>
          <cell r="U201" t="str">
            <v>0</v>
          </cell>
          <cell r="V201" t="str">
            <v>0</v>
          </cell>
          <cell r="W201" t="str">
            <v>0</v>
          </cell>
          <cell r="X201" t="str">
            <v>0</v>
          </cell>
          <cell r="Y201" t="str">
            <v>0</v>
          </cell>
          <cell r="Z201" t="str">
            <v>0</v>
          </cell>
          <cell r="AA201" t="str">
            <v>0</v>
          </cell>
          <cell r="AB201" t="str">
            <v>0</v>
          </cell>
          <cell r="AC201" t="str">
            <v>0</v>
          </cell>
          <cell r="AD201" t="str">
            <v>0</v>
          </cell>
          <cell r="AE201" t="str">
            <v>0</v>
          </cell>
          <cell r="AF201" t="str">
            <v>0</v>
          </cell>
          <cell r="AG201" t="str">
            <v>0</v>
          </cell>
          <cell r="AH201" t="str">
            <v>0</v>
          </cell>
          <cell r="AI201" t="str">
            <v>0</v>
          </cell>
          <cell r="AJ201" t="str">
            <v>0</v>
          </cell>
          <cell r="AK201" t="str">
            <v>0</v>
          </cell>
          <cell r="AL201" t="str">
            <v>0</v>
          </cell>
          <cell r="AM201" t="str">
            <v>0</v>
          </cell>
          <cell r="AN201" t="str">
            <v>0</v>
          </cell>
          <cell r="AO201" t="str">
            <v>0</v>
          </cell>
          <cell r="AP201" t="str">
            <v>0</v>
          </cell>
          <cell r="AQ201" t="str">
            <v>0</v>
          </cell>
          <cell r="AR201" t="str">
            <v>0</v>
          </cell>
          <cell r="AS201" t="str">
            <v>0</v>
          </cell>
          <cell r="AT201" t="str">
            <v>0</v>
          </cell>
          <cell r="AU201" t="str">
            <v>0</v>
          </cell>
          <cell r="AV201" t="str">
            <v>0</v>
          </cell>
          <cell r="AW201" t="str">
            <v>0</v>
          </cell>
          <cell r="AX201" t="str">
            <v>0</v>
          </cell>
          <cell r="AY201" t="str">
            <v>0</v>
          </cell>
          <cell r="AZ201" t="str">
            <v>0</v>
          </cell>
          <cell r="BA201" t="str">
            <v>0</v>
          </cell>
          <cell r="BB201" t="str">
            <v>0</v>
          </cell>
          <cell r="BC201" t="str">
            <v>0</v>
          </cell>
          <cell r="BD201" t="str">
            <v>0</v>
          </cell>
          <cell r="BE201" t="str">
            <v>0</v>
          </cell>
          <cell r="BF201" t="str">
            <v>0</v>
          </cell>
          <cell r="BG201" t="str">
            <v>0</v>
          </cell>
          <cell r="BH201" t="str">
            <v>0</v>
          </cell>
          <cell r="BI201" t="str">
            <v>0</v>
          </cell>
          <cell r="BJ201" t="str">
            <v>0</v>
          </cell>
          <cell r="BK201" t="str">
            <v>0</v>
          </cell>
          <cell r="BL201" t="str">
            <v>0</v>
          </cell>
          <cell r="BM201" t="str">
            <v>0</v>
          </cell>
          <cell r="BN201" t="str">
            <v>0</v>
          </cell>
          <cell r="BO201" t="str">
            <v>0</v>
          </cell>
          <cell r="BP201" t="str">
            <v>0</v>
          </cell>
          <cell r="BQ201" t="str">
            <v>0</v>
          </cell>
          <cell r="BR201" t="str">
            <v>0</v>
          </cell>
          <cell r="BS201" t="str">
            <v>0</v>
          </cell>
          <cell r="BT201" t="str">
            <v>0</v>
          </cell>
          <cell r="BU201" t="str">
            <v>0</v>
          </cell>
          <cell r="BV201" t="str">
            <v>0</v>
          </cell>
          <cell r="BW201" t="str">
            <v>0</v>
          </cell>
          <cell r="BX201" t="str">
            <v>0</v>
          </cell>
        </row>
        <row r="202">
          <cell r="C202" t="str">
            <v>Grupo LAFARGE</v>
          </cell>
          <cell r="D202" t="str">
            <v>Tesorería</v>
          </cell>
          <cell r="E202">
            <v>0.14635999999999999</v>
          </cell>
          <cell r="F202">
            <v>36.619989078130409</v>
          </cell>
          <cell r="G202" t="str">
            <v>0</v>
          </cell>
          <cell r="H202" t="str">
            <v>0</v>
          </cell>
          <cell r="I202">
            <v>1.3996044378323267</v>
          </cell>
          <cell r="J202" t="str">
            <v>0</v>
          </cell>
          <cell r="K202" t="str">
            <v>0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0</v>
          </cell>
          <cell r="P202" t="str">
            <v>0</v>
          </cell>
          <cell r="Q202" t="str">
            <v>0</v>
          </cell>
          <cell r="R202" t="str">
            <v>0</v>
          </cell>
          <cell r="S202">
            <v>38.019593515962733</v>
          </cell>
          <cell r="T202" t="str">
            <v>0</v>
          </cell>
          <cell r="U202" t="str">
            <v>0</v>
          </cell>
          <cell r="V202" t="str">
            <v>0</v>
          </cell>
          <cell r="W202" t="str">
            <v>0</v>
          </cell>
          <cell r="X202" t="str">
            <v>0</v>
          </cell>
          <cell r="Y202" t="str">
            <v>0</v>
          </cell>
          <cell r="Z202" t="str">
            <v>0</v>
          </cell>
          <cell r="AA202" t="str">
            <v>0</v>
          </cell>
          <cell r="AB202">
            <v>38.165953515962734</v>
          </cell>
          <cell r="AC202">
            <v>0.69342666666666675</v>
          </cell>
          <cell r="AD202">
            <v>13.433078285923845</v>
          </cell>
          <cell r="AE202" t="str">
            <v>0</v>
          </cell>
          <cell r="AF202" t="str">
            <v>0</v>
          </cell>
          <cell r="AG202" t="str">
            <v>0</v>
          </cell>
          <cell r="AH202" t="str">
            <v>0</v>
          </cell>
          <cell r="AI202" t="str">
            <v>0</v>
          </cell>
          <cell r="AJ202" t="str">
            <v>0</v>
          </cell>
          <cell r="AK202" t="str">
            <v>0</v>
          </cell>
          <cell r="AL202" t="str">
            <v>0</v>
          </cell>
          <cell r="AM202" t="str">
            <v>0</v>
          </cell>
          <cell r="AN202" t="str">
            <v>0</v>
          </cell>
          <cell r="AO202" t="str">
            <v>0</v>
          </cell>
          <cell r="AP202" t="str">
            <v>0</v>
          </cell>
          <cell r="AQ202">
            <v>13.433078285923845</v>
          </cell>
          <cell r="AR202" t="str">
            <v>0</v>
          </cell>
          <cell r="AS202" t="str">
            <v>0</v>
          </cell>
          <cell r="AT202" t="str">
            <v>0</v>
          </cell>
          <cell r="AU202" t="str">
            <v>0</v>
          </cell>
          <cell r="AV202" t="str">
            <v>0</v>
          </cell>
          <cell r="AW202" t="str">
            <v>0</v>
          </cell>
          <cell r="AX202" t="str">
            <v>0</v>
          </cell>
          <cell r="AY202" t="str">
            <v>0</v>
          </cell>
          <cell r="AZ202">
            <v>14.126504952590512</v>
          </cell>
          <cell r="BA202" t="str">
            <v>0</v>
          </cell>
          <cell r="BB202">
            <v>36.64816309800073</v>
          </cell>
          <cell r="BC202" t="str">
            <v>0</v>
          </cell>
          <cell r="BD202" t="str">
            <v>0</v>
          </cell>
          <cell r="BE202" t="str">
            <v>0</v>
          </cell>
          <cell r="BF202" t="str">
            <v>0</v>
          </cell>
          <cell r="BG202" t="str">
            <v>0</v>
          </cell>
          <cell r="BH202" t="str">
            <v>0</v>
          </cell>
          <cell r="BI202" t="str">
            <v>0</v>
          </cell>
          <cell r="BJ202" t="str">
            <v>0</v>
          </cell>
          <cell r="BK202" t="str">
            <v>0</v>
          </cell>
          <cell r="BL202" t="str">
            <v>0</v>
          </cell>
          <cell r="BM202" t="str">
            <v>0</v>
          </cell>
          <cell r="BN202" t="str">
            <v>0</v>
          </cell>
          <cell r="BO202">
            <v>36.64816309800073</v>
          </cell>
          <cell r="BP202" t="str">
            <v>0</v>
          </cell>
          <cell r="BQ202" t="str">
            <v>0</v>
          </cell>
          <cell r="BR202">
            <v>5</v>
          </cell>
          <cell r="BS202" t="str">
            <v>0</v>
          </cell>
          <cell r="BT202" t="str">
            <v>0</v>
          </cell>
          <cell r="BU202" t="str">
            <v>0</v>
          </cell>
          <cell r="BV202" t="str">
            <v>0</v>
          </cell>
          <cell r="BW202" t="str">
            <v>0</v>
          </cell>
          <cell r="BX202">
            <v>41.64816309800073</v>
          </cell>
        </row>
        <row r="203">
          <cell r="C203" t="str">
            <v>Grupo LAFARGE</v>
          </cell>
          <cell r="D203" t="str">
            <v>Total Productos</v>
          </cell>
          <cell r="E203">
            <v>353.01387999999997</v>
          </cell>
          <cell r="F203">
            <v>37.245291719377342</v>
          </cell>
          <cell r="G203" t="str">
            <v>0</v>
          </cell>
          <cell r="H203" t="str">
            <v>0</v>
          </cell>
          <cell r="I203">
            <v>42.909736295363452</v>
          </cell>
          <cell r="J203" t="str">
            <v>0</v>
          </cell>
          <cell r="K203" t="str">
            <v>0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0</v>
          </cell>
          <cell r="P203" t="str">
            <v>0</v>
          </cell>
          <cell r="Q203" t="str">
            <v>0</v>
          </cell>
          <cell r="R203" t="str">
            <v>0</v>
          </cell>
          <cell r="S203">
            <v>80.155028014740793</v>
          </cell>
          <cell r="T203" t="str">
            <v>0</v>
          </cell>
          <cell r="U203" t="str">
            <v>0</v>
          </cell>
          <cell r="V203">
            <v>4.8388199999999992</v>
          </cell>
          <cell r="W203" t="str">
            <v>0</v>
          </cell>
          <cell r="X203" t="str">
            <v>0</v>
          </cell>
          <cell r="Y203" t="str">
            <v>0</v>
          </cell>
          <cell r="Z203">
            <v>0.76711889</v>
          </cell>
          <cell r="AA203" t="str">
            <v>0</v>
          </cell>
          <cell r="AB203">
            <v>438.7748469047408</v>
          </cell>
          <cell r="AC203">
            <v>95.914003333333341</v>
          </cell>
          <cell r="AD203">
            <v>41.20670503580908</v>
          </cell>
          <cell r="AE203" t="str">
            <v>0</v>
          </cell>
          <cell r="AF203" t="str">
            <v>0</v>
          </cell>
          <cell r="AG203">
            <v>33.35133472695329</v>
          </cell>
          <cell r="AH203" t="str">
            <v>0</v>
          </cell>
          <cell r="AI203" t="str">
            <v>0</v>
          </cell>
          <cell r="AJ203" t="str">
            <v>0</v>
          </cell>
          <cell r="AK203" t="str">
            <v>0</v>
          </cell>
          <cell r="AL203" t="str">
            <v>0</v>
          </cell>
          <cell r="AM203" t="str">
            <v>0</v>
          </cell>
          <cell r="AN203" t="str">
            <v>0</v>
          </cell>
          <cell r="AO203" t="str">
            <v>0</v>
          </cell>
          <cell r="AP203" t="str">
            <v>0</v>
          </cell>
          <cell r="AQ203">
            <v>74.558039762762363</v>
          </cell>
          <cell r="AR203" t="str">
            <v>0</v>
          </cell>
          <cell r="AS203" t="str">
            <v>0</v>
          </cell>
          <cell r="AT203">
            <v>26.627021354811411</v>
          </cell>
          <cell r="AU203" t="str">
            <v>0</v>
          </cell>
          <cell r="AV203" t="str">
            <v>0</v>
          </cell>
          <cell r="AW203" t="str">
            <v>0</v>
          </cell>
          <cell r="AX203">
            <v>2.6699776533333326</v>
          </cell>
          <cell r="AY203" t="str">
            <v>0</v>
          </cell>
          <cell r="AZ203">
            <v>199.76904210424041</v>
          </cell>
          <cell r="BA203">
            <v>126.66666666666667</v>
          </cell>
          <cell r="BB203">
            <v>119.81130243577162</v>
          </cell>
          <cell r="BC203" t="str">
            <v>0</v>
          </cell>
          <cell r="BD203">
            <v>85.703965925732575</v>
          </cell>
          <cell r="BE203">
            <v>18.256705497310946</v>
          </cell>
          <cell r="BF203" t="str">
            <v>0</v>
          </cell>
          <cell r="BG203" t="str">
            <v>0</v>
          </cell>
          <cell r="BH203" t="str">
            <v>0</v>
          </cell>
          <cell r="BI203" t="str">
            <v>0</v>
          </cell>
          <cell r="BJ203" t="str">
            <v>0</v>
          </cell>
          <cell r="BK203" t="str">
            <v>0</v>
          </cell>
          <cell r="BL203" t="str">
            <v>0</v>
          </cell>
          <cell r="BM203" t="str">
            <v>0</v>
          </cell>
          <cell r="BN203" t="str">
            <v>0</v>
          </cell>
          <cell r="BO203">
            <v>223.77197385881513</v>
          </cell>
          <cell r="BP203" t="str">
            <v>0</v>
          </cell>
          <cell r="BQ203" t="str">
            <v>0</v>
          </cell>
          <cell r="BR203">
            <v>31.666666666666668</v>
          </cell>
          <cell r="BS203" t="str">
            <v>0</v>
          </cell>
          <cell r="BT203" t="str">
            <v>0</v>
          </cell>
          <cell r="BU203" t="str">
            <v>0</v>
          </cell>
          <cell r="BV203">
            <v>12</v>
          </cell>
          <cell r="BW203" t="str">
            <v>0</v>
          </cell>
          <cell r="BX203">
            <v>394.10530719214847</v>
          </cell>
        </row>
        <row r="204">
          <cell r="C204" t="str">
            <v>Grupo PPR</v>
          </cell>
          <cell r="D204" t="str">
            <v>Financiación Básica</v>
          </cell>
          <cell r="E204">
            <v>33.933370000000011</v>
          </cell>
          <cell r="F204" t="str">
            <v>0</v>
          </cell>
          <cell r="G204" t="str">
            <v>0</v>
          </cell>
          <cell r="H204" t="str">
            <v>0</v>
          </cell>
          <cell r="I204" t="str">
            <v>0</v>
          </cell>
          <cell r="J204" t="str">
            <v>0</v>
          </cell>
          <cell r="K204" t="str">
            <v>0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0</v>
          </cell>
          <cell r="P204" t="str">
            <v>0</v>
          </cell>
          <cell r="Q204" t="str">
            <v>0</v>
          </cell>
          <cell r="R204" t="str">
            <v>0</v>
          </cell>
          <cell r="S204" t="str">
            <v>0</v>
          </cell>
          <cell r="T204" t="str">
            <v>0</v>
          </cell>
          <cell r="U204" t="str">
            <v>0</v>
          </cell>
          <cell r="V204">
            <v>212.08121371041796</v>
          </cell>
          <cell r="W204" t="str">
            <v>0</v>
          </cell>
          <cell r="X204">
            <v>0.71950999999999998</v>
          </cell>
          <cell r="Y204" t="str">
            <v>0</v>
          </cell>
          <cell r="Z204">
            <v>-0.24226507999999999</v>
          </cell>
          <cell r="AA204" t="str">
            <v>0</v>
          </cell>
          <cell r="AB204">
            <v>246.49182863041796</v>
          </cell>
          <cell r="AC204">
            <v>28.024986666666667</v>
          </cell>
          <cell r="AD204" t="str">
            <v>0</v>
          </cell>
          <cell r="AE204" t="str">
            <v>0</v>
          </cell>
          <cell r="AF204" t="str">
            <v>0</v>
          </cell>
          <cell r="AG204" t="str">
            <v>0</v>
          </cell>
          <cell r="AH204" t="str">
            <v>0</v>
          </cell>
          <cell r="AI204" t="str">
            <v>0</v>
          </cell>
          <cell r="AJ204" t="str">
            <v>0</v>
          </cell>
          <cell r="AK204" t="str">
            <v>0</v>
          </cell>
          <cell r="AL204" t="str">
            <v>0</v>
          </cell>
          <cell r="AM204" t="str">
            <v>0</v>
          </cell>
          <cell r="AN204" t="str">
            <v>0</v>
          </cell>
          <cell r="AO204" t="str">
            <v>0</v>
          </cell>
          <cell r="AP204" t="str">
            <v>0</v>
          </cell>
          <cell r="AQ204" t="str">
            <v>0</v>
          </cell>
          <cell r="AR204" t="str">
            <v>0</v>
          </cell>
          <cell r="AS204" t="str">
            <v>0</v>
          </cell>
          <cell r="AT204">
            <v>81.301799592319469</v>
          </cell>
          <cell r="AU204" t="str">
            <v>0</v>
          </cell>
          <cell r="AV204">
            <v>0.71952000000000005</v>
          </cell>
          <cell r="AW204" t="str">
            <v>0</v>
          </cell>
          <cell r="AX204">
            <v>8.8337033333333349E-3</v>
          </cell>
          <cell r="AY204" t="str">
            <v>0</v>
          </cell>
          <cell r="AZ204">
            <v>110.05513996231946</v>
          </cell>
          <cell r="BA204">
            <v>46.333333333333336</v>
          </cell>
          <cell r="BB204" t="str">
            <v>0</v>
          </cell>
          <cell r="BC204" t="str">
            <v>0</v>
          </cell>
          <cell r="BD204">
            <v>0.67218796804496139</v>
          </cell>
          <cell r="BE204" t="str">
            <v>0</v>
          </cell>
          <cell r="BF204" t="str">
            <v>0</v>
          </cell>
          <cell r="BG204" t="str">
            <v>0</v>
          </cell>
          <cell r="BH204" t="str">
            <v>0</v>
          </cell>
          <cell r="BI204" t="str">
            <v>0</v>
          </cell>
          <cell r="BJ204" t="str">
            <v>0</v>
          </cell>
          <cell r="BK204" t="str">
            <v>0</v>
          </cell>
          <cell r="BL204" t="str">
            <v>0</v>
          </cell>
          <cell r="BM204" t="str">
            <v>0</v>
          </cell>
          <cell r="BN204" t="str">
            <v>0</v>
          </cell>
          <cell r="BO204">
            <v>0.67218796804496139</v>
          </cell>
          <cell r="BP204" t="str">
            <v>0</v>
          </cell>
          <cell r="BQ204" t="str">
            <v>0</v>
          </cell>
          <cell r="BR204">
            <v>166.66666666666666</v>
          </cell>
          <cell r="BS204" t="str">
            <v>0</v>
          </cell>
          <cell r="BT204">
            <v>0.66666666666666663</v>
          </cell>
          <cell r="BU204" t="str">
            <v>0</v>
          </cell>
          <cell r="BV204">
            <v>24</v>
          </cell>
          <cell r="BW204" t="str">
            <v>0</v>
          </cell>
          <cell r="BX204">
            <v>238.33885463471162</v>
          </cell>
        </row>
        <row r="205">
          <cell r="C205" t="str">
            <v>Grupo PPR</v>
          </cell>
          <cell r="D205" t="str">
            <v>Financiación Valor Añadido</v>
          </cell>
          <cell r="E205" t="str">
            <v>0</v>
          </cell>
          <cell r="F205" t="str">
            <v>0</v>
          </cell>
          <cell r="G205" t="str">
            <v>0</v>
          </cell>
          <cell r="H205" t="str">
            <v>0</v>
          </cell>
          <cell r="I205" t="str">
            <v>0</v>
          </cell>
          <cell r="J205" t="str">
            <v>0</v>
          </cell>
          <cell r="K205" t="str">
            <v>0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0</v>
          </cell>
          <cell r="P205" t="str">
            <v>0</v>
          </cell>
          <cell r="Q205" t="str">
            <v>0</v>
          </cell>
          <cell r="R205" t="str">
            <v>0</v>
          </cell>
          <cell r="S205" t="str">
            <v>0</v>
          </cell>
          <cell r="T205" t="str">
            <v>0</v>
          </cell>
          <cell r="U205" t="str">
            <v>0</v>
          </cell>
          <cell r="V205" t="str">
            <v>0</v>
          </cell>
          <cell r="W205" t="str">
            <v>0</v>
          </cell>
          <cell r="X205" t="str">
            <v>0</v>
          </cell>
          <cell r="Y205" t="str">
            <v>0</v>
          </cell>
          <cell r="Z205" t="str">
            <v>0</v>
          </cell>
          <cell r="AA205" t="str">
            <v>0</v>
          </cell>
          <cell r="AB205" t="str">
            <v>0</v>
          </cell>
          <cell r="AC205" t="str">
            <v>0</v>
          </cell>
          <cell r="AD205" t="str">
            <v>0</v>
          </cell>
          <cell r="AE205" t="str">
            <v>0</v>
          </cell>
          <cell r="AF205" t="str">
            <v>0</v>
          </cell>
          <cell r="AG205" t="str">
            <v>0</v>
          </cell>
          <cell r="AH205" t="str">
            <v>0</v>
          </cell>
          <cell r="AI205" t="str">
            <v>0</v>
          </cell>
          <cell r="AJ205" t="str">
            <v>0</v>
          </cell>
          <cell r="AK205" t="str">
            <v>0</v>
          </cell>
          <cell r="AL205" t="str">
            <v>0</v>
          </cell>
          <cell r="AM205" t="str">
            <v>0</v>
          </cell>
          <cell r="AN205" t="str">
            <v>0</v>
          </cell>
          <cell r="AO205" t="str">
            <v>0</v>
          </cell>
          <cell r="AP205" t="str">
            <v>0</v>
          </cell>
          <cell r="AQ205" t="str">
            <v>0</v>
          </cell>
          <cell r="AR205" t="str">
            <v>0</v>
          </cell>
          <cell r="AS205" t="str">
            <v>0</v>
          </cell>
          <cell r="AT205" t="str">
            <v>0</v>
          </cell>
          <cell r="AU205" t="str">
            <v>0</v>
          </cell>
          <cell r="AV205" t="str">
            <v>0</v>
          </cell>
          <cell r="AW205" t="str">
            <v>0</v>
          </cell>
          <cell r="AX205" t="str">
            <v>0</v>
          </cell>
          <cell r="AY205" t="str">
            <v>0</v>
          </cell>
          <cell r="AZ205" t="str">
            <v>0</v>
          </cell>
          <cell r="BA205" t="str">
            <v>0</v>
          </cell>
          <cell r="BB205" t="str">
            <v>0</v>
          </cell>
          <cell r="BC205" t="str">
            <v>0</v>
          </cell>
          <cell r="BD205" t="str">
            <v>0</v>
          </cell>
          <cell r="BE205" t="str">
            <v>0</v>
          </cell>
          <cell r="BF205" t="str">
            <v>0</v>
          </cell>
          <cell r="BG205" t="str">
            <v>0</v>
          </cell>
          <cell r="BH205" t="str">
            <v>0</v>
          </cell>
          <cell r="BI205" t="str">
            <v>0</v>
          </cell>
          <cell r="BJ205" t="str">
            <v>0</v>
          </cell>
          <cell r="BK205" t="str">
            <v>0</v>
          </cell>
          <cell r="BL205" t="str">
            <v>0</v>
          </cell>
          <cell r="BM205" t="str">
            <v>0</v>
          </cell>
          <cell r="BN205" t="str">
            <v>0</v>
          </cell>
          <cell r="BO205" t="str">
            <v>0</v>
          </cell>
          <cell r="BP205" t="str">
            <v>0</v>
          </cell>
          <cell r="BQ205" t="str">
            <v>0</v>
          </cell>
          <cell r="BR205" t="str">
            <v>0</v>
          </cell>
          <cell r="BS205" t="str">
            <v>0</v>
          </cell>
          <cell r="BT205" t="str">
            <v>0</v>
          </cell>
          <cell r="BU205" t="str">
            <v>0</v>
          </cell>
          <cell r="BV205" t="str">
            <v>0</v>
          </cell>
          <cell r="BW205" t="str">
            <v>0</v>
          </cell>
          <cell r="BX205" t="str">
            <v>0</v>
          </cell>
        </row>
        <row r="206">
          <cell r="C206" t="str">
            <v>Grupo PPR</v>
          </cell>
          <cell r="D206" t="str">
            <v>Recursos de Clientes</v>
          </cell>
          <cell r="E206">
            <v>20.220110000000005</v>
          </cell>
          <cell r="F206" t="str">
            <v>0</v>
          </cell>
          <cell r="G206" t="str">
            <v>0</v>
          </cell>
          <cell r="H206" t="str">
            <v>0</v>
          </cell>
          <cell r="I206" t="str">
            <v>0</v>
          </cell>
          <cell r="J206" t="str">
            <v>0</v>
          </cell>
          <cell r="K206" t="str">
            <v>0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0</v>
          </cell>
          <cell r="P206" t="str">
            <v>0</v>
          </cell>
          <cell r="Q206" t="str">
            <v>0</v>
          </cell>
          <cell r="R206" t="str">
            <v>0</v>
          </cell>
          <cell r="S206" t="str">
            <v>0</v>
          </cell>
          <cell r="T206" t="str">
            <v>0</v>
          </cell>
          <cell r="U206" t="str">
            <v>0</v>
          </cell>
          <cell r="V206">
            <v>0.90659058679164783</v>
          </cell>
          <cell r="W206" t="str">
            <v>0</v>
          </cell>
          <cell r="X206">
            <v>7.2158E-2</v>
          </cell>
          <cell r="Y206" t="str">
            <v>0</v>
          </cell>
          <cell r="Z206">
            <v>8.0729900000000004E-3</v>
          </cell>
          <cell r="AA206" t="str">
            <v>0</v>
          </cell>
          <cell r="AB206">
            <v>21.206931576791664</v>
          </cell>
          <cell r="AC206">
            <v>18.265876666666671</v>
          </cell>
          <cell r="AD206" t="str">
            <v>0</v>
          </cell>
          <cell r="AE206" t="str">
            <v>0</v>
          </cell>
          <cell r="AF206" t="str">
            <v>0</v>
          </cell>
          <cell r="AG206" t="str">
            <v>0</v>
          </cell>
          <cell r="AH206" t="str">
            <v>0</v>
          </cell>
          <cell r="AI206" t="str">
            <v>0</v>
          </cell>
          <cell r="AJ206" t="str">
            <v>0</v>
          </cell>
          <cell r="AK206" t="str">
            <v>0</v>
          </cell>
          <cell r="AL206" t="str">
            <v>0</v>
          </cell>
          <cell r="AM206" t="str">
            <v>0</v>
          </cell>
          <cell r="AN206" t="str">
            <v>0</v>
          </cell>
          <cell r="AO206" t="str">
            <v>0</v>
          </cell>
          <cell r="AP206" t="str">
            <v>0</v>
          </cell>
          <cell r="AQ206" t="str">
            <v>0</v>
          </cell>
          <cell r="AR206" t="str">
            <v>0</v>
          </cell>
          <cell r="AS206" t="str">
            <v>0</v>
          </cell>
          <cell r="AT206">
            <v>0.40601846716010875</v>
          </cell>
          <cell r="AU206" t="str">
            <v>0</v>
          </cell>
          <cell r="AV206">
            <v>9.5648999999999984E-2</v>
          </cell>
          <cell r="AW206" t="str">
            <v>0</v>
          </cell>
          <cell r="AX206">
            <v>1.1003686666666667E-2</v>
          </cell>
          <cell r="AY206" t="str">
            <v>0</v>
          </cell>
          <cell r="AZ206">
            <v>18.778547820493447</v>
          </cell>
          <cell r="BA206">
            <v>18</v>
          </cell>
          <cell r="BB206" t="str">
            <v>0</v>
          </cell>
          <cell r="BC206" t="str">
            <v>0</v>
          </cell>
          <cell r="BD206" t="str">
            <v>0</v>
          </cell>
          <cell r="BE206" t="str">
            <v>0</v>
          </cell>
          <cell r="BF206" t="str">
            <v>0</v>
          </cell>
          <cell r="BG206" t="str">
            <v>0</v>
          </cell>
          <cell r="BH206" t="str">
            <v>0</v>
          </cell>
          <cell r="BI206" t="str">
            <v>0</v>
          </cell>
          <cell r="BJ206" t="str">
            <v>0</v>
          </cell>
          <cell r="BK206" t="str">
            <v>0</v>
          </cell>
          <cell r="BL206" t="str">
            <v>0</v>
          </cell>
          <cell r="BM206" t="str">
            <v>0</v>
          </cell>
          <cell r="BN206" t="str">
            <v>0</v>
          </cell>
          <cell r="BO206" t="str">
            <v>0</v>
          </cell>
          <cell r="BP206" t="str">
            <v>0</v>
          </cell>
          <cell r="BQ206" t="str">
            <v>0</v>
          </cell>
          <cell r="BR206" t="str">
            <v>0</v>
          </cell>
          <cell r="BS206" t="str">
            <v>0</v>
          </cell>
          <cell r="BT206" t="str">
            <v>0</v>
          </cell>
          <cell r="BU206" t="str">
            <v>0</v>
          </cell>
          <cell r="BV206" t="str">
            <v>0</v>
          </cell>
          <cell r="BW206" t="str">
            <v>0</v>
          </cell>
          <cell r="BX206">
            <v>18</v>
          </cell>
        </row>
        <row r="207">
          <cell r="C207" t="str">
            <v>Grupo PPR</v>
          </cell>
          <cell r="D207" t="str">
            <v>Banca Transaccional</v>
          </cell>
          <cell r="E207">
            <v>28.961729999999999</v>
          </cell>
          <cell r="F207" t="str">
            <v>0</v>
          </cell>
          <cell r="G207" t="str">
            <v>0</v>
          </cell>
          <cell r="H207" t="str">
            <v>0</v>
          </cell>
          <cell r="I207" t="str">
            <v>0</v>
          </cell>
          <cell r="J207" t="str">
            <v>0</v>
          </cell>
          <cell r="K207" t="str">
            <v>0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0</v>
          </cell>
          <cell r="P207" t="str">
            <v>0</v>
          </cell>
          <cell r="Q207" t="str">
            <v>0</v>
          </cell>
          <cell r="R207" t="str">
            <v>0</v>
          </cell>
          <cell r="S207" t="str">
            <v>0</v>
          </cell>
          <cell r="T207" t="str">
            <v>0</v>
          </cell>
          <cell r="U207" t="str">
            <v>0</v>
          </cell>
          <cell r="V207" t="str">
            <v>0</v>
          </cell>
          <cell r="W207" t="str">
            <v>0</v>
          </cell>
          <cell r="X207">
            <v>2.4570720000000006</v>
          </cell>
          <cell r="Y207" t="str">
            <v>0</v>
          </cell>
          <cell r="Z207" t="str">
            <v>0</v>
          </cell>
          <cell r="AA207" t="str">
            <v>0</v>
          </cell>
          <cell r="AB207">
            <v>31.418801999999999</v>
          </cell>
          <cell r="AC207">
            <v>26.150216666666665</v>
          </cell>
          <cell r="AD207" t="str">
            <v>0</v>
          </cell>
          <cell r="AE207" t="str">
            <v>0</v>
          </cell>
          <cell r="AF207" t="str">
            <v>0</v>
          </cell>
          <cell r="AG207" t="str">
            <v>0</v>
          </cell>
          <cell r="AH207" t="str">
            <v>0</v>
          </cell>
          <cell r="AI207" t="str">
            <v>0</v>
          </cell>
          <cell r="AJ207" t="str">
            <v>0</v>
          </cell>
          <cell r="AK207" t="str">
            <v>0</v>
          </cell>
          <cell r="AL207" t="str">
            <v>0</v>
          </cell>
          <cell r="AM207" t="str">
            <v>0</v>
          </cell>
          <cell r="AN207" t="str">
            <v>0</v>
          </cell>
          <cell r="AO207" t="str">
            <v>0</v>
          </cell>
          <cell r="AP207" t="str">
            <v>0</v>
          </cell>
          <cell r="AQ207" t="str">
            <v>0</v>
          </cell>
          <cell r="AR207" t="str">
            <v>0</v>
          </cell>
          <cell r="AS207" t="str">
            <v>0</v>
          </cell>
          <cell r="AT207">
            <v>9.425E-2</v>
          </cell>
          <cell r="AU207" t="str">
            <v>0</v>
          </cell>
          <cell r="AV207">
            <v>2.0017776666666665</v>
          </cell>
          <cell r="AW207" t="str">
            <v>0</v>
          </cell>
          <cell r="AX207" t="str">
            <v>0</v>
          </cell>
          <cell r="AY207" t="str">
            <v>0</v>
          </cell>
          <cell r="AZ207">
            <v>28.24624433333333</v>
          </cell>
          <cell r="BA207">
            <v>61.333333333333336</v>
          </cell>
          <cell r="BB207" t="str">
            <v>0</v>
          </cell>
          <cell r="BC207" t="str">
            <v>0</v>
          </cell>
          <cell r="BD207">
            <v>3.3609398402248067</v>
          </cell>
          <cell r="BE207" t="str">
            <v>0</v>
          </cell>
          <cell r="BF207" t="str">
            <v>0</v>
          </cell>
          <cell r="BG207" t="str">
            <v>0</v>
          </cell>
          <cell r="BH207" t="str">
            <v>0</v>
          </cell>
          <cell r="BI207" t="str">
            <v>0</v>
          </cell>
          <cell r="BJ207" t="str">
            <v>0</v>
          </cell>
          <cell r="BK207" t="str">
            <v>0</v>
          </cell>
          <cell r="BL207" t="str">
            <v>0</v>
          </cell>
          <cell r="BM207" t="str">
            <v>0</v>
          </cell>
          <cell r="BN207" t="str">
            <v>0</v>
          </cell>
          <cell r="BO207">
            <v>3.3609398402248067</v>
          </cell>
          <cell r="BP207" t="str">
            <v>0</v>
          </cell>
          <cell r="BQ207" t="str">
            <v>0</v>
          </cell>
          <cell r="BR207" t="str">
            <v>0</v>
          </cell>
          <cell r="BS207" t="str">
            <v>0</v>
          </cell>
          <cell r="BT207">
            <v>2</v>
          </cell>
          <cell r="BU207" t="str">
            <v>0</v>
          </cell>
          <cell r="BV207">
            <v>34.666666666666664</v>
          </cell>
          <cell r="BW207" t="str">
            <v>0</v>
          </cell>
          <cell r="BX207">
            <v>101.3609398402248</v>
          </cell>
        </row>
        <row r="208">
          <cell r="C208" t="str">
            <v>Grupo PPR</v>
          </cell>
          <cell r="D208" t="str">
            <v>Banca de Inversión</v>
          </cell>
          <cell r="E208" t="str">
            <v>0</v>
          </cell>
          <cell r="F208" t="str">
            <v>0</v>
          </cell>
          <cell r="G208" t="str">
            <v>0</v>
          </cell>
          <cell r="H208" t="str">
            <v>0</v>
          </cell>
          <cell r="I208" t="str">
            <v>0</v>
          </cell>
          <cell r="J208" t="str">
            <v>0</v>
          </cell>
          <cell r="K208" t="str">
            <v>0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0</v>
          </cell>
          <cell r="P208" t="str">
            <v>0</v>
          </cell>
          <cell r="Q208" t="str">
            <v>0</v>
          </cell>
          <cell r="R208" t="str">
            <v>0</v>
          </cell>
          <cell r="S208" t="str">
            <v>0</v>
          </cell>
          <cell r="T208" t="str">
            <v>0</v>
          </cell>
          <cell r="U208" t="str">
            <v>0</v>
          </cell>
          <cell r="V208" t="str">
            <v>0</v>
          </cell>
          <cell r="W208" t="str">
            <v>0</v>
          </cell>
          <cell r="X208" t="str">
            <v>0</v>
          </cell>
          <cell r="Y208" t="str">
            <v>0</v>
          </cell>
          <cell r="Z208" t="str">
            <v>0</v>
          </cell>
          <cell r="AA208" t="str">
            <v>0</v>
          </cell>
          <cell r="AB208" t="str">
            <v>0</v>
          </cell>
          <cell r="AC208" t="str">
            <v>0</v>
          </cell>
          <cell r="AD208" t="str">
            <v>0</v>
          </cell>
          <cell r="AE208" t="str">
            <v>0</v>
          </cell>
          <cell r="AF208" t="str">
            <v>0</v>
          </cell>
          <cell r="AG208" t="str">
            <v>0</v>
          </cell>
          <cell r="AH208" t="str">
            <v>0</v>
          </cell>
          <cell r="AI208" t="str">
            <v>0</v>
          </cell>
          <cell r="AJ208" t="str">
            <v>0</v>
          </cell>
          <cell r="AK208" t="str">
            <v>0</v>
          </cell>
          <cell r="AL208" t="str">
            <v>0</v>
          </cell>
          <cell r="AM208" t="str">
            <v>0</v>
          </cell>
          <cell r="AN208" t="str">
            <v>0</v>
          </cell>
          <cell r="AO208" t="str">
            <v>0</v>
          </cell>
          <cell r="AP208" t="str">
            <v>0</v>
          </cell>
          <cell r="AQ208" t="str">
            <v>0</v>
          </cell>
          <cell r="AR208" t="str">
            <v>0</v>
          </cell>
          <cell r="AS208" t="str">
            <v>0</v>
          </cell>
          <cell r="AT208" t="str">
            <v>0</v>
          </cell>
          <cell r="AU208" t="str">
            <v>0</v>
          </cell>
          <cell r="AV208" t="str">
            <v>0</v>
          </cell>
          <cell r="AW208" t="str">
            <v>0</v>
          </cell>
          <cell r="AX208" t="str">
            <v>0</v>
          </cell>
          <cell r="AY208" t="str">
            <v>0</v>
          </cell>
          <cell r="AZ208" t="str">
            <v>0</v>
          </cell>
          <cell r="BA208" t="str">
            <v>0</v>
          </cell>
          <cell r="BB208" t="str">
            <v>0</v>
          </cell>
          <cell r="BC208" t="str">
            <v>0</v>
          </cell>
          <cell r="BD208" t="str">
            <v>0</v>
          </cell>
          <cell r="BE208" t="str">
            <v>0</v>
          </cell>
          <cell r="BF208" t="str">
            <v>0</v>
          </cell>
          <cell r="BG208" t="str">
            <v>0</v>
          </cell>
          <cell r="BH208" t="str">
            <v>0</v>
          </cell>
          <cell r="BI208" t="str">
            <v>0</v>
          </cell>
          <cell r="BJ208" t="str">
            <v>0</v>
          </cell>
          <cell r="BK208" t="str">
            <v>0</v>
          </cell>
          <cell r="BL208" t="str">
            <v>0</v>
          </cell>
          <cell r="BM208" t="str">
            <v>0</v>
          </cell>
          <cell r="BN208" t="str">
            <v>0</v>
          </cell>
          <cell r="BO208" t="str">
            <v>0</v>
          </cell>
          <cell r="BP208" t="str">
            <v>0</v>
          </cell>
          <cell r="BQ208" t="str">
            <v>0</v>
          </cell>
          <cell r="BR208" t="str">
            <v>0</v>
          </cell>
          <cell r="BS208" t="str">
            <v>0</v>
          </cell>
          <cell r="BT208" t="str">
            <v>0</v>
          </cell>
          <cell r="BU208" t="str">
            <v>0</v>
          </cell>
          <cell r="BV208" t="str">
            <v>0</v>
          </cell>
          <cell r="BW208" t="str">
            <v>0</v>
          </cell>
          <cell r="BX208" t="str">
            <v>0</v>
          </cell>
        </row>
        <row r="209">
          <cell r="C209" t="str">
            <v>Grupo PPR</v>
          </cell>
          <cell r="D209" t="str">
            <v>Tesorería</v>
          </cell>
          <cell r="E209">
            <v>3.6970800000000024</v>
          </cell>
          <cell r="F209" t="str">
            <v>0</v>
          </cell>
          <cell r="G209" t="str">
            <v>0</v>
          </cell>
          <cell r="H209" t="str">
            <v>0</v>
          </cell>
          <cell r="I209" t="str">
            <v>0</v>
          </cell>
          <cell r="J209" t="str">
            <v>0</v>
          </cell>
          <cell r="K209" t="str">
            <v>0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0</v>
          </cell>
          <cell r="P209" t="str">
            <v>0</v>
          </cell>
          <cell r="Q209" t="str">
            <v>0</v>
          </cell>
          <cell r="R209" t="str">
            <v>0</v>
          </cell>
          <cell r="S209" t="str">
            <v>0</v>
          </cell>
          <cell r="T209" t="str">
            <v>0</v>
          </cell>
          <cell r="U209" t="str">
            <v>0</v>
          </cell>
          <cell r="V209" t="str">
            <v>0</v>
          </cell>
          <cell r="W209" t="str">
            <v>0</v>
          </cell>
          <cell r="X209" t="str">
            <v>0</v>
          </cell>
          <cell r="Y209" t="str">
            <v>0</v>
          </cell>
          <cell r="Z209" t="str">
            <v>0</v>
          </cell>
          <cell r="AA209" t="str">
            <v>0</v>
          </cell>
          <cell r="AB209">
            <v>3.6970800000000024</v>
          </cell>
          <cell r="AC209">
            <v>1.1010333333333355</v>
          </cell>
          <cell r="AD209" t="str">
            <v>0</v>
          </cell>
          <cell r="AE209" t="str">
            <v>0</v>
          </cell>
          <cell r="AF209" t="str">
            <v>0</v>
          </cell>
          <cell r="AG209" t="str">
            <v>0</v>
          </cell>
          <cell r="AH209" t="str">
            <v>0</v>
          </cell>
          <cell r="AI209" t="str">
            <v>0</v>
          </cell>
          <cell r="AJ209" t="str">
            <v>0</v>
          </cell>
          <cell r="AK209" t="str">
            <v>0</v>
          </cell>
          <cell r="AL209" t="str">
            <v>0</v>
          </cell>
          <cell r="AM209" t="str">
            <v>0</v>
          </cell>
          <cell r="AN209" t="str">
            <v>0</v>
          </cell>
          <cell r="AO209" t="str">
            <v>0</v>
          </cell>
          <cell r="AP209" t="str">
            <v>0</v>
          </cell>
          <cell r="AQ209" t="str">
            <v>0</v>
          </cell>
          <cell r="AR209" t="str">
            <v>0</v>
          </cell>
          <cell r="AS209" t="str">
            <v>0</v>
          </cell>
          <cell r="AT209" t="str">
            <v>0</v>
          </cell>
          <cell r="AU209" t="str">
            <v>0</v>
          </cell>
          <cell r="AV209">
            <v>0</v>
          </cell>
          <cell r="AW209" t="str">
            <v>0</v>
          </cell>
          <cell r="AX209" t="str">
            <v>0</v>
          </cell>
          <cell r="AY209" t="str">
            <v>0</v>
          </cell>
          <cell r="AZ209">
            <v>1.1010333333333355</v>
          </cell>
          <cell r="BA209">
            <v>1.3333333333333333</v>
          </cell>
          <cell r="BB209" t="str">
            <v>0</v>
          </cell>
          <cell r="BC209" t="str">
            <v>0</v>
          </cell>
          <cell r="BD209" t="str">
            <v>0</v>
          </cell>
          <cell r="BE209" t="str">
            <v>0</v>
          </cell>
          <cell r="BF209" t="str">
            <v>0</v>
          </cell>
          <cell r="BG209" t="str">
            <v>0</v>
          </cell>
          <cell r="BH209" t="str">
            <v>0</v>
          </cell>
          <cell r="BI209" t="str">
            <v>0</v>
          </cell>
          <cell r="BJ209" t="str">
            <v>0</v>
          </cell>
          <cell r="BK209" t="str">
            <v>0</v>
          </cell>
          <cell r="BL209" t="str">
            <v>0</v>
          </cell>
          <cell r="BM209" t="str">
            <v>0</v>
          </cell>
          <cell r="BN209" t="str">
            <v>0</v>
          </cell>
          <cell r="BO209" t="str">
            <v>0</v>
          </cell>
          <cell r="BP209" t="str">
            <v>0</v>
          </cell>
          <cell r="BQ209" t="str">
            <v>0</v>
          </cell>
          <cell r="BR209" t="str">
            <v>0</v>
          </cell>
          <cell r="BS209" t="str">
            <v>0</v>
          </cell>
          <cell r="BT209" t="str">
            <v>0</v>
          </cell>
          <cell r="BU209" t="str">
            <v>0</v>
          </cell>
          <cell r="BV209" t="str">
            <v>0</v>
          </cell>
          <cell r="BW209" t="str">
            <v>0</v>
          </cell>
          <cell r="BX209">
            <v>1.3333333333333333</v>
          </cell>
        </row>
        <row r="210">
          <cell r="C210" t="str">
            <v>Grupo PPR</v>
          </cell>
          <cell r="D210" t="str">
            <v>Total Productos</v>
          </cell>
          <cell r="E210">
            <v>86.812290000000147</v>
          </cell>
          <cell r="F210" t="str">
            <v>0</v>
          </cell>
          <cell r="G210" t="str">
            <v>0</v>
          </cell>
          <cell r="H210" t="str">
            <v>0</v>
          </cell>
          <cell r="I210" t="str">
            <v>0</v>
          </cell>
          <cell r="J210" t="str">
            <v>0</v>
          </cell>
          <cell r="K210" t="str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0</v>
          </cell>
          <cell r="P210" t="str">
            <v>0</v>
          </cell>
          <cell r="Q210" t="str">
            <v>0</v>
          </cell>
          <cell r="R210" t="str">
            <v>0</v>
          </cell>
          <cell r="S210" t="str">
            <v>0</v>
          </cell>
          <cell r="T210" t="str">
            <v>0</v>
          </cell>
          <cell r="U210" t="str">
            <v>0</v>
          </cell>
          <cell r="V210">
            <v>212.98780429720961</v>
          </cell>
          <cell r="W210" t="str">
            <v>0</v>
          </cell>
          <cell r="X210">
            <v>3.2487400000000002</v>
          </cell>
          <cell r="Y210" t="str">
            <v>0</v>
          </cell>
          <cell r="Z210">
            <v>-0.23419209000000002</v>
          </cell>
          <cell r="AA210" t="str">
            <v>0</v>
          </cell>
          <cell r="AB210">
            <v>302.81464220720977</v>
          </cell>
          <cell r="AC210">
            <v>73.542113333333333</v>
          </cell>
          <cell r="AD210" t="str">
            <v>0</v>
          </cell>
          <cell r="AE210" t="str">
            <v>0</v>
          </cell>
          <cell r="AF210" t="str">
            <v>0</v>
          </cell>
          <cell r="AG210" t="str">
            <v>0</v>
          </cell>
          <cell r="AH210" t="str">
            <v>0</v>
          </cell>
          <cell r="AI210" t="str">
            <v>0</v>
          </cell>
          <cell r="AJ210" t="str">
            <v>0</v>
          </cell>
          <cell r="AK210" t="str">
            <v>0</v>
          </cell>
          <cell r="AL210" t="str">
            <v>0</v>
          </cell>
          <cell r="AM210" t="str">
            <v>0</v>
          </cell>
          <cell r="AN210" t="str">
            <v>0</v>
          </cell>
          <cell r="AO210" t="str">
            <v>0</v>
          </cell>
          <cell r="AP210" t="str">
            <v>0</v>
          </cell>
          <cell r="AQ210" t="str">
            <v>0</v>
          </cell>
          <cell r="AR210" t="str">
            <v>0</v>
          </cell>
          <cell r="AS210" t="str">
            <v>0</v>
          </cell>
          <cell r="AT210">
            <v>81.802068059479566</v>
          </cell>
          <cell r="AU210" t="str">
            <v>0</v>
          </cell>
          <cell r="AV210">
            <v>2.8169466666666665</v>
          </cell>
          <cell r="AW210" t="str">
            <v>0</v>
          </cell>
          <cell r="AX210">
            <v>1.9837390000000003E-2</v>
          </cell>
          <cell r="AY210" t="str">
            <v>0</v>
          </cell>
          <cell r="AZ210">
            <v>158.18096544947957</v>
          </cell>
          <cell r="BA210">
            <v>127</v>
          </cell>
          <cell r="BB210" t="str">
            <v>0</v>
          </cell>
          <cell r="BC210" t="str">
            <v>0</v>
          </cell>
          <cell r="BD210">
            <v>4.0331278082697679</v>
          </cell>
          <cell r="BE210" t="str">
            <v>0</v>
          </cell>
          <cell r="BF210" t="str">
            <v>0</v>
          </cell>
          <cell r="BG210" t="str">
            <v>0</v>
          </cell>
          <cell r="BH210" t="str">
            <v>0</v>
          </cell>
          <cell r="BI210" t="str">
            <v>0</v>
          </cell>
          <cell r="BJ210" t="str">
            <v>0</v>
          </cell>
          <cell r="BK210" t="str">
            <v>0</v>
          </cell>
          <cell r="BL210" t="str">
            <v>0</v>
          </cell>
          <cell r="BM210" t="str">
            <v>0</v>
          </cell>
          <cell r="BN210" t="str">
            <v>0</v>
          </cell>
          <cell r="BO210">
            <v>4.0331278082697679</v>
          </cell>
          <cell r="BP210" t="str">
            <v>0</v>
          </cell>
          <cell r="BQ210" t="str">
            <v>0</v>
          </cell>
          <cell r="BR210">
            <v>166.66666666666666</v>
          </cell>
          <cell r="BS210" t="str">
            <v>0</v>
          </cell>
          <cell r="BT210">
            <v>2.6666666666666665</v>
          </cell>
          <cell r="BU210" t="str">
            <v>0</v>
          </cell>
          <cell r="BV210">
            <v>58.666666666666664</v>
          </cell>
          <cell r="BW210" t="str">
            <v>0</v>
          </cell>
          <cell r="BX210">
            <v>359.0331278082698</v>
          </cell>
        </row>
        <row r="211">
          <cell r="C211" t="str">
            <v>CARREFOUR</v>
          </cell>
          <cell r="D211" t="str">
            <v>Financiación Básica</v>
          </cell>
          <cell r="E211">
            <v>114.8608500000002</v>
          </cell>
          <cell r="F211">
            <v>56.952050886823827</v>
          </cell>
          <cell r="G211" t="str">
            <v>0</v>
          </cell>
          <cell r="H211">
            <v>2.4447366958074163E-2</v>
          </cell>
          <cell r="I211" t="str">
            <v>0</v>
          </cell>
          <cell r="J211" t="str">
            <v>0</v>
          </cell>
          <cell r="K211" t="str">
            <v>0</v>
          </cell>
          <cell r="L211" t="str">
            <v>0</v>
          </cell>
          <cell r="M211">
            <v>11.574765385160612</v>
          </cell>
          <cell r="N211" t="str">
            <v>0</v>
          </cell>
          <cell r="O211" t="str">
            <v>0</v>
          </cell>
          <cell r="P211" t="str">
            <v>0</v>
          </cell>
          <cell r="Q211" t="str">
            <v>0</v>
          </cell>
          <cell r="R211" t="str">
            <v>0</v>
          </cell>
          <cell r="S211">
            <v>68.551263638942501</v>
          </cell>
          <cell r="T211" t="str">
            <v>0</v>
          </cell>
          <cell r="U211" t="str">
            <v>0</v>
          </cell>
          <cell r="V211">
            <v>124.413167973</v>
          </cell>
          <cell r="W211" t="str">
            <v>0</v>
          </cell>
          <cell r="X211">
            <v>1.7317299999999989</v>
          </cell>
          <cell r="Y211" t="str">
            <v>0</v>
          </cell>
          <cell r="Z211" t="str">
            <v>0</v>
          </cell>
          <cell r="AA211" t="str">
            <v>0</v>
          </cell>
          <cell r="AB211">
            <v>309.55701161194281</v>
          </cell>
          <cell r="AC211">
            <v>125.15102333333327</v>
          </cell>
          <cell r="AD211">
            <v>42.758484516105881</v>
          </cell>
          <cell r="AE211" t="str">
            <v>0</v>
          </cell>
          <cell r="AF211">
            <v>0.25206361169344288</v>
          </cell>
          <cell r="AG211" t="str">
            <v>0</v>
          </cell>
          <cell r="AH211" t="str">
            <v>0</v>
          </cell>
          <cell r="AI211">
            <v>0</v>
          </cell>
          <cell r="AJ211" t="str">
            <v>0</v>
          </cell>
          <cell r="AK211">
            <v>23.839485819541082</v>
          </cell>
          <cell r="AL211" t="str">
            <v>0</v>
          </cell>
          <cell r="AM211" t="str">
            <v>0</v>
          </cell>
          <cell r="AN211" t="str">
            <v>0</v>
          </cell>
          <cell r="AO211" t="str">
            <v>0</v>
          </cell>
          <cell r="AP211" t="str">
            <v>0</v>
          </cell>
          <cell r="AQ211">
            <v>66.850033947340407</v>
          </cell>
          <cell r="AR211" t="str">
            <v>0</v>
          </cell>
          <cell r="AS211" t="str">
            <v>0</v>
          </cell>
          <cell r="AT211">
            <v>51.527701694847224</v>
          </cell>
          <cell r="AU211" t="str">
            <v>0</v>
          </cell>
          <cell r="AV211">
            <v>0.5924166666666667</v>
          </cell>
          <cell r="AW211" t="str">
            <v>0</v>
          </cell>
          <cell r="AX211" t="str">
            <v>0</v>
          </cell>
          <cell r="AY211" t="str">
            <v>0</v>
          </cell>
          <cell r="AZ211">
            <v>244.12117564218767</v>
          </cell>
          <cell r="BA211">
            <v>123.33333333333333</v>
          </cell>
          <cell r="BB211">
            <v>40.172024934346958</v>
          </cell>
          <cell r="BC211">
            <v>66.322320894336897</v>
          </cell>
          <cell r="BD211" t="str">
            <v>0</v>
          </cell>
          <cell r="BE211" t="str">
            <v>0</v>
          </cell>
          <cell r="BF211" t="str">
            <v>0</v>
          </cell>
          <cell r="BG211">
            <v>6.3163063764665042</v>
          </cell>
          <cell r="BH211" t="str">
            <v>0</v>
          </cell>
          <cell r="BI211">
            <v>21.048246880888264</v>
          </cell>
          <cell r="BJ211" t="str">
            <v>0</v>
          </cell>
          <cell r="BK211" t="str">
            <v>0</v>
          </cell>
          <cell r="BL211" t="str">
            <v>0</v>
          </cell>
          <cell r="BM211" t="str">
            <v>0</v>
          </cell>
          <cell r="BN211" t="str">
            <v>0</v>
          </cell>
          <cell r="BO211">
            <v>133.8588990860386</v>
          </cell>
          <cell r="BP211" t="str">
            <v>0</v>
          </cell>
          <cell r="BQ211" t="str">
            <v>0</v>
          </cell>
          <cell r="BR211">
            <v>56.666666666666664</v>
          </cell>
          <cell r="BS211" t="str">
            <v>0</v>
          </cell>
          <cell r="BT211">
            <v>23.333333333333332</v>
          </cell>
          <cell r="BU211" t="str">
            <v>0</v>
          </cell>
          <cell r="BV211">
            <v>16.666666666666668</v>
          </cell>
          <cell r="BW211" t="str">
            <v>0</v>
          </cell>
          <cell r="BX211">
            <v>353.8588990860386</v>
          </cell>
        </row>
        <row r="212">
          <cell r="C212" t="str">
            <v>CARREFOUR</v>
          </cell>
          <cell r="D212" t="str">
            <v>Financiación Valor Añadido</v>
          </cell>
          <cell r="E212" t="str">
            <v>0</v>
          </cell>
          <cell r="F212" t="str">
            <v>0</v>
          </cell>
          <cell r="G212" t="str">
            <v>0</v>
          </cell>
          <cell r="H212" t="str">
            <v>0</v>
          </cell>
          <cell r="I212" t="str">
            <v>0</v>
          </cell>
          <cell r="J212" t="str">
            <v>0</v>
          </cell>
          <cell r="K212" t="str">
            <v>0</v>
          </cell>
          <cell r="L212" t="str">
            <v>0</v>
          </cell>
          <cell r="M212" t="str">
            <v>0</v>
          </cell>
          <cell r="N212" t="str">
            <v>0</v>
          </cell>
          <cell r="O212" t="str">
            <v>0</v>
          </cell>
          <cell r="P212" t="str">
            <v>0</v>
          </cell>
          <cell r="Q212" t="str">
            <v>0</v>
          </cell>
          <cell r="R212" t="str">
            <v>0</v>
          </cell>
          <cell r="S212" t="str">
            <v>0</v>
          </cell>
          <cell r="T212" t="str">
            <v>0</v>
          </cell>
          <cell r="U212" t="str">
            <v>0</v>
          </cell>
          <cell r="V212" t="str">
            <v>0</v>
          </cell>
          <cell r="W212" t="str">
            <v>0</v>
          </cell>
          <cell r="X212" t="str">
            <v>0</v>
          </cell>
          <cell r="Y212" t="str">
            <v>0</v>
          </cell>
          <cell r="Z212" t="str">
            <v>0</v>
          </cell>
          <cell r="AA212" t="str">
            <v>0</v>
          </cell>
          <cell r="AB212" t="str">
            <v>0</v>
          </cell>
          <cell r="AC212" t="str">
            <v>0</v>
          </cell>
          <cell r="AD212" t="str">
            <v>0</v>
          </cell>
          <cell r="AE212" t="str">
            <v>0</v>
          </cell>
          <cell r="AF212" t="str">
            <v>0</v>
          </cell>
          <cell r="AG212" t="str">
            <v>0</v>
          </cell>
          <cell r="AH212" t="str">
            <v>0</v>
          </cell>
          <cell r="AI212" t="str">
            <v>0</v>
          </cell>
          <cell r="AJ212" t="str">
            <v>0</v>
          </cell>
          <cell r="AK212" t="str">
            <v>0</v>
          </cell>
          <cell r="AL212" t="str">
            <v>0</v>
          </cell>
          <cell r="AM212" t="str">
            <v>0</v>
          </cell>
          <cell r="AN212" t="str">
            <v>0</v>
          </cell>
          <cell r="AO212" t="str">
            <v>0</v>
          </cell>
          <cell r="AP212" t="str">
            <v>0</v>
          </cell>
          <cell r="AQ212" t="str">
            <v>0</v>
          </cell>
          <cell r="AR212" t="str">
            <v>0</v>
          </cell>
          <cell r="AS212" t="str">
            <v>0</v>
          </cell>
          <cell r="AT212" t="str">
            <v>0</v>
          </cell>
          <cell r="AU212" t="str">
            <v>0</v>
          </cell>
          <cell r="AV212" t="str">
            <v>0</v>
          </cell>
          <cell r="AW212" t="str">
            <v>0</v>
          </cell>
          <cell r="AX212" t="str">
            <v>0</v>
          </cell>
          <cell r="AY212">
            <v>0</v>
          </cell>
          <cell r="AZ212" t="str">
            <v>0</v>
          </cell>
          <cell r="BA212" t="str">
            <v>0</v>
          </cell>
          <cell r="BB212">
            <v>4.9334065708847126</v>
          </cell>
          <cell r="BC212" t="str">
            <v>0</v>
          </cell>
          <cell r="BD212" t="str">
            <v>0</v>
          </cell>
          <cell r="BE212" t="str">
            <v>0</v>
          </cell>
          <cell r="BF212" t="str">
            <v>0</v>
          </cell>
          <cell r="BG212" t="str">
            <v>0</v>
          </cell>
          <cell r="BH212" t="str">
            <v>0</v>
          </cell>
          <cell r="BI212" t="str">
            <v>0</v>
          </cell>
          <cell r="BJ212" t="str">
            <v>0</v>
          </cell>
          <cell r="BK212" t="str">
            <v>0</v>
          </cell>
          <cell r="BL212" t="str">
            <v>0</v>
          </cell>
          <cell r="BM212" t="str">
            <v>0</v>
          </cell>
          <cell r="BN212" t="str">
            <v>0</v>
          </cell>
          <cell r="BO212">
            <v>4.9334065708847126</v>
          </cell>
          <cell r="BP212" t="str">
            <v>0</v>
          </cell>
          <cell r="BQ212" t="str">
            <v>0</v>
          </cell>
          <cell r="BR212" t="str">
            <v>0</v>
          </cell>
          <cell r="BS212" t="str">
            <v>0</v>
          </cell>
          <cell r="BT212" t="str">
            <v>0</v>
          </cell>
          <cell r="BU212" t="str">
            <v>0</v>
          </cell>
          <cell r="BV212" t="str">
            <v>0</v>
          </cell>
          <cell r="BW212" t="str">
            <v>0</v>
          </cell>
          <cell r="BX212">
            <v>4.9334065708847126</v>
          </cell>
        </row>
        <row r="213">
          <cell r="C213" t="str">
            <v>CARREFOUR</v>
          </cell>
          <cell r="D213" t="str">
            <v>Recursos de Clientes</v>
          </cell>
          <cell r="E213">
            <v>135.43417000000005</v>
          </cell>
          <cell r="F213">
            <v>6.1497813088915665E-2</v>
          </cell>
          <cell r="G213">
            <v>0.24016629639457707</v>
          </cell>
          <cell r="H213">
            <v>0.32675208312825743</v>
          </cell>
          <cell r="I213" t="str">
            <v>0</v>
          </cell>
          <cell r="J213" t="str">
            <v>0</v>
          </cell>
          <cell r="K213">
            <v>1.7677122051444103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0</v>
          </cell>
          <cell r="P213" t="str">
            <v>0</v>
          </cell>
          <cell r="Q213" t="str">
            <v>0</v>
          </cell>
          <cell r="R213" t="str">
            <v>0</v>
          </cell>
          <cell r="S213">
            <v>2.3961283977561609</v>
          </cell>
          <cell r="T213" t="str">
            <v>0</v>
          </cell>
          <cell r="U213" t="str">
            <v>0</v>
          </cell>
          <cell r="V213" t="str">
            <v>0</v>
          </cell>
          <cell r="W213" t="str">
            <v>0</v>
          </cell>
          <cell r="X213">
            <v>1.4718849999999999</v>
          </cell>
          <cell r="Y213" t="str">
            <v>0</v>
          </cell>
          <cell r="Z213" t="str">
            <v>0</v>
          </cell>
          <cell r="AA213" t="str">
            <v>0</v>
          </cell>
          <cell r="AB213">
            <v>139.30218339775621</v>
          </cell>
          <cell r="AC213">
            <v>153.04903666666667</v>
          </cell>
          <cell r="AD213">
            <v>0.30008936800823155</v>
          </cell>
          <cell r="AE213">
            <v>0.75168622046201761</v>
          </cell>
          <cell r="AF213">
            <v>0.42506629898667531</v>
          </cell>
          <cell r="AG213" t="str">
            <v>0</v>
          </cell>
          <cell r="AH213" t="str">
            <v>0</v>
          </cell>
          <cell r="AI213" t="str">
            <v>0</v>
          </cell>
          <cell r="AJ213" t="str">
            <v>0</v>
          </cell>
          <cell r="AK213">
            <v>1.7130538097477166</v>
          </cell>
          <cell r="AL213" t="str">
            <v>0</v>
          </cell>
          <cell r="AM213" t="str">
            <v>0</v>
          </cell>
          <cell r="AN213" t="str">
            <v>0</v>
          </cell>
          <cell r="AO213" t="str">
            <v>0</v>
          </cell>
          <cell r="AP213" t="str">
            <v>0</v>
          </cell>
          <cell r="AQ213">
            <v>3.1898956972046415</v>
          </cell>
          <cell r="AR213" t="str">
            <v>0</v>
          </cell>
          <cell r="AS213" t="str">
            <v>0</v>
          </cell>
          <cell r="AT213" t="str">
            <v>0</v>
          </cell>
          <cell r="AU213" t="str">
            <v>0</v>
          </cell>
          <cell r="AV213">
            <v>2.4004896666666657</v>
          </cell>
          <cell r="AW213" t="str">
            <v>0</v>
          </cell>
          <cell r="AX213" t="str">
            <v>0</v>
          </cell>
          <cell r="AY213" t="str">
            <v>0</v>
          </cell>
          <cell r="AZ213">
            <v>158.63942203053799</v>
          </cell>
          <cell r="BA213">
            <v>158.33333333333334</v>
          </cell>
          <cell r="BB213" t="str">
            <v>0</v>
          </cell>
          <cell r="BC213">
            <v>62.34298164067669</v>
          </cell>
          <cell r="BD213" t="str">
            <v>0</v>
          </cell>
          <cell r="BE213" t="str">
            <v>0</v>
          </cell>
          <cell r="BF213" t="str">
            <v>0</v>
          </cell>
          <cell r="BG213" t="str">
            <v>0</v>
          </cell>
          <cell r="BH213" t="str">
            <v>0</v>
          </cell>
          <cell r="BI213" t="str">
            <v>0</v>
          </cell>
          <cell r="BJ213" t="str">
            <v>0</v>
          </cell>
          <cell r="BK213" t="str">
            <v>0</v>
          </cell>
          <cell r="BL213" t="str">
            <v>0</v>
          </cell>
          <cell r="BM213" t="str">
            <v>0</v>
          </cell>
          <cell r="BN213" t="str">
            <v>0</v>
          </cell>
          <cell r="BO213">
            <v>62.34298164067669</v>
          </cell>
          <cell r="BP213" t="str">
            <v>0</v>
          </cell>
          <cell r="BQ213" t="str">
            <v>0</v>
          </cell>
          <cell r="BR213" t="str">
            <v>0</v>
          </cell>
          <cell r="BS213" t="str">
            <v>0</v>
          </cell>
          <cell r="BT213" t="str">
            <v>0</v>
          </cell>
          <cell r="BU213" t="str">
            <v>0</v>
          </cell>
          <cell r="BV213">
            <v>3.3333333333333335</v>
          </cell>
          <cell r="BW213" t="str">
            <v>0</v>
          </cell>
          <cell r="BX213">
            <v>224.00964830734338</v>
          </cell>
        </row>
        <row r="214">
          <cell r="C214" t="str">
            <v>CARREFOUR</v>
          </cell>
          <cell r="D214" t="str">
            <v>Banca Transaccional</v>
          </cell>
          <cell r="E214">
            <v>202.46665000000002</v>
          </cell>
          <cell r="F214">
            <v>1.733778122755576</v>
          </cell>
          <cell r="G214">
            <v>3.6056324403718647</v>
          </cell>
          <cell r="H214">
            <v>0.53876611884722891</v>
          </cell>
          <cell r="I214" t="str">
            <v>0</v>
          </cell>
          <cell r="J214" t="str">
            <v>0</v>
          </cell>
          <cell r="K214">
            <v>0.92397884183731582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0</v>
          </cell>
          <cell r="P214" t="str">
            <v>0</v>
          </cell>
          <cell r="Q214" t="str">
            <v>0</v>
          </cell>
          <cell r="R214" t="str">
            <v>0</v>
          </cell>
          <cell r="S214">
            <v>6.8021555238119848</v>
          </cell>
          <cell r="T214" t="str">
            <v>0</v>
          </cell>
          <cell r="U214" t="str">
            <v>0</v>
          </cell>
          <cell r="V214" t="str">
            <v>0</v>
          </cell>
          <cell r="W214" t="str">
            <v>0</v>
          </cell>
          <cell r="X214">
            <v>57.046484999999997</v>
          </cell>
          <cell r="Y214" t="str">
            <v>0</v>
          </cell>
          <cell r="Z214" t="str">
            <v>0</v>
          </cell>
          <cell r="AA214" t="str">
            <v>0</v>
          </cell>
          <cell r="AB214">
            <v>266.315290523812</v>
          </cell>
          <cell r="AC214">
            <v>159.03176333333334</v>
          </cell>
          <cell r="AD214">
            <v>0.82439023909556075</v>
          </cell>
          <cell r="AE214">
            <v>0.53829192258149594</v>
          </cell>
          <cell r="AF214">
            <v>0.10765779540724406</v>
          </cell>
          <cell r="AG214" t="str">
            <v>0</v>
          </cell>
          <cell r="AH214" t="str">
            <v>0</v>
          </cell>
          <cell r="AI214">
            <v>3.5835327979177816</v>
          </cell>
          <cell r="AJ214" t="str">
            <v>0</v>
          </cell>
          <cell r="AK214" t="str">
            <v>0</v>
          </cell>
          <cell r="AL214" t="str">
            <v>0</v>
          </cell>
          <cell r="AM214" t="str">
            <v>0</v>
          </cell>
          <cell r="AN214" t="str">
            <v>0</v>
          </cell>
          <cell r="AO214" t="str">
            <v>0</v>
          </cell>
          <cell r="AP214" t="str">
            <v>0</v>
          </cell>
          <cell r="AQ214">
            <v>5.0538727550020823</v>
          </cell>
          <cell r="AR214" t="str">
            <v>0</v>
          </cell>
          <cell r="AS214" t="str">
            <v>0</v>
          </cell>
          <cell r="AT214" t="str">
            <v>0</v>
          </cell>
          <cell r="AU214" t="str">
            <v>0</v>
          </cell>
          <cell r="AV214">
            <v>31.150930333333335</v>
          </cell>
          <cell r="AW214" t="str">
            <v>0</v>
          </cell>
          <cell r="AX214" t="str">
            <v>0</v>
          </cell>
          <cell r="AY214" t="str">
            <v>0</v>
          </cell>
          <cell r="AZ214">
            <v>195.23656642166875</v>
          </cell>
          <cell r="BA214">
            <v>172.33333333333334</v>
          </cell>
          <cell r="BB214" t="str">
            <v>0</v>
          </cell>
          <cell r="BC214">
            <v>6.3006204849620051</v>
          </cell>
          <cell r="BD214" t="str">
            <v>0</v>
          </cell>
          <cell r="BE214" t="str">
            <v>0</v>
          </cell>
          <cell r="BF214" t="str">
            <v>0</v>
          </cell>
          <cell r="BG214">
            <v>42.727954899626354</v>
          </cell>
          <cell r="BH214" t="str">
            <v>0</v>
          </cell>
          <cell r="BI214">
            <v>1.0351596826666358</v>
          </cell>
          <cell r="BJ214" t="str">
            <v>0</v>
          </cell>
          <cell r="BK214" t="str">
            <v>0</v>
          </cell>
          <cell r="BL214" t="str">
            <v>0</v>
          </cell>
          <cell r="BM214" t="str">
            <v>0</v>
          </cell>
          <cell r="BN214" t="str">
            <v>0</v>
          </cell>
          <cell r="BO214">
            <v>50.063735067254996</v>
          </cell>
          <cell r="BP214" t="str">
            <v>0</v>
          </cell>
          <cell r="BQ214" t="str">
            <v>0</v>
          </cell>
          <cell r="BR214" t="str">
            <v>0</v>
          </cell>
          <cell r="BS214" t="str">
            <v>0</v>
          </cell>
          <cell r="BT214">
            <v>70</v>
          </cell>
          <cell r="BU214" t="str">
            <v>0</v>
          </cell>
          <cell r="BV214">
            <v>6.666666666666667</v>
          </cell>
          <cell r="BW214" t="str">
            <v>0</v>
          </cell>
          <cell r="BX214">
            <v>299.06373506725498</v>
          </cell>
        </row>
        <row r="215">
          <cell r="C215" t="str">
            <v>CARREFOUR</v>
          </cell>
          <cell r="D215" t="str">
            <v>Banca de Inversión</v>
          </cell>
          <cell r="E215" t="str">
            <v>0</v>
          </cell>
          <cell r="F215" t="str">
            <v>0</v>
          </cell>
          <cell r="G215" t="str">
            <v>0</v>
          </cell>
          <cell r="H215">
            <v>0</v>
          </cell>
          <cell r="I215" t="str">
            <v>0</v>
          </cell>
          <cell r="J215" t="str">
            <v>0</v>
          </cell>
          <cell r="K215" t="str">
            <v>0</v>
          </cell>
          <cell r="L215" t="str">
            <v>0</v>
          </cell>
          <cell r="M215" t="str">
            <v>0</v>
          </cell>
          <cell r="N215" t="str">
            <v>0</v>
          </cell>
          <cell r="O215" t="str">
            <v>0</v>
          </cell>
          <cell r="P215" t="str">
            <v>0</v>
          </cell>
          <cell r="Q215" t="str">
            <v>0</v>
          </cell>
          <cell r="R215" t="str">
            <v>0</v>
          </cell>
          <cell r="S215">
            <v>0</v>
          </cell>
          <cell r="T215" t="str">
            <v>0</v>
          </cell>
          <cell r="U215" t="str">
            <v>0</v>
          </cell>
          <cell r="V215" t="str">
            <v>0</v>
          </cell>
          <cell r="W215" t="str">
            <v>0</v>
          </cell>
          <cell r="X215" t="str">
            <v>0</v>
          </cell>
          <cell r="Y215" t="str">
            <v>0</v>
          </cell>
          <cell r="Z215" t="str">
            <v>0</v>
          </cell>
          <cell r="AA215" t="str">
            <v>0</v>
          </cell>
          <cell r="AB215">
            <v>0</v>
          </cell>
          <cell r="AC215" t="str">
            <v>0</v>
          </cell>
          <cell r="AD215" t="str">
            <v>0</v>
          </cell>
          <cell r="AE215" t="str">
            <v>0</v>
          </cell>
          <cell r="AF215" t="str">
            <v>0</v>
          </cell>
          <cell r="AG215" t="str">
            <v>0</v>
          </cell>
          <cell r="AH215" t="str">
            <v>0</v>
          </cell>
          <cell r="AI215">
            <v>0</v>
          </cell>
          <cell r="AJ215" t="str">
            <v>0</v>
          </cell>
          <cell r="AK215" t="str">
            <v>0</v>
          </cell>
          <cell r="AL215" t="str">
            <v>0</v>
          </cell>
          <cell r="AM215" t="str">
            <v>0</v>
          </cell>
          <cell r="AN215" t="str">
            <v>0</v>
          </cell>
          <cell r="AO215" t="str">
            <v>0</v>
          </cell>
          <cell r="AP215" t="str">
            <v>0</v>
          </cell>
          <cell r="AQ215">
            <v>0</v>
          </cell>
          <cell r="AR215" t="str">
            <v>0</v>
          </cell>
          <cell r="AS215" t="str">
            <v>0</v>
          </cell>
          <cell r="AT215" t="str">
            <v>0</v>
          </cell>
          <cell r="AU215" t="str">
            <v>0</v>
          </cell>
          <cell r="AV215" t="str">
            <v>0</v>
          </cell>
          <cell r="AW215" t="str">
            <v>0</v>
          </cell>
          <cell r="AX215" t="str">
            <v>0</v>
          </cell>
          <cell r="AY215" t="str">
            <v>0</v>
          </cell>
          <cell r="AZ215">
            <v>0</v>
          </cell>
          <cell r="BA215">
            <v>1</v>
          </cell>
          <cell r="BB215" t="str">
            <v>0</v>
          </cell>
          <cell r="BC215" t="str">
            <v>0</v>
          </cell>
          <cell r="BD215" t="str">
            <v>0</v>
          </cell>
          <cell r="BE215" t="str">
            <v>0</v>
          </cell>
          <cell r="BF215" t="str">
            <v>0</v>
          </cell>
          <cell r="BG215" t="str">
            <v>0</v>
          </cell>
          <cell r="BH215" t="str">
            <v>0</v>
          </cell>
          <cell r="BI215" t="str">
            <v>0</v>
          </cell>
          <cell r="BJ215" t="str">
            <v>0</v>
          </cell>
          <cell r="BK215" t="str">
            <v>0</v>
          </cell>
          <cell r="BL215" t="str">
            <v>0</v>
          </cell>
          <cell r="BM215" t="str">
            <v>0</v>
          </cell>
          <cell r="BN215" t="str">
            <v>0</v>
          </cell>
          <cell r="BO215" t="str">
            <v>0</v>
          </cell>
          <cell r="BP215" t="str">
            <v>0</v>
          </cell>
          <cell r="BQ215" t="str">
            <v>0</v>
          </cell>
          <cell r="BR215">
            <v>33.333333333333336</v>
          </cell>
          <cell r="BS215" t="str">
            <v>0</v>
          </cell>
          <cell r="BT215" t="str">
            <v>0</v>
          </cell>
          <cell r="BU215" t="str">
            <v>0</v>
          </cell>
          <cell r="BV215" t="str">
            <v>0</v>
          </cell>
          <cell r="BW215" t="str">
            <v>0</v>
          </cell>
          <cell r="BX215">
            <v>34.333333333333336</v>
          </cell>
        </row>
        <row r="216">
          <cell r="C216" t="str">
            <v>CARREFOUR</v>
          </cell>
          <cell r="D216" t="str">
            <v>Tesorería</v>
          </cell>
          <cell r="E216">
            <v>2.9882600000000012</v>
          </cell>
          <cell r="F216">
            <v>19.767980308859581</v>
          </cell>
          <cell r="G216" t="str">
            <v>0</v>
          </cell>
          <cell r="H216">
            <v>0</v>
          </cell>
          <cell r="I216" t="str">
            <v>0</v>
          </cell>
          <cell r="J216" t="str">
            <v>0</v>
          </cell>
          <cell r="K216" t="str">
            <v>0</v>
          </cell>
          <cell r="L216" t="str">
            <v>0</v>
          </cell>
          <cell r="M216">
            <v>11.378579923591927</v>
          </cell>
          <cell r="N216" t="str">
            <v>0</v>
          </cell>
          <cell r="O216" t="str">
            <v>0</v>
          </cell>
          <cell r="P216" t="str">
            <v>0</v>
          </cell>
          <cell r="Q216" t="str">
            <v>0</v>
          </cell>
          <cell r="R216" t="str">
            <v>0</v>
          </cell>
          <cell r="S216">
            <v>31.146560232451506</v>
          </cell>
          <cell r="T216" t="str">
            <v>0</v>
          </cell>
          <cell r="U216" t="str">
            <v>0</v>
          </cell>
          <cell r="V216" t="str">
            <v>0</v>
          </cell>
          <cell r="W216" t="str">
            <v>0</v>
          </cell>
          <cell r="X216" t="str">
            <v>0</v>
          </cell>
          <cell r="Y216" t="str">
            <v>0</v>
          </cell>
          <cell r="Z216" t="str">
            <v>0</v>
          </cell>
          <cell r="AA216" t="str">
            <v>0</v>
          </cell>
          <cell r="AB216">
            <v>34.13482023245151</v>
          </cell>
          <cell r="AC216">
            <v>7.1363266666666654</v>
          </cell>
          <cell r="AD216">
            <v>3.5329922664221951</v>
          </cell>
          <cell r="AE216" t="str">
            <v>0</v>
          </cell>
          <cell r="AF216">
            <v>0.14438666182488186</v>
          </cell>
          <cell r="AG216" t="str">
            <v>0</v>
          </cell>
          <cell r="AH216" t="str">
            <v>0</v>
          </cell>
          <cell r="AI216" t="str">
            <v>0</v>
          </cell>
          <cell r="AJ216" t="str">
            <v>0</v>
          </cell>
          <cell r="AK216">
            <v>19.744873149006899</v>
          </cell>
          <cell r="AL216" t="str">
            <v>0</v>
          </cell>
          <cell r="AM216" t="str">
            <v>0</v>
          </cell>
          <cell r="AN216" t="str">
            <v>0</v>
          </cell>
          <cell r="AO216" t="str">
            <v>0</v>
          </cell>
          <cell r="AP216" t="str">
            <v>0</v>
          </cell>
          <cell r="AQ216">
            <v>23.422252077253976</v>
          </cell>
          <cell r="AR216" t="str">
            <v>0</v>
          </cell>
          <cell r="AS216" t="str">
            <v>0</v>
          </cell>
          <cell r="AT216" t="str">
            <v>0</v>
          </cell>
          <cell r="AU216" t="str">
            <v>0</v>
          </cell>
          <cell r="AV216">
            <v>0</v>
          </cell>
          <cell r="AW216" t="str">
            <v>0</v>
          </cell>
          <cell r="AX216" t="str">
            <v>0</v>
          </cell>
          <cell r="AY216" t="str">
            <v>0</v>
          </cell>
          <cell r="AZ216">
            <v>30.558578743920641</v>
          </cell>
          <cell r="BA216">
            <v>3.3333333333333335</v>
          </cell>
          <cell r="BB216">
            <v>4.9334065708847126</v>
          </cell>
          <cell r="BC216">
            <v>4.9741740670752677</v>
          </cell>
          <cell r="BD216" t="str">
            <v>0</v>
          </cell>
          <cell r="BE216" t="str">
            <v>0</v>
          </cell>
          <cell r="BF216" t="str">
            <v>0</v>
          </cell>
          <cell r="BG216">
            <v>6.687853810376299</v>
          </cell>
          <cell r="BH216" t="str">
            <v>0</v>
          </cell>
          <cell r="BI216">
            <v>17.252661377777262</v>
          </cell>
          <cell r="BJ216" t="str">
            <v>0</v>
          </cell>
          <cell r="BK216" t="str">
            <v>0</v>
          </cell>
          <cell r="BL216" t="str">
            <v>0</v>
          </cell>
          <cell r="BM216" t="str">
            <v>0</v>
          </cell>
          <cell r="BN216" t="str">
            <v>0</v>
          </cell>
          <cell r="BO216">
            <v>33.848095826113543</v>
          </cell>
          <cell r="BP216" t="str">
            <v>0</v>
          </cell>
          <cell r="BQ216" t="str">
            <v>0</v>
          </cell>
          <cell r="BR216">
            <v>33.333333333333336</v>
          </cell>
          <cell r="BS216" t="str">
            <v>0</v>
          </cell>
          <cell r="BT216">
            <v>10</v>
          </cell>
          <cell r="BU216" t="str">
            <v>0</v>
          </cell>
          <cell r="BV216" t="str">
            <v>0</v>
          </cell>
          <cell r="BW216" t="str">
            <v>0</v>
          </cell>
          <cell r="BX216">
            <v>80.514762492780221</v>
          </cell>
        </row>
        <row r="217">
          <cell r="C217" t="str">
            <v>CARREFOUR</v>
          </cell>
          <cell r="D217" t="str">
            <v>Total Productos</v>
          </cell>
          <cell r="E217">
            <v>455.74993000000029</v>
          </cell>
          <cell r="F217">
            <v>78.515307131527891</v>
          </cell>
          <cell r="G217">
            <v>3.8457987367664419</v>
          </cell>
          <cell r="H217">
            <v>0.88996556893356049</v>
          </cell>
          <cell r="I217" t="str">
            <v>0</v>
          </cell>
          <cell r="J217" t="str">
            <v>0</v>
          </cell>
          <cell r="K217">
            <v>2.6916910469817261</v>
          </cell>
          <cell r="L217" t="str">
            <v>0</v>
          </cell>
          <cell r="M217">
            <v>22.953345308752539</v>
          </cell>
          <cell r="N217" t="str">
            <v>0</v>
          </cell>
          <cell r="O217" t="str">
            <v>0</v>
          </cell>
          <cell r="P217" t="str">
            <v>0</v>
          </cell>
          <cell r="Q217" t="str">
            <v>0</v>
          </cell>
          <cell r="R217" t="str">
            <v>0</v>
          </cell>
          <cell r="S217">
            <v>108.89610779296216</v>
          </cell>
          <cell r="T217" t="str">
            <v>0</v>
          </cell>
          <cell r="U217" t="str">
            <v>0</v>
          </cell>
          <cell r="V217">
            <v>124.413167973</v>
          </cell>
          <cell r="W217" t="str">
            <v>0</v>
          </cell>
          <cell r="X217">
            <v>60.250099999999996</v>
          </cell>
          <cell r="Y217" t="str">
            <v>0</v>
          </cell>
          <cell r="Z217" t="str">
            <v>0</v>
          </cell>
          <cell r="AA217" t="str">
            <v>0</v>
          </cell>
          <cell r="AB217">
            <v>749.30930576596234</v>
          </cell>
          <cell r="AC217">
            <v>444.36814999999996</v>
          </cell>
          <cell r="AD217">
            <v>47.415956389631873</v>
          </cell>
          <cell r="AE217">
            <v>1.2899781430435135</v>
          </cell>
          <cell r="AF217">
            <v>0.92917436791224406</v>
          </cell>
          <cell r="AG217" t="str">
            <v>0</v>
          </cell>
          <cell r="AH217" t="str">
            <v>0</v>
          </cell>
          <cell r="AI217">
            <v>3.5835327979177816</v>
          </cell>
          <cell r="AJ217" t="str">
            <v>0</v>
          </cell>
          <cell r="AK217">
            <v>45.297412778295694</v>
          </cell>
          <cell r="AL217" t="str">
            <v>0</v>
          </cell>
          <cell r="AM217" t="str">
            <v>0</v>
          </cell>
          <cell r="AN217" t="str">
            <v>0</v>
          </cell>
          <cell r="AO217" t="str">
            <v>0</v>
          </cell>
          <cell r="AP217" t="str">
            <v>0</v>
          </cell>
          <cell r="AQ217">
            <v>98.516054476801116</v>
          </cell>
          <cell r="AR217" t="str">
            <v>0</v>
          </cell>
          <cell r="AS217" t="str">
            <v>0</v>
          </cell>
          <cell r="AT217">
            <v>51.527701694847224</v>
          </cell>
          <cell r="AU217" t="str">
            <v>0</v>
          </cell>
          <cell r="AV217">
            <v>34.143836666666665</v>
          </cell>
          <cell r="AW217" t="str">
            <v>0</v>
          </cell>
          <cell r="AX217" t="str">
            <v>0</v>
          </cell>
          <cell r="AY217" t="str">
            <v>0</v>
          </cell>
          <cell r="AZ217">
            <v>628.55574283831515</v>
          </cell>
          <cell r="BA217">
            <v>458.33333333333337</v>
          </cell>
          <cell r="BB217">
            <v>50.038838076116384</v>
          </cell>
          <cell r="BC217">
            <v>139.94009708705084</v>
          </cell>
          <cell r="BD217" t="str">
            <v>0</v>
          </cell>
          <cell r="BE217" t="str">
            <v>0</v>
          </cell>
          <cell r="BF217" t="str">
            <v>0</v>
          </cell>
          <cell r="BG217">
            <v>55.732115086469157</v>
          </cell>
          <cell r="BH217" t="str">
            <v>0</v>
          </cell>
          <cell r="BI217">
            <v>39.336067941332168</v>
          </cell>
          <cell r="BJ217" t="str">
            <v>0</v>
          </cell>
          <cell r="BK217" t="str">
            <v>0</v>
          </cell>
          <cell r="BL217" t="str">
            <v>0</v>
          </cell>
          <cell r="BM217" t="str">
            <v>0</v>
          </cell>
          <cell r="BN217" t="str">
            <v>0</v>
          </cell>
          <cell r="BO217">
            <v>285.04711819096855</v>
          </cell>
          <cell r="BP217" t="str">
            <v>0</v>
          </cell>
          <cell r="BQ217" t="str">
            <v>0</v>
          </cell>
          <cell r="BR217">
            <v>123.33333333333334</v>
          </cell>
          <cell r="BS217" t="str">
            <v>0</v>
          </cell>
          <cell r="BT217">
            <v>103.33333333333333</v>
          </cell>
          <cell r="BU217" t="str">
            <v>0</v>
          </cell>
          <cell r="BV217">
            <v>26.666666666666668</v>
          </cell>
          <cell r="BW217" t="str">
            <v>0</v>
          </cell>
          <cell r="BX217">
            <v>996.71378485763523</v>
          </cell>
        </row>
        <row r="218">
          <cell r="C218" t="str">
            <v>Grupo SAINT GOBAIN</v>
          </cell>
          <cell r="D218" t="str">
            <v>Financiación Básica</v>
          </cell>
          <cell r="E218">
            <v>185.32803000000004</v>
          </cell>
          <cell r="F218" t="str">
            <v>0</v>
          </cell>
          <cell r="G218">
            <v>29.181277493297177</v>
          </cell>
          <cell r="H218" t="str">
            <v>0</v>
          </cell>
          <cell r="I218" t="str">
            <v>0</v>
          </cell>
          <cell r="J218" t="str">
            <v>0</v>
          </cell>
          <cell r="K218">
            <v>0.90698079646566288</v>
          </cell>
          <cell r="L218" t="str">
            <v>0</v>
          </cell>
          <cell r="M218">
            <v>1.8673334086734652</v>
          </cell>
          <cell r="N218" t="str">
            <v>0</v>
          </cell>
          <cell r="O218" t="str">
            <v>0</v>
          </cell>
          <cell r="P218" t="str">
            <v>0</v>
          </cell>
          <cell r="Q218" t="str">
            <v>0</v>
          </cell>
          <cell r="R218" t="str">
            <v>0</v>
          </cell>
          <cell r="S218">
            <v>31.955591698436304</v>
          </cell>
          <cell r="T218" t="str">
            <v>0</v>
          </cell>
          <cell r="U218" t="str">
            <v>0</v>
          </cell>
          <cell r="V218">
            <v>10.434056741552775</v>
          </cell>
          <cell r="W218" t="str">
            <v>0</v>
          </cell>
          <cell r="X218" t="str">
            <v>0</v>
          </cell>
          <cell r="Y218" t="str">
            <v>0</v>
          </cell>
          <cell r="Z218">
            <v>7.6079741000000007</v>
          </cell>
          <cell r="AA218" t="str">
            <v>0</v>
          </cell>
          <cell r="AB218">
            <v>235.32565253998916</v>
          </cell>
          <cell r="AC218">
            <v>219.66356999999994</v>
          </cell>
          <cell r="AD218">
            <v>1.1558728090871391E-3</v>
          </cell>
          <cell r="AE218">
            <v>17.76363344518937</v>
          </cell>
          <cell r="AF218" t="str">
            <v>0</v>
          </cell>
          <cell r="AG218" t="str">
            <v>0</v>
          </cell>
          <cell r="AH218" t="str">
            <v>0</v>
          </cell>
          <cell r="AI218">
            <v>0.81416623623767381</v>
          </cell>
          <cell r="AJ218" t="str">
            <v>0</v>
          </cell>
          <cell r="AK218">
            <v>1.4704975990399107</v>
          </cell>
          <cell r="AL218" t="str">
            <v>0</v>
          </cell>
          <cell r="AM218" t="str">
            <v>0</v>
          </cell>
          <cell r="AN218" t="str">
            <v>0</v>
          </cell>
          <cell r="AO218" t="str">
            <v>0</v>
          </cell>
          <cell r="AP218" t="str">
            <v>0</v>
          </cell>
          <cell r="AQ218">
            <v>20.049453153276044</v>
          </cell>
          <cell r="AR218" t="str">
            <v>0</v>
          </cell>
          <cell r="AS218" t="str">
            <v>0</v>
          </cell>
          <cell r="AT218">
            <v>16.440503478911474</v>
          </cell>
          <cell r="AU218" t="str">
            <v>0</v>
          </cell>
          <cell r="AV218" t="str">
            <v>0</v>
          </cell>
          <cell r="AW218" t="str">
            <v>0</v>
          </cell>
          <cell r="AX218">
            <v>38.274926693333335</v>
          </cell>
          <cell r="AY218" t="str">
            <v>0</v>
          </cell>
          <cell r="AZ218">
            <v>294.42845332552082</v>
          </cell>
          <cell r="BA218">
            <v>230</v>
          </cell>
          <cell r="BB218">
            <v>88.0965459086556</v>
          </cell>
          <cell r="BC218">
            <v>32.000519831517558</v>
          </cell>
          <cell r="BD218" t="str">
            <v>0</v>
          </cell>
          <cell r="BE218" t="str">
            <v>0</v>
          </cell>
          <cell r="BF218" t="str">
            <v>0</v>
          </cell>
          <cell r="BG218" t="str">
            <v>0</v>
          </cell>
          <cell r="BH218" t="str">
            <v>0</v>
          </cell>
          <cell r="BI218">
            <v>2.3463619473777078</v>
          </cell>
          <cell r="BJ218" t="str">
            <v>0</v>
          </cell>
          <cell r="BK218" t="str">
            <v>0</v>
          </cell>
          <cell r="BL218" t="str">
            <v>0</v>
          </cell>
          <cell r="BM218" t="str">
            <v>0</v>
          </cell>
          <cell r="BN218" t="str">
            <v>0</v>
          </cell>
          <cell r="BO218">
            <v>122.44342768755087</v>
          </cell>
          <cell r="BP218" t="str">
            <v>0</v>
          </cell>
          <cell r="BQ218" t="str">
            <v>0</v>
          </cell>
          <cell r="BR218">
            <v>29</v>
          </cell>
          <cell r="BS218" t="str">
            <v>0</v>
          </cell>
          <cell r="BT218" t="str">
            <v>0</v>
          </cell>
          <cell r="BU218" t="str">
            <v>0</v>
          </cell>
          <cell r="BV218">
            <v>26.666666666666668</v>
          </cell>
          <cell r="BW218" t="str">
            <v>0</v>
          </cell>
          <cell r="BX218">
            <v>408.11009435421755</v>
          </cell>
        </row>
        <row r="219">
          <cell r="C219" t="str">
            <v>Grupo SAINT GOBAIN</v>
          </cell>
          <cell r="D219" t="str">
            <v>Financiación Valor Añadido</v>
          </cell>
          <cell r="E219" t="str">
            <v>0</v>
          </cell>
          <cell r="F219" t="str">
            <v>0</v>
          </cell>
          <cell r="G219" t="str">
            <v>0</v>
          </cell>
          <cell r="H219" t="str">
            <v>0</v>
          </cell>
          <cell r="I219" t="str">
            <v>0</v>
          </cell>
          <cell r="J219" t="str">
            <v>0</v>
          </cell>
          <cell r="K219" t="str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0</v>
          </cell>
          <cell r="P219" t="str">
            <v>0</v>
          </cell>
          <cell r="Q219" t="str">
            <v>0</v>
          </cell>
          <cell r="R219" t="str">
            <v>0</v>
          </cell>
          <cell r="S219" t="str">
            <v>0</v>
          </cell>
          <cell r="T219" t="str">
            <v>0</v>
          </cell>
          <cell r="U219" t="str">
            <v>0</v>
          </cell>
          <cell r="V219" t="str">
            <v>0</v>
          </cell>
          <cell r="W219" t="str">
            <v>0</v>
          </cell>
          <cell r="X219" t="str">
            <v>0</v>
          </cell>
          <cell r="Y219" t="str">
            <v>0</v>
          </cell>
          <cell r="Z219" t="str">
            <v>0</v>
          </cell>
          <cell r="AA219" t="str">
            <v>0</v>
          </cell>
          <cell r="AB219" t="str">
            <v>0</v>
          </cell>
          <cell r="AC219" t="str">
            <v>0</v>
          </cell>
          <cell r="AD219" t="str">
            <v>0</v>
          </cell>
          <cell r="AE219" t="str">
            <v>0</v>
          </cell>
          <cell r="AF219" t="str">
            <v>0</v>
          </cell>
          <cell r="AG219" t="str">
            <v>0</v>
          </cell>
          <cell r="AH219" t="str">
            <v>0</v>
          </cell>
          <cell r="AI219" t="str">
            <v>0</v>
          </cell>
          <cell r="AJ219" t="str">
            <v>0</v>
          </cell>
          <cell r="AK219" t="str">
            <v>0</v>
          </cell>
          <cell r="AL219" t="str">
            <v>0</v>
          </cell>
          <cell r="AM219" t="str">
            <v>0</v>
          </cell>
          <cell r="AN219" t="str">
            <v>0</v>
          </cell>
          <cell r="AO219" t="str">
            <v>0</v>
          </cell>
          <cell r="AP219" t="str">
            <v>0</v>
          </cell>
          <cell r="AQ219" t="str">
            <v>0</v>
          </cell>
          <cell r="AR219" t="str">
            <v>0</v>
          </cell>
          <cell r="AS219" t="str">
            <v>0</v>
          </cell>
          <cell r="AT219" t="str">
            <v>0</v>
          </cell>
          <cell r="AU219" t="str">
            <v>0</v>
          </cell>
          <cell r="AV219" t="str">
            <v>0</v>
          </cell>
          <cell r="AW219" t="str">
            <v>0</v>
          </cell>
          <cell r="AX219" t="str">
            <v>0</v>
          </cell>
          <cell r="AY219" t="str">
            <v>0</v>
          </cell>
          <cell r="AZ219" t="str">
            <v>0</v>
          </cell>
          <cell r="BA219" t="str">
            <v>0</v>
          </cell>
          <cell r="BB219">
            <v>4.545781768886628</v>
          </cell>
          <cell r="BC219" t="str">
            <v>0</v>
          </cell>
          <cell r="BD219" t="str">
            <v>0</v>
          </cell>
          <cell r="BE219" t="str">
            <v>0</v>
          </cell>
          <cell r="BF219" t="str">
            <v>0</v>
          </cell>
          <cell r="BG219" t="str">
            <v>0</v>
          </cell>
          <cell r="BH219" t="str">
            <v>0</v>
          </cell>
          <cell r="BI219" t="str">
            <v>0</v>
          </cell>
          <cell r="BJ219" t="str">
            <v>0</v>
          </cell>
          <cell r="BK219" t="str">
            <v>0</v>
          </cell>
          <cell r="BL219" t="str">
            <v>0</v>
          </cell>
          <cell r="BM219" t="str">
            <v>0</v>
          </cell>
          <cell r="BN219" t="str">
            <v>0</v>
          </cell>
          <cell r="BO219">
            <v>4.545781768886628</v>
          </cell>
          <cell r="BP219" t="str">
            <v>0</v>
          </cell>
          <cell r="BQ219" t="str">
            <v>0</v>
          </cell>
          <cell r="BR219" t="str">
            <v>0</v>
          </cell>
          <cell r="BS219" t="str">
            <v>0</v>
          </cell>
          <cell r="BT219" t="str">
            <v>0</v>
          </cell>
          <cell r="BU219" t="str">
            <v>0</v>
          </cell>
          <cell r="BV219" t="str">
            <v>0</v>
          </cell>
          <cell r="BW219" t="str">
            <v>0</v>
          </cell>
          <cell r="BX219">
            <v>4.545781768886628</v>
          </cell>
        </row>
        <row r="220">
          <cell r="C220" t="str">
            <v>Grupo SAINT GOBAIN</v>
          </cell>
          <cell r="D220" t="str">
            <v>Recursos de Clientes</v>
          </cell>
          <cell r="E220">
            <v>2.3260000000000001</v>
          </cell>
          <cell r="F220">
            <v>6.0265117503614464E-5</v>
          </cell>
          <cell r="G220">
            <v>20.953095630757428</v>
          </cell>
          <cell r="H220" t="str">
            <v>0</v>
          </cell>
          <cell r="I220">
            <v>4.9972549696061686</v>
          </cell>
          <cell r="J220" t="str">
            <v>0</v>
          </cell>
          <cell r="K220">
            <v>2.9959642917908473</v>
          </cell>
          <cell r="L220" t="str">
            <v>0</v>
          </cell>
          <cell r="M220">
            <v>0.88476994175369394</v>
          </cell>
          <cell r="N220" t="str">
            <v>0</v>
          </cell>
          <cell r="O220" t="str">
            <v>0</v>
          </cell>
          <cell r="P220" t="str">
            <v>0</v>
          </cell>
          <cell r="Q220" t="str">
            <v>0</v>
          </cell>
          <cell r="R220" t="str">
            <v>0</v>
          </cell>
          <cell r="S220">
            <v>29.83114509902564</v>
          </cell>
          <cell r="T220" t="str">
            <v>0</v>
          </cell>
          <cell r="U220" t="str">
            <v>0</v>
          </cell>
          <cell r="V220" t="str">
            <v>0</v>
          </cell>
          <cell r="W220" t="str">
            <v>0</v>
          </cell>
          <cell r="X220" t="str">
            <v>0</v>
          </cell>
          <cell r="Y220" t="str">
            <v>0</v>
          </cell>
          <cell r="Z220">
            <v>2.3664150000000002E-2</v>
          </cell>
          <cell r="AA220" t="str">
            <v>0</v>
          </cell>
          <cell r="AB220">
            <v>32.180809249025643</v>
          </cell>
          <cell r="AC220">
            <v>1.7229266666666665</v>
          </cell>
          <cell r="AD220">
            <v>2.9832647227971132E-3</v>
          </cell>
          <cell r="AE220">
            <v>6.7406644769691795</v>
          </cell>
          <cell r="AF220" t="str">
            <v>0</v>
          </cell>
          <cell r="AG220" t="str">
            <v>0</v>
          </cell>
          <cell r="AH220" t="str">
            <v>0</v>
          </cell>
          <cell r="AI220" t="str">
            <v>0</v>
          </cell>
          <cell r="AJ220" t="str">
            <v>0</v>
          </cell>
          <cell r="AK220">
            <v>1.8904041539363716</v>
          </cell>
          <cell r="AL220" t="str">
            <v>0</v>
          </cell>
          <cell r="AM220" t="str">
            <v>0</v>
          </cell>
          <cell r="AN220" t="str">
            <v>0</v>
          </cell>
          <cell r="AO220" t="str">
            <v>0</v>
          </cell>
          <cell r="AP220" t="str">
            <v>0</v>
          </cell>
          <cell r="AQ220">
            <v>8.6340518956283479</v>
          </cell>
          <cell r="AR220" t="str">
            <v>0</v>
          </cell>
          <cell r="AS220" t="str">
            <v>0</v>
          </cell>
          <cell r="AT220" t="str">
            <v>0</v>
          </cell>
          <cell r="AU220" t="str">
            <v>0</v>
          </cell>
          <cell r="AV220" t="str">
            <v>0</v>
          </cell>
          <cell r="AW220" t="str">
            <v>0</v>
          </cell>
          <cell r="AX220">
            <v>4.5438360000000004E-2</v>
          </cell>
          <cell r="AY220" t="str">
            <v>0</v>
          </cell>
          <cell r="AZ220">
            <v>10.402416922295014</v>
          </cell>
          <cell r="BA220">
            <v>1.3333333333333333</v>
          </cell>
          <cell r="BB220">
            <v>0.59905651217885802</v>
          </cell>
          <cell r="BC220">
            <v>12.170145884110825</v>
          </cell>
          <cell r="BD220" t="str">
            <v>0</v>
          </cell>
          <cell r="BE220" t="str">
            <v>0</v>
          </cell>
          <cell r="BF220" t="str">
            <v>0</v>
          </cell>
          <cell r="BG220" t="str">
            <v>0</v>
          </cell>
          <cell r="BH220" t="str">
            <v>0</v>
          </cell>
          <cell r="BI220">
            <v>1.1731809736888539</v>
          </cell>
          <cell r="BJ220" t="str">
            <v>0</v>
          </cell>
          <cell r="BK220" t="str">
            <v>0</v>
          </cell>
          <cell r="BL220" t="str">
            <v>0</v>
          </cell>
          <cell r="BM220" t="str">
            <v>0</v>
          </cell>
          <cell r="BN220" t="str">
            <v>0</v>
          </cell>
          <cell r="BO220">
            <v>13.942383369978536</v>
          </cell>
          <cell r="BP220" t="str">
            <v>0</v>
          </cell>
          <cell r="BQ220" t="str">
            <v>0</v>
          </cell>
          <cell r="BR220" t="str">
            <v>0</v>
          </cell>
          <cell r="BS220" t="str">
            <v>0</v>
          </cell>
          <cell r="BT220" t="str">
            <v>0</v>
          </cell>
          <cell r="BU220" t="str">
            <v>0</v>
          </cell>
          <cell r="BV220">
            <v>21.666666666666668</v>
          </cell>
          <cell r="BW220" t="str">
            <v>0</v>
          </cell>
          <cell r="BX220">
            <v>36.942383369978536</v>
          </cell>
        </row>
        <row r="221">
          <cell r="C221" t="str">
            <v>Grupo SAINT GOBAIN</v>
          </cell>
          <cell r="D221" t="str">
            <v>Banca Transaccional</v>
          </cell>
          <cell r="E221">
            <v>67.262200000000007</v>
          </cell>
          <cell r="F221">
            <v>0.26203820955276147</v>
          </cell>
          <cell r="G221">
            <v>4.0296539853089923</v>
          </cell>
          <cell r="H221" t="str">
            <v>0</v>
          </cell>
          <cell r="I221">
            <v>8.3594555968712597E-2</v>
          </cell>
          <cell r="J221" t="str">
            <v>0</v>
          </cell>
          <cell r="K221">
            <v>5.1496008783685383</v>
          </cell>
          <cell r="L221" t="str">
            <v>0</v>
          </cell>
          <cell r="M221">
            <v>0.29753241627710841</v>
          </cell>
          <cell r="N221" t="str">
            <v>0</v>
          </cell>
          <cell r="O221" t="str">
            <v>0</v>
          </cell>
          <cell r="P221" t="str">
            <v>0</v>
          </cell>
          <cell r="Q221" t="str">
            <v>0</v>
          </cell>
          <cell r="R221" t="str">
            <v>0</v>
          </cell>
          <cell r="S221">
            <v>9.8224200454761128</v>
          </cell>
          <cell r="T221" t="str">
            <v>0</v>
          </cell>
          <cell r="U221" t="str">
            <v>0</v>
          </cell>
          <cell r="V221" t="str">
            <v>0</v>
          </cell>
          <cell r="W221" t="str">
            <v>0</v>
          </cell>
          <cell r="X221" t="str">
            <v>0</v>
          </cell>
          <cell r="Y221" t="str">
            <v>0</v>
          </cell>
          <cell r="Z221">
            <v>5.176969E-2</v>
          </cell>
          <cell r="AA221" t="str">
            <v>0</v>
          </cell>
          <cell r="AB221">
            <v>77.136389735476115</v>
          </cell>
          <cell r="AC221">
            <v>98.894329999999997</v>
          </cell>
          <cell r="AD221">
            <v>2.8293591200991865E-2</v>
          </cell>
          <cell r="AE221">
            <v>3.0375044202812989</v>
          </cell>
          <cell r="AF221" t="str">
            <v>0</v>
          </cell>
          <cell r="AG221" t="str">
            <v>0</v>
          </cell>
          <cell r="AH221" t="str">
            <v>0</v>
          </cell>
          <cell r="AI221">
            <v>4.241382439003389</v>
          </cell>
          <cell r="AJ221" t="str">
            <v>0</v>
          </cell>
          <cell r="AK221">
            <v>0.26190979890498689</v>
          </cell>
          <cell r="AL221" t="str">
            <v>0</v>
          </cell>
          <cell r="AM221" t="str">
            <v>0</v>
          </cell>
          <cell r="AN221" t="str">
            <v>0</v>
          </cell>
          <cell r="AO221" t="str">
            <v>0</v>
          </cell>
          <cell r="AP221" t="str">
            <v>0</v>
          </cell>
          <cell r="AQ221">
            <v>7.5690902493906664</v>
          </cell>
          <cell r="AR221" t="str">
            <v>0</v>
          </cell>
          <cell r="AS221" t="str">
            <v>0</v>
          </cell>
          <cell r="AT221" t="str">
            <v>0</v>
          </cell>
          <cell r="AU221" t="str">
            <v>0</v>
          </cell>
          <cell r="AV221" t="str">
            <v>0</v>
          </cell>
          <cell r="AW221" t="str">
            <v>0</v>
          </cell>
          <cell r="AX221">
            <v>0.26318666666666668</v>
          </cell>
          <cell r="AY221" t="str">
            <v>0</v>
          </cell>
          <cell r="AZ221">
            <v>106.72660691605734</v>
          </cell>
          <cell r="BA221">
            <v>122.33333333333333</v>
          </cell>
          <cell r="BB221">
            <v>28.895667058039034</v>
          </cell>
          <cell r="BC221">
            <v>11.473761514720286</v>
          </cell>
          <cell r="BD221" t="str">
            <v>0</v>
          </cell>
          <cell r="BE221" t="str">
            <v>0</v>
          </cell>
          <cell r="BF221" t="str">
            <v>0</v>
          </cell>
          <cell r="BG221">
            <v>7.4309486781958869</v>
          </cell>
          <cell r="BH221" t="str">
            <v>0</v>
          </cell>
          <cell r="BI221">
            <v>0.75911710062219973</v>
          </cell>
          <cell r="BJ221" t="str">
            <v>0</v>
          </cell>
          <cell r="BK221" t="str">
            <v>0</v>
          </cell>
          <cell r="BL221" t="str">
            <v>0</v>
          </cell>
          <cell r="BM221" t="str">
            <v>0</v>
          </cell>
          <cell r="BN221" t="str">
            <v>0</v>
          </cell>
          <cell r="BO221">
            <v>48.559494351577406</v>
          </cell>
          <cell r="BP221" t="str">
            <v>0</v>
          </cell>
          <cell r="BQ221" t="str">
            <v>0</v>
          </cell>
          <cell r="BR221" t="str">
            <v>0</v>
          </cell>
          <cell r="BS221" t="str">
            <v>0</v>
          </cell>
          <cell r="BT221" t="str">
            <v>0</v>
          </cell>
          <cell r="BU221" t="str">
            <v>0</v>
          </cell>
          <cell r="BV221">
            <v>5</v>
          </cell>
          <cell r="BW221" t="str">
            <v>0</v>
          </cell>
          <cell r="BX221">
            <v>175.89282768491074</v>
          </cell>
        </row>
        <row r="222">
          <cell r="C222" t="str">
            <v>Grupo SAINT GOBAIN</v>
          </cell>
          <cell r="D222" t="str">
            <v>Banca de Inversión</v>
          </cell>
          <cell r="E222">
            <v>210</v>
          </cell>
          <cell r="F222" t="str">
            <v>0</v>
          </cell>
          <cell r="G222" t="str">
            <v>0</v>
          </cell>
          <cell r="H222" t="str">
            <v>0</v>
          </cell>
          <cell r="I222" t="str">
            <v>0</v>
          </cell>
          <cell r="J222" t="str">
            <v>0</v>
          </cell>
          <cell r="K222" t="str">
            <v>0</v>
          </cell>
          <cell r="L222" t="str">
            <v>0</v>
          </cell>
          <cell r="M222" t="str">
            <v>0</v>
          </cell>
          <cell r="N222" t="str">
            <v>0</v>
          </cell>
          <cell r="O222" t="str">
            <v>0</v>
          </cell>
          <cell r="P222" t="str">
            <v>0</v>
          </cell>
          <cell r="Q222" t="str">
            <v>0</v>
          </cell>
          <cell r="R222" t="str">
            <v>0</v>
          </cell>
          <cell r="S222" t="str">
            <v>0</v>
          </cell>
          <cell r="T222" t="str">
            <v>0</v>
          </cell>
          <cell r="U222" t="str">
            <v>0</v>
          </cell>
          <cell r="V222" t="str">
            <v>0</v>
          </cell>
          <cell r="W222" t="str">
            <v>0</v>
          </cell>
          <cell r="X222" t="str">
            <v>0</v>
          </cell>
          <cell r="Y222" t="str">
            <v>0</v>
          </cell>
          <cell r="Z222" t="str">
            <v>0</v>
          </cell>
          <cell r="AA222" t="str">
            <v>0</v>
          </cell>
          <cell r="AB222">
            <v>210</v>
          </cell>
          <cell r="AC222">
            <v>76.106666666666669</v>
          </cell>
          <cell r="AD222" t="str">
            <v>0</v>
          </cell>
          <cell r="AE222" t="str">
            <v>0</v>
          </cell>
          <cell r="AF222" t="str">
            <v>0</v>
          </cell>
          <cell r="AG222" t="str">
            <v>0</v>
          </cell>
          <cell r="AH222" t="str">
            <v>0</v>
          </cell>
          <cell r="AI222">
            <v>0</v>
          </cell>
          <cell r="AJ222" t="str">
            <v>0</v>
          </cell>
          <cell r="AK222" t="str">
            <v>0</v>
          </cell>
          <cell r="AL222" t="str">
            <v>0</v>
          </cell>
          <cell r="AM222" t="str">
            <v>0</v>
          </cell>
          <cell r="AN222" t="str">
            <v>0</v>
          </cell>
          <cell r="AO222" t="str">
            <v>0</v>
          </cell>
          <cell r="AP222" t="str">
            <v>0</v>
          </cell>
          <cell r="AQ222">
            <v>0</v>
          </cell>
          <cell r="AR222" t="str">
            <v>0</v>
          </cell>
          <cell r="AS222" t="str">
            <v>0</v>
          </cell>
          <cell r="AT222" t="str">
            <v>0</v>
          </cell>
          <cell r="AU222" t="str">
            <v>0</v>
          </cell>
          <cell r="AV222" t="str">
            <v>0</v>
          </cell>
          <cell r="AW222" t="str">
            <v>0</v>
          </cell>
          <cell r="AX222" t="str">
            <v>0</v>
          </cell>
          <cell r="AY222" t="str">
            <v>0</v>
          </cell>
          <cell r="AZ222">
            <v>76.106666666666669</v>
          </cell>
          <cell r="BA222">
            <v>5</v>
          </cell>
          <cell r="BB222">
            <v>1.4095447345384897</v>
          </cell>
          <cell r="BC222" t="str">
            <v>0</v>
          </cell>
          <cell r="BD222" t="str">
            <v>0</v>
          </cell>
          <cell r="BE222" t="str">
            <v>0</v>
          </cell>
          <cell r="BF222" t="str">
            <v>0</v>
          </cell>
          <cell r="BG222" t="str">
            <v>0</v>
          </cell>
          <cell r="BH222" t="str">
            <v>0</v>
          </cell>
          <cell r="BI222" t="str">
            <v>0</v>
          </cell>
          <cell r="BJ222" t="str">
            <v>0</v>
          </cell>
          <cell r="BK222" t="str">
            <v>0</v>
          </cell>
          <cell r="BL222" t="str">
            <v>0</v>
          </cell>
          <cell r="BM222" t="str">
            <v>0</v>
          </cell>
          <cell r="BN222" t="str">
            <v>0</v>
          </cell>
          <cell r="BO222">
            <v>1.4095447345384897</v>
          </cell>
          <cell r="BP222" t="str">
            <v>0</v>
          </cell>
          <cell r="BQ222" t="str">
            <v>0</v>
          </cell>
          <cell r="BR222" t="str">
            <v>0</v>
          </cell>
          <cell r="BS222" t="str">
            <v>0</v>
          </cell>
          <cell r="BT222" t="str">
            <v>0</v>
          </cell>
          <cell r="BU222" t="str">
            <v>0</v>
          </cell>
          <cell r="BV222" t="str">
            <v>0</v>
          </cell>
          <cell r="BW222" t="str">
            <v>0</v>
          </cell>
          <cell r="BX222">
            <v>6.4095447345384899</v>
          </cell>
        </row>
        <row r="223">
          <cell r="C223" t="str">
            <v>Grupo SAINT GOBAIN</v>
          </cell>
          <cell r="D223" t="str">
            <v>Tesorería</v>
          </cell>
          <cell r="E223">
            <v>28.29804</v>
          </cell>
          <cell r="F223" t="str">
            <v>0</v>
          </cell>
          <cell r="G223">
            <v>9.3701571548223477</v>
          </cell>
          <cell r="H223" t="str">
            <v>0</v>
          </cell>
          <cell r="I223" t="str">
            <v>0</v>
          </cell>
          <cell r="J223" t="str">
            <v>0</v>
          </cell>
          <cell r="K223" t="str">
            <v>0</v>
          </cell>
          <cell r="L223" t="str">
            <v>0</v>
          </cell>
          <cell r="M223" t="str">
            <v>0</v>
          </cell>
          <cell r="N223" t="str">
            <v>0</v>
          </cell>
          <cell r="O223" t="str">
            <v>0</v>
          </cell>
          <cell r="P223" t="str">
            <v>0</v>
          </cell>
          <cell r="Q223" t="str">
            <v>0</v>
          </cell>
          <cell r="R223" t="str">
            <v>0</v>
          </cell>
          <cell r="S223">
            <v>9.3701571548223477</v>
          </cell>
          <cell r="T223" t="str">
            <v>0</v>
          </cell>
          <cell r="U223" t="str">
            <v>0</v>
          </cell>
          <cell r="V223" t="str">
            <v>0</v>
          </cell>
          <cell r="W223" t="str">
            <v>0</v>
          </cell>
          <cell r="X223" t="str">
            <v>0</v>
          </cell>
          <cell r="Y223" t="str">
            <v>0</v>
          </cell>
          <cell r="Z223" t="str">
            <v>0</v>
          </cell>
          <cell r="AA223" t="str">
            <v>0</v>
          </cell>
          <cell r="AB223">
            <v>37.668197154822344</v>
          </cell>
          <cell r="AC223">
            <v>19.996673333333334</v>
          </cell>
          <cell r="AD223" t="str">
            <v>0</v>
          </cell>
          <cell r="AE223" t="str">
            <v>0</v>
          </cell>
          <cell r="AF223" t="str">
            <v>0</v>
          </cell>
          <cell r="AG223" t="str">
            <v>0</v>
          </cell>
          <cell r="AH223" t="str">
            <v>0</v>
          </cell>
          <cell r="AI223" t="str">
            <v>0</v>
          </cell>
          <cell r="AJ223" t="str">
            <v>0</v>
          </cell>
          <cell r="AK223">
            <v>0.61437048907899949</v>
          </cell>
          <cell r="AL223" t="str">
            <v>0</v>
          </cell>
          <cell r="AM223" t="str">
            <v>0</v>
          </cell>
          <cell r="AN223" t="str">
            <v>0</v>
          </cell>
          <cell r="AO223" t="str">
            <v>0</v>
          </cell>
          <cell r="AP223" t="str">
            <v>0</v>
          </cell>
          <cell r="AQ223">
            <v>0.61437048907899949</v>
          </cell>
          <cell r="AR223" t="str">
            <v>0</v>
          </cell>
          <cell r="AS223" t="str">
            <v>0</v>
          </cell>
          <cell r="AT223" t="str">
            <v>0</v>
          </cell>
          <cell r="AU223" t="str">
            <v>0</v>
          </cell>
          <cell r="AV223" t="str">
            <v>0</v>
          </cell>
          <cell r="AW223" t="str">
            <v>0</v>
          </cell>
          <cell r="AX223" t="str">
            <v>0</v>
          </cell>
          <cell r="AY223" t="str">
            <v>0</v>
          </cell>
          <cell r="AZ223">
            <v>20.611043822412334</v>
          </cell>
          <cell r="BA223" t="str">
            <v>0</v>
          </cell>
          <cell r="BB223">
            <v>1.761930918173112</v>
          </cell>
          <cell r="BC223">
            <v>1.392768738781075</v>
          </cell>
          <cell r="BD223" t="str">
            <v>0</v>
          </cell>
          <cell r="BE223" t="str">
            <v>0</v>
          </cell>
          <cell r="BF223" t="str">
            <v>0</v>
          </cell>
          <cell r="BG223" t="str">
            <v>0</v>
          </cell>
          <cell r="BH223" t="str">
            <v>0</v>
          </cell>
          <cell r="BI223">
            <v>1.4837288784888445</v>
          </cell>
          <cell r="BJ223" t="str">
            <v>0</v>
          </cell>
          <cell r="BK223" t="str">
            <v>0</v>
          </cell>
          <cell r="BL223" t="str">
            <v>0</v>
          </cell>
          <cell r="BM223" t="str">
            <v>0</v>
          </cell>
          <cell r="BN223" t="str">
            <v>0</v>
          </cell>
          <cell r="BO223">
            <v>4.6384285354430315</v>
          </cell>
          <cell r="BP223" t="str">
            <v>0</v>
          </cell>
          <cell r="BQ223" t="str">
            <v>0</v>
          </cell>
          <cell r="BR223">
            <v>3.3333333333333335</v>
          </cell>
          <cell r="BS223" t="str">
            <v>0</v>
          </cell>
          <cell r="BT223" t="str">
            <v>0</v>
          </cell>
          <cell r="BU223" t="str">
            <v>0</v>
          </cell>
          <cell r="BV223" t="str">
            <v>0</v>
          </cell>
          <cell r="BW223" t="str">
            <v>0</v>
          </cell>
          <cell r="BX223">
            <v>7.9717618687763654</v>
          </cell>
        </row>
        <row r="224">
          <cell r="C224" t="str">
            <v>Grupo SAINT GOBAIN</v>
          </cell>
          <cell r="D224" t="str">
            <v>Total Productos</v>
          </cell>
          <cell r="E224">
            <v>493.21426999999989</v>
          </cell>
          <cell r="F224">
            <v>0.26209847467026509</v>
          </cell>
          <cell r="G224">
            <v>63.534184264185939</v>
          </cell>
          <cell r="H224" t="str">
            <v>0</v>
          </cell>
          <cell r="I224">
            <v>5.0808495255748811</v>
          </cell>
          <cell r="J224" t="str">
            <v>0</v>
          </cell>
          <cell r="K224">
            <v>9.0525459666250487</v>
          </cell>
          <cell r="L224" t="str">
            <v>0</v>
          </cell>
          <cell r="M224">
            <v>3.0496357667042675</v>
          </cell>
          <cell r="N224" t="str">
            <v>0</v>
          </cell>
          <cell r="O224" t="str">
            <v>0</v>
          </cell>
          <cell r="P224" t="str">
            <v>0</v>
          </cell>
          <cell r="Q224" t="str">
            <v>0</v>
          </cell>
          <cell r="R224" t="str">
            <v>0</v>
          </cell>
          <cell r="S224">
            <v>80.9793139977604</v>
          </cell>
          <cell r="T224" t="str">
            <v>0</v>
          </cell>
          <cell r="U224" t="str">
            <v>0</v>
          </cell>
          <cell r="V224">
            <v>10.434056741552775</v>
          </cell>
          <cell r="W224" t="str">
            <v>0</v>
          </cell>
          <cell r="X224" t="str">
            <v>0</v>
          </cell>
          <cell r="Y224" t="str">
            <v>0</v>
          </cell>
          <cell r="Z224">
            <v>7.6834079400000004</v>
          </cell>
          <cell r="AA224" t="str">
            <v>0</v>
          </cell>
          <cell r="AB224">
            <v>592.31104867931344</v>
          </cell>
          <cell r="AC224">
            <v>416.38416666666666</v>
          </cell>
          <cell r="AD224">
            <v>3.2432728732876115E-2</v>
          </cell>
          <cell r="AE224">
            <v>27.541802342439848</v>
          </cell>
          <cell r="AF224" t="str">
            <v>0</v>
          </cell>
          <cell r="AG224" t="str">
            <v>0</v>
          </cell>
          <cell r="AH224" t="str">
            <v>0</v>
          </cell>
          <cell r="AI224">
            <v>5.055548675241063</v>
          </cell>
          <cell r="AJ224" t="str">
            <v>0</v>
          </cell>
          <cell r="AK224">
            <v>4.2371820409602687</v>
          </cell>
          <cell r="AL224" t="str">
            <v>0</v>
          </cell>
          <cell r="AM224" t="str">
            <v>0</v>
          </cell>
          <cell r="AN224" t="str">
            <v>0</v>
          </cell>
          <cell r="AO224" t="str">
            <v>0</v>
          </cell>
          <cell r="AP224" t="str">
            <v>0</v>
          </cell>
          <cell r="AQ224">
            <v>36.866965787374056</v>
          </cell>
          <cell r="AR224" t="str">
            <v>0</v>
          </cell>
          <cell r="AS224" t="str">
            <v>0</v>
          </cell>
          <cell r="AT224">
            <v>16.440503478911474</v>
          </cell>
          <cell r="AU224" t="str">
            <v>0</v>
          </cell>
          <cell r="AV224" t="str">
            <v>0</v>
          </cell>
          <cell r="AW224" t="str">
            <v>0</v>
          </cell>
          <cell r="AX224">
            <v>38.58355172000001</v>
          </cell>
          <cell r="AY224" t="str">
            <v>0</v>
          </cell>
          <cell r="AZ224">
            <v>508.27518765295218</v>
          </cell>
          <cell r="BA224">
            <v>358.66666666666669</v>
          </cell>
          <cell r="BB224">
            <v>125.30852690047172</v>
          </cell>
          <cell r="BC224">
            <v>57.037195969129741</v>
          </cell>
          <cell r="BD224" t="str">
            <v>0</v>
          </cell>
          <cell r="BE224" t="str">
            <v>0</v>
          </cell>
          <cell r="BF224" t="str">
            <v>0</v>
          </cell>
          <cell r="BG224">
            <v>7.4309486781958869</v>
          </cell>
          <cell r="BH224" t="str">
            <v>0</v>
          </cell>
          <cell r="BI224">
            <v>5.7623889001776067</v>
          </cell>
          <cell r="BJ224" t="str">
            <v>0</v>
          </cell>
          <cell r="BK224" t="str">
            <v>0</v>
          </cell>
          <cell r="BL224" t="str">
            <v>0</v>
          </cell>
          <cell r="BM224" t="str">
            <v>0</v>
          </cell>
          <cell r="BN224" t="str">
            <v>0</v>
          </cell>
          <cell r="BO224">
            <v>195.53906044797498</v>
          </cell>
          <cell r="BP224" t="str">
            <v>0</v>
          </cell>
          <cell r="BQ224" t="str">
            <v>0</v>
          </cell>
          <cell r="BR224">
            <v>32.333333333333336</v>
          </cell>
          <cell r="BS224" t="str">
            <v>0</v>
          </cell>
          <cell r="BT224" t="str">
            <v>0</v>
          </cell>
          <cell r="BU224" t="str">
            <v>0</v>
          </cell>
          <cell r="BV224">
            <v>53.333333333333336</v>
          </cell>
          <cell r="BW224" t="str">
            <v>0</v>
          </cell>
          <cell r="BX224">
            <v>639.87239378130835</v>
          </cell>
        </row>
        <row r="225">
          <cell r="C225" t="str">
            <v>Grupo TOTAL FINA / ELF</v>
          </cell>
          <cell r="D225" t="str">
            <v>Financiación Básica</v>
          </cell>
          <cell r="E225">
            <v>9.0583299999999998</v>
          </cell>
          <cell r="F225" t="str">
            <v>0</v>
          </cell>
          <cell r="G225" t="str">
            <v>0</v>
          </cell>
          <cell r="H225" t="str">
            <v>0</v>
          </cell>
          <cell r="I225" t="str">
            <v>0</v>
          </cell>
          <cell r="J225" t="str">
            <v>0</v>
          </cell>
          <cell r="K225" t="str">
            <v>0</v>
          </cell>
          <cell r="L225">
            <v>8.5983711064053878</v>
          </cell>
          <cell r="M225" t="str">
            <v>0</v>
          </cell>
          <cell r="N225" t="str">
            <v>0</v>
          </cell>
          <cell r="O225" t="str">
            <v>0</v>
          </cell>
          <cell r="P225" t="str">
            <v>0</v>
          </cell>
          <cell r="Q225" t="str">
            <v>0</v>
          </cell>
          <cell r="R225" t="str">
            <v>0</v>
          </cell>
          <cell r="S225">
            <v>8.5983711064053878</v>
          </cell>
          <cell r="T225" t="str">
            <v>0</v>
          </cell>
          <cell r="U225">
            <v>24.455458451666669</v>
          </cell>
          <cell r="V225">
            <v>38.685314862118808</v>
          </cell>
          <cell r="W225" t="str">
            <v>0</v>
          </cell>
          <cell r="X225">
            <v>0.44497000000000003</v>
          </cell>
          <cell r="Y225" t="str">
            <v>0</v>
          </cell>
          <cell r="Z225">
            <v>0.62772875000000006</v>
          </cell>
          <cell r="AA225" t="str">
            <v>0</v>
          </cell>
          <cell r="AB225">
            <v>81.870173170190867</v>
          </cell>
          <cell r="AC225">
            <v>11.135086666666666</v>
          </cell>
          <cell r="AD225" t="str">
            <v>0</v>
          </cell>
          <cell r="AE225" t="str">
            <v>0</v>
          </cell>
          <cell r="AF225" t="str">
            <v>0</v>
          </cell>
          <cell r="AG225" t="str">
            <v>0</v>
          </cell>
          <cell r="AH225" t="str">
            <v>0</v>
          </cell>
          <cell r="AI225" t="str">
            <v>0</v>
          </cell>
          <cell r="AJ225">
            <v>0.73348839451424841</v>
          </cell>
          <cell r="AK225" t="str">
            <v>0</v>
          </cell>
          <cell r="AL225" t="str">
            <v>0</v>
          </cell>
          <cell r="AM225" t="str">
            <v>0</v>
          </cell>
          <cell r="AN225" t="str">
            <v>0</v>
          </cell>
          <cell r="AO225" t="str">
            <v>0</v>
          </cell>
          <cell r="AP225" t="str">
            <v>0</v>
          </cell>
          <cell r="AQ225">
            <v>0.73348839451424841</v>
          </cell>
          <cell r="AR225" t="str">
            <v>0</v>
          </cell>
          <cell r="AS225" t="str">
            <v>0</v>
          </cell>
          <cell r="AT225">
            <v>42.296072664886758</v>
          </cell>
          <cell r="AU225" t="str">
            <v>0</v>
          </cell>
          <cell r="AV225">
            <v>17.577096666666669</v>
          </cell>
          <cell r="AW225" t="str">
            <v>0</v>
          </cell>
          <cell r="AX225" t="str">
            <v>0</v>
          </cell>
          <cell r="AY225" t="str">
            <v>0</v>
          </cell>
          <cell r="AZ225">
            <v>71.741744392734347</v>
          </cell>
          <cell r="BA225">
            <v>6.9</v>
          </cell>
          <cell r="BB225" t="str">
            <v>0</v>
          </cell>
          <cell r="BC225" t="str">
            <v>0</v>
          </cell>
          <cell r="BD225" t="str">
            <v>0</v>
          </cell>
          <cell r="BE225" t="str">
            <v>0</v>
          </cell>
          <cell r="BF225" t="str">
            <v>0</v>
          </cell>
          <cell r="BG225" t="str">
            <v>0</v>
          </cell>
          <cell r="BH225">
            <v>6.7713876086108193</v>
          </cell>
          <cell r="BI225" t="str">
            <v>0</v>
          </cell>
          <cell r="BJ225" t="str">
            <v>0</v>
          </cell>
          <cell r="BK225" t="str">
            <v>0</v>
          </cell>
          <cell r="BL225" t="str">
            <v>0</v>
          </cell>
          <cell r="BM225" t="str">
            <v>0</v>
          </cell>
          <cell r="BN225" t="str">
            <v>0</v>
          </cell>
          <cell r="BO225">
            <v>6.7713876086108193</v>
          </cell>
          <cell r="BP225" t="str">
            <v>0</v>
          </cell>
          <cell r="BQ225">
            <v>44.584081505699196</v>
          </cell>
          <cell r="BR225">
            <v>97.333333333333329</v>
          </cell>
          <cell r="BS225" t="str">
            <v>0</v>
          </cell>
          <cell r="BT225" t="str">
            <v>0</v>
          </cell>
          <cell r="BU225" t="str">
            <v>0</v>
          </cell>
          <cell r="BV225" t="str">
            <v>0</v>
          </cell>
          <cell r="BW225" t="str">
            <v>0</v>
          </cell>
          <cell r="BX225">
            <v>155.58880244764333</v>
          </cell>
        </row>
        <row r="226">
          <cell r="C226" t="str">
            <v>Grupo TOTAL FINA / ELF</v>
          </cell>
          <cell r="D226" t="str">
            <v>Financiación Valor Añadido</v>
          </cell>
          <cell r="E226" t="str">
            <v>0</v>
          </cell>
          <cell r="F226" t="str">
            <v>0</v>
          </cell>
          <cell r="G226" t="str">
            <v>0</v>
          </cell>
          <cell r="H226" t="str">
            <v>0</v>
          </cell>
          <cell r="I226" t="str">
            <v>0</v>
          </cell>
          <cell r="J226" t="str">
            <v>0</v>
          </cell>
          <cell r="K226" t="str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0</v>
          </cell>
          <cell r="P226" t="str">
            <v>0</v>
          </cell>
          <cell r="Q226" t="str">
            <v>0</v>
          </cell>
          <cell r="R226" t="str">
            <v>0</v>
          </cell>
          <cell r="S226" t="str">
            <v>0</v>
          </cell>
          <cell r="T226" t="str">
            <v>0</v>
          </cell>
          <cell r="U226" t="str">
            <v>0</v>
          </cell>
          <cell r="V226" t="str">
            <v>0</v>
          </cell>
          <cell r="W226" t="str">
            <v>0</v>
          </cell>
          <cell r="X226" t="str">
            <v>0</v>
          </cell>
          <cell r="Y226" t="str">
            <v>0</v>
          </cell>
          <cell r="Z226" t="str">
            <v>0</v>
          </cell>
          <cell r="AA226" t="str">
            <v>0</v>
          </cell>
          <cell r="AB226" t="str">
            <v>0</v>
          </cell>
          <cell r="AC226" t="str">
            <v>0</v>
          </cell>
          <cell r="AD226" t="str">
            <v>0</v>
          </cell>
          <cell r="AE226" t="str">
            <v>0</v>
          </cell>
          <cell r="AF226" t="str">
            <v>0</v>
          </cell>
          <cell r="AG226" t="str">
            <v>0</v>
          </cell>
          <cell r="AH226" t="str">
            <v>0</v>
          </cell>
          <cell r="AI226" t="str">
            <v>0</v>
          </cell>
          <cell r="AJ226" t="str">
            <v>0</v>
          </cell>
          <cell r="AK226" t="str">
            <v>0</v>
          </cell>
          <cell r="AL226" t="str">
            <v>0</v>
          </cell>
          <cell r="AM226" t="str">
            <v>0</v>
          </cell>
          <cell r="AN226" t="str">
            <v>0</v>
          </cell>
          <cell r="AO226" t="str">
            <v>0</v>
          </cell>
          <cell r="AP226" t="str">
            <v>0</v>
          </cell>
          <cell r="AQ226" t="str">
            <v>0</v>
          </cell>
          <cell r="AR226" t="str">
            <v>0</v>
          </cell>
          <cell r="AS226" t="str">
            <v>0</v>
          </cell>
          <cell r="AT226" t="str">
            <v>0</v>
          </cell>
          <cell r="AU226" t="str">
            <v>0</v>
          </cell>
          <cell r="AV226" t="str">
            <v>0</v>
          </cell>
          <cell r="AW226" t="str">
            <v>0</v>
          </cell>
          <cell r="AX226" t="str">
            <v>0</v>
          </cell>
          <cell r="AY226" t="str">
            <v>0</v>
          </cell>
          <cell r="AZ226" t="str">
            <v>0</v>
          </cell>
          <cell r="BA226" t="str">
            <v>0</v>
          </cell>
          <cell r="BB226" t="str">
            <v>0</v>
          </cell>
          <cell r="BC226" t="str">
            <v>0</v>
          </cell>
          <cell r="BD226" t="str">
            <v>0</v>
          </cell>
          <cell r="BE226" t="str">
            <v>0</v>
          </cell>
          <cell r="BF226" t="str">
            <v>0</v>
          </cell>
          <cell r="BG226" t="str">
            <v>0</v>
          </cell>
          <cell r="BH226" t="str">
            <v>0</v>
          </cell>
          <cell r="BI226" t="str">
            <v>0</v>
          </cell>
          <cell r="BJ226" t="str">
            <v>0</v>
          </cell>
          <cell r="BK226" t="str">
            <v>0</v>
          </cell>
          <cell r="BL226" t="str">
            <v>0</v>
          </cell>
          <cell r="BM226" t="str">
            <v>0</v>
          </cell>
          <cell r="BN226" t="str">
            <v>0</v>
          </cell>
          <cell r="BO226" t="str">
            <v>0</v>
          </cell>
          <cell r="BP226" t="str">
            <v>0</v>
          </cell>
          <cell r="BQ226" t="str">
            <v>0</v>
          </cell>
          <cell r="BR226">
            <v>245.16666666666666</v>
          </cell>
          <cell r="BS226" t="str">
            <v>0</v>
          </cell>
          <cell r="BT226" t="str">
            <v>0</v>
          </cell>
          <cell r="BU226" t="str">
            <v>0</v>
          </cell>
          <cell r="BV226" t="str">
            <v>0</v>
          </cell>
          <cell r="BW226" t="str">
            <v>0</v>
          </cell>
          <cell r="BX226">
            <v>245.16666666666666</v>
          </cell>
        </row>
        <row r="227">
          <cell r="C227" t="str">
            <v>Grupo TOTAL FINA / ELF</v>
          </cell>
          <cell r="D227" t="str">
            <v>Recursos de Clientes</v>
          </cell>
          <cell r="E227">
            <v>80.761460000000014</v>
          </cell>
          <cell r="F227" t="str">
            <v>0</v>
          </cell>
          <cell r="G227" t="str">
            <v>0</v>
          </cell>
          <cell r="H227" t="str">
            <v>0</v>
          </cell>
          <cell r="I227" t="str">
            <v>0</v>
          </cell>
          <cell r="J227" t="str">
            <v>0</v>
          </cell>
          <cell r="K227">
            <v>6.4416265134700182E-2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0</v>
          </cell>
          <cell r="P227" t="str">
            <v>0</v>
          </cell>
          <cell r="Q227" t="str">
            <v>0</v>
          </cell>
          <cell r="R227" t="str">
            <v>0</v>
          </cell>
          <cell r="S227">
            <v>6.4416265134700182E-2</v>
          </cell>
          <cell r="T227" t="str">
            <v>0</v>
          </cell>
          <cell r="U227" t="str">
            <v>0</v>
          </cell>
          <cell r="V227" t="str">
            <v>0</v>
          </cell>
          <cell r="W227" t="str">
            <v>0</v>
          </cell>
          <cell r="X227">
            <v>18.855570999999998</v>
          </cell>
          <cell r="Y227" t="str">
            <v>0</v>
          </cell>
          <cell r="Z227">
            <v>1.30568E-3</v>
          </cell>
          <cell r="AA227" t="str">
            <v>0</v>
          </cell>
          <cell r="AB227">
            <v>99.682752945134695</v>
          </cell>
          <cell r="AC227">
            <v>45.196749999999994</v>
          </cell>
          <cell r="AD227">
            <v>3.9077100438503936E-4</v>
          </cell>
          <cell r="AE227" t="str">
            <v>0</v>
          </cell>
          <cell r="AF227" t="str">
            <v>0</v>
          </cell>
          <cell r="AG227" t="str">
            <v>0</v>
          </cell>
          <cell r="AH227" t="str">
            <v>0</v>
          </cell>
          <cell r="AI227" t="str">
            <v>0</v>
          </cell>
          <cell r="AJ227" t="str">
            <v>0</v>
          </cell>
          <cell r="AK227" t="str">
            <v>0</v>
          </cell>
          <cell r="AL227" t="str">
            <v>0</v>
          </cell>
          <cell r="AM227" t="str">
            <v>0</v>
          </cell>
          <cell r="AN227" t="str">
            <v>0</v>
          </cell>
          <cell r="AO227" t="str">
            <v>0</v>
          </cell>
          <cell r="AP227" t="str">
            <v>0</v>
          </cell>
          <cell r="AQ227">
            <v>3.9077100438503936E-4</v>
          </cell>
          <cell r="AR227" t="str">
            <v>0</v>
          </cell>
          <cell r="AS227" t="str">
            <v>0</v>
          </cell>
          <cell r="AT227" t="str">
            <v>0</v>
          </cell>
          <cell r="AU227" t="str">
            <v>0</v>
          </cell>
          <cell r="AV227">
            <v>22.591554666666664</v>
          </cell>
          <cell r="AW227" t="str">
            <v>0</v>
          </cell>
          <cell r="AX227">
            <v>9.2666666666666668E-4</v>
          </cell>
          <cell r="AY227" t="str">
            <v>0</v>
          </cell>
          <cell r="AZ227">
            <v>67.78962210433771</v>
          </cell>
          <cell r="BA227">
            <v>14.866666666666667</v>
          </cell>
          <cell r="BB227" t="str">
            <v>0</v>
          </cell>
          <cell r="BC227" t="str">
            <v>0</v>
          </cell>
          <cell r="BD227" t="str">
            <v>0</v>
          </cell>
          <cell r="BE227" t="str">
            <v>0</v>
          </cell>
          <cell r="BF227" t="str">
            <v>0</v>
          </cell>
          <cell r="BG227" t="str">
            <v>0</v>
          </cell>
          <cell r="BH227" t="str">
            <v>0</v>
          </cell>
          <cell r="BI227" t="str">
            <v>0</v>
          </cell>
          <cell r="BJ227" t="str">
            <v>0</v>
          </cell>
          <cell r="BK227" t="str">
            <v>0</v>
          </cell>
          <cell r="BL227" t="str">
            <v>0</v>
          </cell>
          <cell r="BM227" t="str">
            <v>0</v>
          </cell>
          <cell r="BN227" t="str">
            <v>0</v>
          </cell>
          <cell r="BO227" t="str">
            <v>0</v>
          </cell>
          <cell r="BP227" t="str">
            <v>0</v>
          </cell>
          <cell r="BQ227" t="str">
            <v>0</v>
          </cell>
          <cell r="BR227" t="str">
            <v>0</v>
          </cell>
          <cell r="BS227" t="str">
            <v>0</v>
          </cell>
          <cell r="BT227">
            <v>15.6</v>
          </cell>
          <cell r="BU227" t="str">
            <v>0</v>
          </cell>
          <cell r="BV227">
            <v>2.3333333333333335</v>
          </cell>
          <cell r="BW227" t="str">
            <v>0</v>
          </cell>
          <cell r="BX227">
            <v>32.799999999999997</v>
          </cell>
        </row>
        <row r="228">
          <cell r="C228" t="str">
            <v>Grupo TOTAL FINA / ELF</v>
          </cell>
          <cell r="D228" t="str">
            <v>Banca Transaccional</v>
          </cell>
          <cell r="E228">
            <v>21.159950000000002</v>
          </cell>
          <cell r="F228" t="str">
            <v>0</v>
          </cell>
          <cell r="G228" t="str">
            <v>0</v>
          </cell>
          <cell r="H228" t="str">
            <v>0</v>
          </cell>
          <cell r="I228" t="str">
            <v>0</v>
          </cell>
          <cell r="J228" t="str">
            <v>0</v>
          </cell>
          <cell r="K228">
            <v>0.12242895970215906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0</v>
          </cell>
          <cell r="P228" t="str">
            <v>0</v>
          </cell>
          <cell r="Q228" t="str">
            <v>0</v>
          </cell>
          <cell r="R228" t="str">
            <v>0</v>
          </cell>
          <cell r="S228">
            <v>0.12242895970215906</v>
          </cell>
          <cell r="T228" t="str">
            <v>0</v>
          </cell>
          <cell r="U228" t="str">
            <v>0</v>
          </cell>
          <cell r="V228" t="str">
            <v>0</v>
          </cell>
          <cell r="W228" t="str">
            <v>0</v>
          </cell>
          <cell r="X228">
            <v>32.887348999999986</v>
          </cell>
          <cell r="Y228" t="str">
            <v>0</v>
          </cell>
          <cell r="Z228" t="str">
            <v>0</v>
          </cell>
          <cell r="AA228" t="str">
            <v>0</v>
          </cell>
          <cell r="AB228">
            <v>54.169727959702151</v>
          </cell>
          <cell r="AC228">
            <v>20.073026666666667</v>
          </cell>
          <cell r="AD228">
            <v>5.4872342654585307E-3</v>
          </cell>
          <cell r="AE228" t="str">
            <v>0</v>
          </cell>
          <cell r="AF228" t="str">
            <v>0</v>
          </cell>
          <cell r="AG228" t="str">
            <v>0</v>
          </cell>
          <cell r="AH228" t="str">
            <v>0</v>
          </cell>
          <cell r="AI228" t="str">
            <v>0</v>
          </cell>
          <cell r="AJ228" t="str">
            <v>0</v>
          </cell>
          <cell r="AK228" t="str">
            <v>0</v>
          </cell>
          <cell r="AL228" t="str">
            <v>0</v>
          </cell>
          <cell r="AM228" t="str">
            <v>0</v>
          </cell>
          <cell r="AN228" t="str">
            <v>0</v>
          </cell>
          <cell r="AO228" t="str">
            <v>0</v>
          </cell>
          <cell r="AP228" t="str">
            <v>0</v>
          </cell>
          <cell r="AQ228">
            <v>5.4872342654585307E-3</v>
          </cell>
          <cell r="AR228" t="str">
            <v>0</v>
          </cell>
          <cell r="AS228" t="str">
            <v>0</v>
          </cell>
          <cell r="AT228" t="str">
            <v>0</v>
          </cell>
          <cell r="AU228" t="str">
            <v>0</v>
          </cell>
          <cell r="AV228">
            <v>28.533168666666647</v>
          </cell>
          <cell r="AW228" t="str">
            <v>0</v>
          </cell>
          <cell r="AX228" t="str">
            <v>0</v>
          </cell>
          <cell r="AY228" t="str">
            <v>0</v>
          </cell>
          <cell r="AZ228">
            <v>48.611682567598777</v>
          </cell>
          <cell r="BA228">
            <v>9</v>
          </cell>
          <cell r="BB228" t="str">
            <v>0</v>
          </cell>
          <cell r="BC228" t="str">
            <v>0</v>
          </cell>
          <cell r="BD228" t="str">
            <v>0</v>
          </cell>
          <cell r="BE228" t="str">
            <v>0</v>
          </cell>
          <cell r="BF228" t="str">
            <v>0</v>
          </cell>
          <cell r="BG228">
            <v>0.37154743390979433</v>
          </cell>
          <cell r="BH228" t="str">
            <v>0</v>
          </cell>
          <cell r="BI228" t="str">
            <v>0</v>
          </cell>
          <cell r="BJ228" t="str">
            <v>0</v>
          </cell>
          <cell r="BK228" t="str">
            <v>0</v>
          </cell>
          <cell r="BL228" t="str">
            <v>0</v>
          </cell>
          <cell r="BM228" t="str">
            <v>0</v>
          </cell>
          <cell r="BN228" t="str">
            <v>0</v>
          </cell>
          <cell r="BO228">
            <v>0.37154743390979433</v>
          </cell>
          <cell r="BP228" t="str">
            <v>0</v>
          </cell>
          <cell r="BQ228" t="str">
            <v>0</v>
          </cell>
          <cell r="BR228" t="str">
            <v>0</v>
          </cell>
          <cell r="BS228" t="str">
            <v>0</v>
          </cell>
          <cell r="BT228">
            <v>28.2</v>
          </cell>
          <cell r="BU228" t="str">
            <v>0</v>
          </cell>
          <cell r="BV228" t="str">
            <v>0</v>
          </cell>
          <cell r="BW228" t="str">
            <v>0</v>
          </cell>
          <cell r="BX228">
            <v>37.571547433909799</v>
          </cell>
        </row>
        <row r="229">
          <cell r="C229" t="str">
            <v>Grupo TOTAL FINA / ELF</v>
          </cell>
          <cell r="D229" t="str">
            <v>Banca de Inversión</v>
          </cell>
          <cell r="E229" t="str">
            <v>0</v>
          </cell>
          <cell r="F229" t="str">
            <v>0</v>
          </cell>
          <cell r="G229" t="str">
            <v>0</v>
          </cell>
          <cell r="H229" t="str">
            <v>0</v>
          </cell>
          <cell r="I229" t="str">
            <v>0</v>
          </cell>
          <cell r="J229" t="str">
            <v>0</v>
          </cell>
          <cell r="K229" t="str">
            <v>0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0</v>
          </cell>
          <cell r="P229" t="str">
            <v>0</v>
          </cell>
          <cell r="Q229" t="str">
            <v>0</v>
          </cell>
          <cell r="R229" t="str">
            <v>0</v>
          </cell>
          <cell r="S229" t="str">
            <v>0</v>
          </cell>
          <cell r="T229" t="str">
            <v>0</v>
          </cell>
          <cell r="U229" t="str">
            <v>0</v>
          </cell>
          <cell r="V229" t="str">
            <v>0</v>
          </cell>
          <cell r="W229" t="str">
            <v>0</v>
          </cell>
          <cell r="X229" t="str">
            <v>0</v>
          </cell>
          <cell r="Y229" t="str">
            <v>0</v>
          </cell>
          <cell r="Z229" t="str">
            <v>0</v>
          </cell>
          <cell r="AA229" t="str">
            <v>0</v>
          </cell>
          <cell r="AB229" t="str">
            <v>0</v>
          </cell>
          <cell r="AC229">
            <v>0.20033999999999999</v>
          </cell>
          <cell r="AD229" t="str">
            <v>0</v>
          </cell>
          <cell r="AE229" t="str">
            <v>0</v>
          </cell>
          <cell r="AF229" t="str">
            <v>0</v>
          </cell>
          <cell r="AG229" t="str">
            <v>0</v>
          </cell>
          <cell r="AH229" t="str">
            <v>0</v>
          </cell>
          <cell r="AI229" t="str">
            <v>0</v>
          </cell>
          <cell r="AJ229" t="str">
            <v>0</v>
          </cell>
          <cell r="AK229" t="str">
            <v>0</v>
          </cell>
          <cell r="AL229" t="str">
            <v>0</v>
          </cell>
          <cell r="AM229" t="str">
            <v>0</v>
          </cell>
          <cell r="AN229" t="str">
            <v>0</v>
          </cell>
          <cell r="AO229" t="str">
            <v>0</v>
          </cell>
          <cell r="AP229" t="str">
            <v>0</v>
          </cell>
          <cell r="AQ229" t="str">
            <v>0</v>
          </cell>
          <cell r="AR229" t="str">
            <v>0</v>
          </cell>
          <cell r="AS229" t="str">
            <v>0</v>
          </cell>
          <cell r="AT229" t="str">
            <v>0</v>
          </cell>
          <cell r="AU229" t="str">
            <v>0</v>
          </cell>
          <cell r="AV229" t="str">
            <v>0</v>
          </cell>
          <cell r="AW229" t="str">
            <v>0</v>
          </cell>
          <cell r="AX229" t="str">
            <v>0</v>
          </cell>
          <cell r="AY229" t="str">
            <v>0</v>
          </cell>
          <cell r="AZ229">
            <v>0.20033999999999999</v>
          </cell>
          <cell r="BA229">
            <v>1</v>
          </cell>
          <cell r="BB229" t="str">
            <v>0</v>
          </cell>
          <cell r="BC229" t="str">
            <v>0</v>
          </cell>
          <cell r="BD229" t="str">
            <v>0</v>
          </cell>
          <cell r="BE229" t="str">
            <v>0</v>
          </cell>
          <cell r="BF229" t="str">
            <v>0</v>
          </cell>
          <cell r="BG229" t="str">
            <v>0</v>
          </cell>
          <cell r="BH229" t="str">
            <v>0</v>
          </cell>
          <cell r="BI229" t="str">
            <v>0</v>
          </cell>
          <cell r="BJ229" t="str">
            <v>0</v>
          </cell>
          <cell r="BK229" t="str">
            <v>0</v>
          </cell>
          <cell r="BL229" t="str">
            <v>0</v>
          </cell>
          <cell r="BM229" t="str">
            <v>0</v>
          </cell>
          <cell r="BN229" t="str">
            <v>0</v>
          </cell>
          <cell r="BO229" t="str">
            <v>0</v>
          </cell>
          <cell r="BP229" t="str">
            <v>0</v>
          </cell>
          <cell r="BQ229" t="str">
            <v>0</v>
          </cell>
          <cell r="BR229" t="str">
            <v>0</v>
          </cell>
          <cell r="BS229" t="str">
            <v>0</v>
          </cell>
          <cell r="BT229" t="str">
            <v>0</v>
          </cell>
          <cell r="BU229" t="str">
            <v>0</v>
          </cell>
          <cell r="BV229" t="str">
            <v>0</v>
          </cell>
          <cell r="BW229" t="str">
            <v>0</v>
          </cell>
          <cell r="BX229">
            <v>1</v>
          </cell>
        </row>
        <row r="230">
          <cell r="C230" t="str">
            <v>Grupo TOTAL FINA / ELF</v>
          </cell>
          <cell r="D230" t="str">
            <v>Tesorería</v>
          </cell>
          <cell r="E230">
            <v>1.0200000000000001E-3</v>
          </cell>
          <cell r="F230" t="str">
            <v>0</v>
          </cell>
          <cell r="G230" t="str">
            <v>0</v>
          </cell>
          <cell r="H230" t="str">
            <v>0</v>
          </cell>
          <cell r="I230" t="str">
            <v>0</v>
          </cell>
          <cell r="J230" t="str">
            <v>0</v>
          </cell>
          <cell r="K230" t="str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0</v>
          </cell>
          <cell r="P230" t="str">
            <v>0</v>
          </cell>
          <cell r="Q230" t="str">
            <v>0</v>
          </cell>
          <cell r="R230" t="str">
            <v>0</v>
          </cell>
          <cell r="S230" t="str">
            <v>0</v>
          </cell>
          <cell r="T230" t="str">
            <v>0</v>
          </cell>
          <cell r="U230" t="str">
            <v>0</v>
          </cell>
          <cell r="V230" t="str">
            <v>0</v>
          </cell>
          <cell r="W230" t="str">
            <v>0</v>
          </cell>
          <cell r="X230" t="str">
            <v>0</v>
          </cell>
          <cell r="Y230" t="str">
            <v>0</v>
          </cell>
          <cell r="Z230" t="str">
            <v>0</v>
          </cell>
          <cell r="AA230" t="str">
            <v>0</v>
          </cell>
          <cell r="AB230">
            <v>1.0200000000000001E-3</v>
          </cell>
          <cell r="AC230">
            <v>1.6547966666666669</v>
          </cell>
          <cell r="AD230" t="str">
            <v>0</v>
          </cell>
          <cell r="AE230" t="str">
            <v>0</v>
          </cell>
          <cell r="AF230" t="str">
            <v>0</v>
          </cell>
          <cell r="AG230" t="str">
            <v>0</v>
          </cell>
          <cell r="AH230" t="str">
            <v>0</v>
          </cell>
          <cell r="AI230" t="str">
            <v>0</v>
          </cell>
          <cell r="AJ230" t="str">
            <v>0</v>
          </cell>
          <cell r="AK230" t="str">
            <v>0</v>
          </cell>
          <cell r="AL230" t="str">
            <v>0</v>
          </cell>
          <cell r="AM230" t="str">
            <v>0</v>
          </cell>
          <cell r="AN230" t="str">
            <v>0</v>
          </cell>
          <cell r="AO230" t="str">
            <v>0</v>
          </cell>
          <cell r="AP230" t="str">
            <v>0</v>
          </cell>
          <cell r="AQ230" t="str">
            <v>0</v>
          </cell>
          <cell r="AR230" t="str">
            <v>0</v>
          </cell>
          <cell r="AS230" t="str">
            <v>0</v>
          </cell>
          <cell r="AT230" t="str">
            <v>0</v>
          </cell>
          <cell r="AU230" t="str">
            <v>0</v>
          </cell>
          <cell r="AV230">
            <v>0</v>
          </cell>
          <cell r="AW230" t="str">
            <v>0</v>
          </cell>
          <cell r="AX230" t="str">
            <v>0</v>
          </cell>
          <cell r="AY230" t="str">
            <v>0</v>
          </cell>
          <cell r="AZ230">
            <v>1.6547966666666669</v>
          </cell>
          <cell r="BA230" t="str">
            <v>0</v>
          </cell>
          <cell r="BB230" t="str">
            <v>0</v>
          </cell>
          <cell r="BC230" t="str">
            <v>0</v>
          </cell>
          <cell r="BD230" t="str">
            <v>0</v>
          </cell>
          <cell r="BE230" t="str">
            <v>0</v>
          </cell>
          <cell r="BF230" t="str">
            <v>0</v>
          </cell>
          <cell r="BG230" t="str">
            <v>0</v>
          </cell>
          <cell r="BH230" t="str">
            <v>0</v>
          </cell>
          <cell r="BI230" t="str">
            <v>0</v>
          </cell>
          <cell r="BJ230" t="str">
            <v>0</v>
          </cell>
          <cell r="BK230" t="str">
            <v>0</v>
          </cell>
          <cell r="BL230" t="str">
            <v>0</v>
          </cell>
          <cell r="BM230" t="str">
            <v>0</v>
          </cell>
          <cell r="BN230" t="str">
            <v>0</v>
          </cell>
          <cell r="BO230" t="str">
            <v>0</v>
          </cell>
          <cell r="BP230" t="str">
            <v>0</v>
          </cell>
          <cell r="BQ230" t="str">
            <v>0</v>
          </cell>
          <cell r="BR230">
            <v>11.666666666666666</v>
          </cell>
          <cell r="BS230" t="str">
            <v>0</v>
          </cell>
          <cell r="BT230">
            <v>9.2666666666666675</v>
          </cell>
          <cell r="BU230" t="str">
            <v>0</v>
          </cell>
          <cell r="BV230" t="str">
            <v>0</v>
          </cell>
          <cell r="BW230" t="str">
            <v>0</v>
          </cell>
          <cell r="BX230">
            <v>20.933333333333334</v>
          </cell>
        </row>
        <row r="231">
          <cell r="C231" t="str">
            <v>Grupo TOTAL FINA / ELF</v>
          </cell>
          <cell r="D231" t="str">
            <v>Total Productos</v>
          </cell>
          <cell r="E231">
            <v>110.98076</v>
          </cell>
          <cell r="F231" t="str">
            <v>0</v>
          </cell>
          <cell r="G231" t="str">
            <v>0</v>
          </cell>
          <cell r="H231" t="str">
            <v>0</v>
          </cell>
          <cell r="I231" t="str">
            <v>0</v>
          </cell>
          <cell r="J231" t="str">
            <v>0</v>
          </cell>
          <cell r="K231">
            <v>0.18684522483685923</v>
          </cell>
          <cell r="L231">
            <v>8.5983711064053878</v>
          </cell>
          <cell r="M231" t="str">
            <v>0</v>
          </cell>
          <cell r="N231" t="str">
            <v>0</v>
          </cell>
          <cell r="O231" t="str">
            <v>0</v>
          </cell>
          <cell r="P231" t="str">
            <v>0</v>
          </cell>
          <cell r="Q231" t="str">
            <v>0</v>
          </cell>
          <cell r="R231" t="str">
            <v>0</v>
          </cell>
          <cell r="S231">
            <v>8.7852163312422462</v>
          </cell>
          <cell r="T231" t="str">
            <v>0</v>
          </cell>
          <cell r="U231">
            <v>24.455458451666669</v>
          </cell>
          <cell r="V231">
            <v>38.685314862118808</v>
          </cell>
          <cell r="W231" t="str">
            <v>0</v>
          </cell>
          <cell r="X231">
            <v>52.187889999999982</v>
          </cell>
          <cell r="Y231" t="str">
            <v>0</v>
          </cell>
          <cell r="Z231">
            <v>0.62903443000000003</v>
          </cell>
          <cell r="AA231" t="str">
            <v>0</v>
          </cell>
          <cell r="AB231">
            <v>235.72367407502767</v>
          </cell>
          <cell r="AC231">
            <v>78.260000000000005</v>
          </cell>
          <cell r="AD231">
            <v>5.8780052698435697E-3</v>
          </cell>
          <cell r="AE231" t="str">
            <v>0</v>
          </cell>
          <cell r="AF231" t="str">
            <v>0</v>
          </cell>
          <cell r="AG231" t="str">
            <v>0</v>
          </cell>
          <cell r="AH231" t="str">
            <v>0</v>
          </cell>
          <cell r="AI231" t="str">
            <v>0</v>
          </cell>
          <cell r="AJ231">
            <v>0.73348839451424841</v>
          </cell>
          <cell r="AK231" t="str">
            <v>0</v>
          </cell>
          <cell r="AL231" t="str">
            <v>0</v>
          </cell>
          <cell r="AM231" t="str">
            <v>0</v>
          </cell>
          <cell r="AN231" t="str">
            <v>0</v>
          </cell>
          <cell r="AO231" t="str">
            <v>0</v>
          </cell>
          <cell r="AP231" t="str">
            <v>0</v>
          </cell>
          <cell r="AQ231">
            <v>0.73936639978409202</v>
          </cell>
          <cell r="AR231" t="str">
            <v>0</v>
          </cell>
          <cell r="AS231" t="str">
            <v>0</v>
          </cell>
          <cell r="AT231">
            <v>42.296072664886758</v>
          </cell>
          <cell r="AU231" t="str">
            <v>0</v>
          </cell>
          <cell r="AV231">
            <v>68.701819999999984</v>
          </cell>
          <cell r="AW231" t="str">
            <v>0</v>
          </cell>
          <cell r="AX231">
            <v>9.2666666666666668E-4</v>
          </cell>
          <cell r="AY231" t="str">
            <v>0</v>
          </cell>
          <cell r="AZ231">
            <v>189.99818573133749</v>
          </cell>
          <cell r="BA231">
            <v>31.766666666666666</v>
          </cell>
          <cell r="BB231" t="str">
            <v>0</v>
          </cell>
          <cell r="BC231" t="str">
            <v>0</v>
          </cell>
          <cell r="BD231" t="str">
            <v>0</v>
          </cell>
          <cell r="BE231" t="str">
            <v>0</v>
          </cell>
          <cell r="BF231" t="str">
            <v>0</v>
          </cell>
          <cell r="BG231">
            <v>0.37154743390979433</v>
          </cell>
          <cell r="BH231">
            <v>6.7713876086108193</v>
          </cell>
          <cell r="BI231" t="str">
            <v>0</v>
          </cell>
          <cell r="BJ231" t="str">
            <v>0</v>
          </cell>
          <cell r="BK231" t="str">
            <v>0</v>
          </cell>
          <cell r="BL231" t="str">
            <v>0</v>
          </cell>
          <cell r="BM231" t="str">
            <v>0</v>
          </cell>
          <cell r="BN231" t="str">
            <v>0</v>
          </cell>
          <cell r="BO231">
            <v>7.1429350425206133</v>
          </cell>
          <cell r="BP231" t="str">
            <v>0</v>
          </cell>
          <cell r="BQ231">
            <v>44.584081505699196</v>
          </cell>
          <cell r="BR231">
            <v>354.16666666666669</v>
          </cell>
          <cell r="BS231" t="str">
            <v>0</v>
          </cell>
          <cell r="BT231">
            <v>53.066666666666663</v>
          </cell>
          <cell r="BU231" t="str">
            <v>0</v>
          </cell>
          <cell r="BV231">
            <v>2.3333333333333335</v>
          </cell>
          <cell r="BW231" t="str">
            <v>0</v>
          </cell>
          <cell r="BX231">
            <v>493.06034988155318</v>
          </cell>
        </row>
        <row r="232">
          <cell r="C232" t="str">
            <v>ENEL</v>
          </cell>
          <cell r="D232" t="str">
            <v>Financiación Básica</v>
          </cell>
          <cell r="E232">
            <v>-7.460519999999998</v>
          </cell>
          <cell r="F232" t="str">
            <v>0</v>
          </cell>
          <cell r="G232" t="str">
            <v>0</v>
          </cell>
          <cell r="H232" t="str">
            <v>0</v>
          </cell>
          <cell r="I232" t="str">
            <v>0</v>
          </cell>
          <cell r="J232" t="str">
            <v>0</v>
          </cell>
          <cell r="K232" t="str">
            <v>0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0</v>
          </cell>
          <cell r="P232" t="str">
            <v>0</v>
          </cell>
          <cell r="Q232" t="str">
            <v>0</v>
          </cell>
          <cell r="R232" t="str">
            <v>0</v>
          </cell>
          <cell r="S232" t="str">
            <v>0</v>
          </cell>
          <cell r="T232" t="str">
            <v>0</v>
          </cell>
          <cell r="U232" t="str">
            <v>0</v>
          </cell>
          <cell r="V232" t="str">
            <v>0</v>
          </cell>
          <cell r="W232">
            <v>110.251</v>
          </cell>
          <cell r="X232" t="str">
            <v>0</v>
          </cell>
          <cell r="Y232" t="str">
            <v>0</v>
          </cell>
          <cell r="Z232" t="str">
            <v>0</v>
          </cell>
          <cell r="AA232" t="str">
            <v>0</v>
          </cell>
          <cell r="AB232">
            <v>102.79048</v>
          </cell>
          <cell r="AC232">
            <v>6.7854566666666605</v>
          </cell>
          <cell r="AD232" t="str">
            <v>0</v>
          </cell>
          <cell r="AE232" t="str">
            <v>0</v>
          </cell>
          <cell r="AF232" t="str">
            <v>0</v>
          </cell>
          <cell r="AG232" t="str">
            <v>0</v>
          </cell>
          <cell r="AH232" t="str">
            <v>0</v>
          </cell>
          <cell r="AI232" t="str">
            <v>0</v>
          </cell>
          <cell r="AJ232" t="str">
            <v>0</v>
          </cell>
          <cell r="AK232" t="str">
            <v>0</v>
          </cell>
          <cell r="AL232" t="str">
            <v>0</v>
          </cell>
          <cell r="AM232" t="str">
            <v>0</v>
          </cell>
          <cell r="AN232" t="str">
            <v>0</v>
          </cell>
          <cell r="AO232" t="str">
            <v>0</v>
          </cell>
          <cell r="AP232" t="str">
            <v>0</v>
          </cell>
          <cell r="AQ232" t="str">
            <v>0</v>
          </cell>
          <cell r="AR232" t="str">
            <v>0</v>
          </cell>
          <cell r="AS232" t="str">
            <v>0</v>
          </cell>
          <cell r="AT232" t="str">
            <v>0</v>
          </cell>
          <cell r="AU232">
            <v>97</v>
          </cell>
          <cell r="AV232" t="str">
            <v>0</v>
          </cell>
          <cell r="AW232" t="str">
            <v>0</v>
          </cell>
          <cell r="AX232" t="str">
            <v>0</v>
          </cell>
          <cell r="AY232" t="str">
            <v>0</v>
          </cell>
          <cell r="AZ232">
            <v>103.78545666666668</v>
          </cell>
          <cell r="BA232">
            <v>12.5</v>
          </cell>
          <cell r="BB232" t="str">
            <v>0</v>
          </cell>
          <cell r="BC232" t="str">
            <v>0</v>
          </cell>
          <cell r="BD232" t="str">
            <v>0</v>
          </cell>
          <cell r="BE232" t="str">
            <v>0</v>
          </cell>
          <cell r="BF232" t="str">
            <v>0</v>
          </cell>
          <cell r="BG232" t="str">
            <v>0</v>
          </cell>
          <cell r="BH232" t="str">
            <v>0</v>
          </cell>
          <cell r="BI232" t="str">
            <v>0</v>
          </cell>
          <cell r="BJ232" t="str">
            <v>0</v>
          </cell>
          <cell r="BK232" t="str">
            <v>0</v>
          </cell>
          <cell r="BL232" t="str">
            <v>0</v>
          </cell>
          <cell r="BM232" t="str">
            <v>0</v>
          </cell>
          <cell r="BN232" t="str">
            <v>0</v>
          </cell>
          <cell r="BO232" t="str">
            <v>0</v>
          </cell>
          <cell r="BP232" t="str">
            <v>0</v>
          </cell>
          <cell r="BQ232" t="str">
            <v>0</v>
          </cell>
          <cell r="BR232" t="str">
            <v>0</v>
          </cell>
          <cell r="BS232">
            <v>47.333333333333336</v>
          </cell>
          <cell r="BT232" t="str">
            <v>0</v>
          </cell>
          <cell r="BU232" t="str">
            <v>0</v>
          </cell>
          <cell r="BV232" t="str">
            <v>0</v>
          </cell>
          <cell r="BW232" t="str">
            <v>0</v>
          </cell>
          <cell r="BX232">
            <v>59.833333333333336</v>
          </cell>
        </row>
        <row r="233">
          <cell r="C233" t="str">
            <v>ENEL</v>
          </cell>
          <cell r="D233" t="str">
            <v>Financiación Valor Añadido</v>
          </cell>
          <cell r="E233" t="str">
            <v>0</v>
          </cell>
          <cell r="F233" t="str">
            <v>0</v>
          </cell>
          <cell r="G233" t="str">
            <v>0</v>
          </cell>
          <cell r="H233" t="str">
            <v>0</v>
          </cell>
          <cell r="I233" t="str">
            <v>0</v>
          </cell>
          <cell r="J233" t="str">
            <v>0</v>
          </cell>
          <cell r="K233" t="str">
            <v>0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0</v>
          </cell>
          <cell r="P233" t="str">
            <v>0</v>
          </cell>
          <cell r="Q233" t="str">
            <v>0</v>
          </cell>
          <cell r="R233" t="str">
            <v>0</v>
          </cell>
          <cell r="S233" t="str">
            <v>0</v>
          </cell>
          <cell r="T233" t="str">
            <v>0</v>
          </cell>
          <cell r="U233" t="str">
            <v>0</v>
          </cell>
          <cell r="V233" t="str">
            <v>0</v>
          </cell>
          <cell r="W233" t="str">
            <v>0</v>
          </cell>
          <cell r="X233" t="str">
            <v>0</v>
          </cell>
          <cell r="Y233" t="str">
            <v>0</v>
          </cell>
          <cell r="Z233" t="str">
            <v>0</v>
          </cell>
          <cell r="AA233" t="str">
            <v>0</v>
          </cell>
          <cell r="AB233" t="str">
            <v>0</v>
          </cell>
          <cell r="AC233" t="str">
            <v>0</v>
          </cell>
          <cell r="AD233" t="str">
            <v>0</v>
          </cell>
          <cell r="AE233" t="str">
            <v>0</v>
          </cell>
          <cell r="AF233" t="str">
            <v>0</v>
          </cell>
          <cell r="AG233" t="str">
            <v>0</v>
          </cell>
          <cell r="AH233" t="str">
            <v>0</v>
          </cell>
          <cell r="AI233" t="str">
            <v>0</v>
          </cell>
          <cell r="AJ233" t="str">
            <v>0</v>
          </cell>
          <cell r="AK233" t="str">
            <v>0</v>
          </cell>
          <cell r="AL233" t="str">
            <v>0</v>
          </cell>
          <cell r="AM233" t="str">
            <v>0</v>
          </cell>
          <cell r="AN233" t="str">
            <v>0</v>
          </cell>
          <cell r="AO233" t="str">
            <v>0</v>
          </cell>
          <cell r="AP233" t="str">
            <v>0</v>
          </cell>
          <cell r="AQ233" t="str">
            <v>0</v>
          </cell>
          <cell r="AR233" t="str">
            <v>0</v>
          </cell>
          <cell r="AS233" t="str">
            <v>0</v>
          </cell>
          <cell r="AT233" t="str">
            <v>0</v>
          </cell>
          <cell r="AU233" t="str">
            <v>0</v>
          </cell>
          <cell r="AV233" t="str">
            <v>0</v>
          </cell>
          <cell r="AW233" t="str">
            <v>0</v>
          </cell>
          <cell r="AX233" t="str">
            <v>0</v>
          </cell>
          <cell r="AY233" t="str">
            <v>0</v>
          </cell>
          <cell r="AZ233" t="str">
            <v>0</v>
          </cell>
          <cell r="BA233">
            <v>10</v>
          </cell>
          <cell r="BB233">
            <v>49.334065708847135</v>
          </cell>
          <cell r="BC233" t="str">
            <v>0</v>
          </cell>
          <cell r="BD233" t="str">
            <v>0</v>
          </cell>
          <cell r="BE233" t="str">
            <v>0</v>
          </cell>
          <cell r="BF233" t="str">
            <v>0</v>
          </cell>
          <cell r="BG233" t="str">
            <v>0</v>
          </cell>
          <cell r="BH233" t="str">
            <v>0</v>
          </cell>
          <cell r="BI233" t="str">
            <v>0</v>
          </cell>
          <cell r="BJ233" t="str">
            <v>0</v>
          </cell>
          <cell r="BK233" t="str">
            <v>0</v>
          </cell>
          <cell r="BL233" t="str">
            <v>0</v>
          </cell>
          <cell r="BM233" t="str">
            <v>0</v>
          </cell>
          <cell r="BN233" t="str">
            <v>0</v>
          </cell>
          <cell r="BO233">
            <v>49.334065708847135</v>
          </cell>
          <cell r="BP233" t="str">
            <v>0</v>
          </cell>
          <cell r="BQ233" t="str">
            <v>0</v>
          </cell>
          <cell r="BR233" t="str">
            <v>0</v>
          </cell>
          <cell r="BS233" t="str">
            <v>0</v>
          </cell>
          <cell r="BT233" t="str">
            <v>0</v>
          </cell>
          <cell r="BU233" t="str">
            <v>0</v>
          </cell>
          <cell r="BV233" t="str">
            <v>0</v>
          </cell>
          <cell r="BW233" t="str">
            <v>0</v>
          </cell>
          <cell r="BX233">
            <v>59.334065708847135</v>
          </cell>
        </row>
        <row r="234">
          <cell r="C234" t="str">
            <v>ENEL</v>
          </cell>
          <cell r="D234" t="str">
            <v>Recursos de Clientes</v>
          </cell>
          <cell r="E234">
            <v>6.1948999999999987</v>
          </cell>
          <cell r="F234" t="str">
            <v>0</v>
          </cell>
          <cell r="G234" t="str">
            <v>0</v>
          </cell>
          <cell r="H234" t="str">
            <v>0</v>
          </cell>
          <cell r="I234" t="str">
            <v>0</v>
          </cell>
          <cell r="J234" t="str">
            <v>0</v>
          </cell>
          <cell r="K234" t="str">
            <v>0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0</v>
          </cell>
          <cell r="P234" t="str">
            <v>0</v>
          </cell>
          <cell r="Q234" t="str">
            <v>0</v>
          </cell>
          <cell r="R234" t="str">
            <v>0</v>
          </cell>
          <cell r="S234" t="str">
            <v>0</v>
          </cell>
          <cell r="T234" t="str">
            <v>0</v>
          </cell>
          <cell r="U234" t="str">
            <v>0</v>
          </cell>
          <cell r="V234" t="str">
            <v>0</v>
          </cell>
          <cell r="W234" t="str">
            <v>0</v>
          </cell>
          <cell r="X234" t="str">
            <v>0</v>
          </cell>
          <cell r="Y234" t="str">
            <v>0</v>
          </cell>
          <cell r="Z234" t="str">
            <v>0</v>
          </cell>
          <cell r="AA234" t="str">
            <v>0</v>
          </cell>
          <cell r="AB234">
            <v>6.1948999999999987</v>
          </cell>
          <cell r="AC234">
            <v>13.429480000000012</v>
          </cell>
          <cell r="AD234" t="str">
            <v>0</v>
          </cell>
          <cell r="AE234" t="str">
            <v>0</v>
          </cell>
          <cell r="AF234" t="str">
            <v>0</v>
          </cell>
          <cell r="AG234" t="str">
            <v>0</v>
          </cell>
          <cell r="AH234" t="str">
            <v>0</v>
          </cell>
          <cell r="AI234" t="str">
            <v>0</v>
          </cell>
          <cell r="AJ234" t="str">
            <v>0</v>
          </cell>
          <cell r="AK234" t="str">
            <v>0</v>
          </cell>
          <cell r="AL234" t="str">
            <v>0</v>
          </cell>
          <cell r="AM234" t="str">
            <v>0</v>
          </cell>
          <cell r="AN234" t="str">
            <v>0</v>
          </cell>
          <cell r="AO234" t="str">
            <v>0</v>
          </cell>
          <cell r="AP234" t="str">
            <v>0</v>
          </cell>
          <cell r="AQ234" t="str">
            <v>0</v>
          </cell>
          <cell r="AR234" t="str">
            <v>0</v>
          </cell>
          <cell r="AS234" t="str">
            <v>0</v>
          </cell>
          <cell r="AT234" t="str">
            <v>0</v>
          </cell>
          <cell r="AU234" t="str">
            <v>0</v>
          </cell>
          <cell r="AV234" t="str">
            <v>0</v>
          </cell>
          <cell r="AW234" t="str">
            <v>0</v>
          </cell>
          <cell r="AX234" t="str">
            <v>0</v>
          </cell>
          <cell r="AY234" t="str">
            <v>0</v>
          </cell>
          <cell r="AZ234">
            <v>13.429480000000012</v>
          </cell>
          <cell r="BA234">
            <v>3.4333333333333336</v>
          </cell>
          <cell r="BB234" t="str">
            <v>0</v>
          </cell>
          <cell r="BC234" t="str">
            <v>0</v>
          </cell>
          <cell r="BD234" t="str">
            <v>0</v>
          </cell>
          <cell r="BE234" t="str">
            <v>0</v>
          </cell>
          <cell r="BF234" t="str">
            <v>0</v>
          </cell>
          <cell r="BG234" t="str">
            <v>0</v>
          </cell>
          <cell r="BH234" t="str">
            <v>0</v>
          </cell>
          <cell r="BI234" t="str">
            <v>0</v>
          </cell>
          <cell r="BJ234" t="str">
            <v>0</v>
          </cell>
          <cell r="BK234" t="str">
            <v>0</v>
          </cell>
          <cell r="BL234" t="str">
            <v>0</v>
          </cell>
          <cell r="BM234" t="str">
            <v>0</v>
          </cell>
          <cell r="BN234" t="str">
            <v>0</v>
          </cell>
          <cell r="BO234" t="str">
            <v>0</v>
          </cell>
          <cell r="BP234" t="str">
            <v>0</v>
          </cell>
          <cell r="BQ234" t="str">
            <v>0</v>
          </cell>
          <cell r="BR234" t="str">
            <v>0</v>
          </cell>
          <cell r="BS234" t="str">
            <v>0</v>
          </cell>
          <cell r="BT234" t="str">
            <v>0</v>
          </cell>
          <cell r="BU234" t="str">
            <v>0</v>
          </cell>
          <cell r="BV234" t="str">
            <v>0</v>
          </cell>
          <cell r="BW234" t="str">
            <v>0</v>
          </cell>
          <cell r="BX234">
            <v>3.4333333333333336</v>
          </cell>
        </row>
        <row r="235">
          <cell r="C235" t="str">
            <v>ENEL</v>
          </cell>
          <cell r="D235" t="str">
            <v>Banca Transaccional</v>
          </cell>
          <cell r="E235">
            <v>14.456189999999999</v>
          </cell>
          <cell r="F235" t="str">
            <v>0</v>
          </cell>
          <cell r="G235" t="str">
            <v>0</v>
          </cell>
          <cell r="H235" t="str">
            <v>0</v>
          </cell>
          <cell r="I235" t="str">
            <v>0</v>
          </cell>
          <cell r="J235" t="str">
            <v>0</v>
          </cell>
          <cell r="K235" t="str">
            <v>0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0</v>
          </cell>
          <cell r="P235" t="str">
            <v>0</v>
          </cell>
          <cell r="Q235" t="str">
            <v>0</v>
          </cell>
          <cell r="R235" t="str">
            <v>0</v>
          </cell>
          <cell r="S235" t="str">
            <v>0</v>
          </cell>
          <cell r="T235" t="str">
            <v>0</v>
          </cell>
          <cell r="U235" t="str">
            <v>0</v>
          </cell>
          <cell r="V235" t="str">
            <v>0</v>
          </cell>
          <cell r="W235" t="str">
            <v>0</v>
          </cell>
          <cell r="X235" t="str">
            <v>0</v>
          </cell>
          <cell r="Y235" t="str">
            <v>0</v>
          </cell>
          <cell r="Z235" t="str">
            <v>0</v>
          </cell>
          <cell r="AA235" t="str">
            <v>0</v>
          </cell>
          <cell r="AB235">
            <v>14.456189999999999</v>
          </cell>
          <cell r="AC235">
            <v>28.610573333333335</v>
          </cell>
          <cell r="AD235" t="str">
            <v>0</v>
          </cell>
          <cell r="AE235" t="str">
            <v>0</v>
          </cell>
          <cell r="AF235" t="str">
            <v>0</v>
          </cell>
          <cell r="AG235" t="str">
            <v>0</v>
          </cell>
          <cell r="AH235" t="str">
            <v>0</v>
          </cell>
          <cell r="AI235" t="str">
            <v>0</v>
          </cell>
          <cell r="AJ235" t="str">
            <v>0</v>
          </cell>
          <cell r="AK235" t="str">
            <v>0</v>
          </cell>
          <cell r="AL235" t="str">
            <v>0</v>
          </cell>
          <cell r="AM235" t="str">
            <v>0</v>
          </cell>
          <cell r="AN235" t="str">
            <v>0</v>
          </cell>
          <cell r="AO235" t="str">
            <v>0</v>
          </cell>
          <cell r="AP235" t="str">
            <v>0</v>
          </cell>
          <cell r="AQ235" t="str">
            <v>0</v>
          </cell>
          <cell r="AR235" t="str">
            <v>0</v>
          </cell>
          <cell r="AS235" t="str">
            <v>0</v>
          </cell>
          <cell r="AT235" t="str">
            <v>0</v>
          </cell>
          <cell r="AU235" t="str">
            <v>0</v>
          </cell>
          <cell r="AV235" t="str">
            <v>0</v>
          </cell>
          <cell r="AW235" t="str">
            <v>0</v>
          </cell>
          <cell r="AX235" t="str">
            <v>0</v>
          </cell>
          <cell r="AY235" t="str">
            <v>0</v>
          </cell>
          <cell r="AZ235">
            <v>28.610573333333335</v>
          </cell>
          <cell r="BA235">
            <v>52.4</v>
          </cell>
          <cell r="BB235" t="str">
            <v>0</v>
          </cell>
          <cell r="BC235" t="str">
            <v>0</v>
          </cell>
          <cell r="BD235" t="str">
            <v>0</v>
          </cell>
          <cell r="BE235" t="str">
            <v>0</v>
          </cell>
          <cell r="BF235" t="str">
            <v>0</v>
          </cell>
          <cell r="BG235" t="str">
            <v>0</v>
          </cell>
          <cell r="BH235" t="str">
            <v>0</v>
          </cell>
          <cell r="BI235" t="str">
            <v>0</v>
          </cell>
          <cell r="BJ235" t="str">
            <v>0</v>
          </cell>
          <cell r="BK235" t="str">
            <v>0</v>
          </cell>
          <cell r="BL235" t="str">
            <v>0</v>
          </cell>
          <cell r="BM235" t="str">
            <v>0</v>
          </cell>
          <cell r="BN235" t="str">
            <v>0</v>
          </cell>
          <cell r="BO235" t="str">
            <v>0</v>
          </cell>
          <cell r="BP235" t="str">
            <v>0</v>
          </cell>
          <cell r="BQ235" t="str">
            <v>0</v>
          </cell>
          <cell r="BR235" t="str">
            <v>0</v>
          </cell>
          <cell r="BS235" t="str">
            <v>0</v>
          </cell>
          <cell r="BT235" t="str">
            <v>0</v>
          </cell>
          <cell r="BU235" t="str">
            <v>0</v>
          </cell>
          <cell r="BV235" t="str">
            <v>0</v>
          </cell>
          <cell r="BW235" t="str">
            <v>0</v>
          </cell>
          <cell r="BX235">
            <v>52.4</v>
          </cell>
        </row>
        <row r="236">
          <cell r="C236" t="str">
            <v>ENEL</v>
          </cell>
          <cell r="D236" t="str">
            <v>Banca de Inversión</v>
          </cell>
          <cell r="E236" t="str">
            <v>0</v>
          </cell>
          <cell r="F236">
            <v>632.78948088870277</v>
          </cell>
          <cell r="G236" t="str">
            <v>0</v>
          </cell>
          <cell r="H236" t="str">
            <v>0</v>
          </cell>
          <cell r="I236" t="str">
            <v>0</v>
          </cell>
          <cell r="J236" t="str">
            <v>0</v>
          </cell>
          <cell r="K236" t="str">
            <v>0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0</v>
          </cell>
          <cell r="P236" t="str">
            <v>0</v>
          </cell>
          <cell r="Q236" t="str">
            <v>0</v>
          </cell>
          <cell r="R236" t="str">
            <v>0</v>
          </cell>
          <cell r="S236">
            <v>632.78948088870277</v>
          </cell>
          <cell r="T236" t="str">
            <v>0</v>
          </cell>
          <cell r="U236" t="str">
            <v>0</v>
          </cell>
          <cell r="V236" t="str">
            <v>0</v>
          </cell>
          <cell r="W236" t="str">
            <v>0</v>
          </cell>
          <cell r="X236" t="str">
            <v>0</v>
          </cell>
          <cell r="Y236" t="str">
            <v>0</v>
          </cell>
          <cell r="Z236" t="str">
            <v>0</v>
          </cell>
          <cell r="AA236" t="str">
            <v>0</v>
          </cell>
          <cell r="AB236">
            <v>632.78948088870277</v>
          </cell>
          <cell r="AC236">
            <v>20.155156666666667</v>
          </cell>
          <cell r="AD236" t="str">
            <v>0</v>
          </cell>
          <cell r="AE236" t="str">
            <v>0</v>
          </cell>
          <cell r="AF236" t="str">
            <v>0</v>
          </cell>
          <cell r="AG236" t="str">
            <v>0</v>
          </cell>
          <cell r="AH236" t="str">
            <v>0</v>
          </cell>
          <cell r="AI236" t="str">
            <v>0</v>
          </cell>
          <cell r="AJ236" t="str">
            <v>0</v>
          </cell>
          <cell r="AK236" t="str">
            <v>0</v>
          </cell>
          <cell r="AL236" t="str">
            <v>0</v>
          </cell>
          <cell r="AM236" t="str">
            <v>0</v>
          </cell>
          <cell r="AN236" t="str">
            <v>0</v>
          </cell>
          <cell r="AO236" t="str">
            <v>0</v>
          </cell>
          <cell r="AP236" t="str">
            <v>0</v>
          </cell>
          <cell r="AQ236" t="str">
            <v>0</v>
          </cell>
          <cell r="AR236" t="str">
            <v>0</v>
          </cell>
          <cell r="AS236" t="str">
            <v>0</v>
          </cell>
          <cell r="AT236" t="str">
            <v>0</v>
          </cell>
          <cell r="AU236" t="str">
            <v>0</v>
          </cell>
          <cell r="AV236" t="str">
            <v>0</v>
          </cell>
          <cell r="AW236" t="str">
            <v>0</v>
          </cell>
          <cell r="AX236" t="str">
            <v>0</v>
          </cell>
          <cell r="AY236" t="str">
            <v>0</v>
          </cell>
          <cell r="AZ236">
            <v>20.155156666666667</v>
          </cell>
          <cell r="BA236" t="str">
            <v>0</v>
          </cell>
          <cell r="BB236">
            <v>264.28963772596677</v>
          </cell>
          <cell r="BC236" t="str">
            <v>0</v>
          </cell>
          <cell r="BD236" t="str">
            <v>0</v>
          </cell>
          <cell r="BE236" t="str">
            <v>0</v>
          </cell>
          <cell r="BF236" t="str">
            <v>0</v>
          </cell>
          <cell r="BG236" t="str">
            <v>0</v>
          </cell>
          <cell r="BH236" t="str">
            <v>0</v>
          </cell>
          <cell r="BI236" t="str">
            <v>0</v>
          </cell>
          <cell r="BJ236" t="str">
            <v>0</v>
          </cell>
          <cell r="BK236" t="str">
            <v>0</v>
          </cell>
          <cell r="BL236" t="str">
            <v>0</v>
          </cell>
          <cell r="BM236" t="str">
            <v>0</v>
          </cell>
          <cell r="BN236" t="str">
            <v>0</v>
          </cell>
          <cell r="BO236">
            <v>264.28963772596677</v>
          </cell>
          <cell r="BP236" t="str">
            <v>0</v>
          </cell>
          <cell r="BQ236" t="str">
            <v>0</v>
          </cell>
          <cell r="BR236" t="str">
            <v>0</v>
          </cell>
          <cell r="BS236">
            <v>66.666666666666671</v>
          </cell>
          <cell r="BT236" t="str">
            <v>0</v>
          </cell>
          <cell r="BU236" t="str">
            <v>0</v>
          </cell>
          <cell r="BV236" t="str">
            <v>0</v>
          </cell>
          <cell r="BW236" t="str">
            <v>0</v>
          </cell>
          <cell r="BX236">
            <v>330.95630439263346</v>
          </cell>
        </row>
        <row r="237">
          <cell r="C237" t="str">
            <v>ENEL</v>
          </cell>
          <cell r="D237" t="str">
            <v>Tesorería</v>
          </cell>
          <cell r="E237">
            <v>0.18742</v>
          </cell>
          <cell r="F237" t="str">
            <v>0</v>
          </cell>
          <cell r="G237" t="str">
            <v>0</v>
          </cell>
          <cell r="H237" t="str">
            <v>0</v>
          </cell>
          <cell r="I237" t="str">
            <v>0</v>
          </cell>
          <cell r="J237" t="str">
            <v>0</v>
          </cell>
          <cell r="K237" t="str">
            <v>0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0</v>
          </cell>
          <cell r="P237" t="str">
            <v>0</v>
          </cell>
          <cell r="Q237" t="str">
            <v>0</v>
          </cell>
          <cell r="R237" t="str">
            <v>0</v>
          </cell>
          <cell r="S237" t="str">
            <v>0</v>
          </cell>
          <cell r="T237" t="str">
            <v>0</v>
          </cell>
          <cell r="U237" t="str">
            <v>0</v>
          </cell>
          <cell r="V237" t="str">
            <v>0</v>
          </cell>
          <cell r="W237" t="str">
            <v>0</v>
          </cell>
          <cell r="X237" t="str">
            <v>0</v>
          </cell>
          <cell r="Y237" t="str">
            <v>0</v>
          </cell>
          <cell r="Z237" t="str">
            <v>0</v>
          </cell>
          <cell r="AA237" t="str">
            <v>0</v>
          </cell>
          <cell r="AB237">
            <v>0.18742</v>
          </cell>
          <cell r="AC237">
            <v>1.0483899999999999</v>
          </cell>
          <cell r="AD237" t="str">
            <v>0</v>
          </cell>
          <cell r="AE237" t="str">
            <v>0</v>
          </cell>
          <cell r="AF237" t="str">
            <v>0</v>
          </cell>
          <cell r="AG237" t="str">
            <v>0</v>
          </cell>
          <cell r="AH237" t="str">
            <v>0</v>
          </cell>
          <cell r="AI237" t="str">
            <v>0</v>
          </cell>
          <cell r="AJ237" t="str">
            <v>0</v>
          </cell>
          <cell r="AK237" t="str">
            <v>0</v>
          </cell>
          <cell r="AL237" t="str">
            <v>0</v>
          </cell>
          <cell r="AM237" t="str">
            <v>0</v>
          </cell>
          <cell r="AN237" t="str">
            <v>0</v>
          </cell>
          <cell r="AO237" t="str">
            <v>0</v>
          </cell>
          <cell r="AP237" t="str">
            <v>0</v>
          </cell>
          <cell r="AQ237" t="str">
            <v>0</v>
          </cell>
          <cell r="AR237" t="str">
            <v>0</v>
          </cell>
          <cell r="AS237" t="str">
            <v>0</v>
          </cell>
          <cell r="AT237" t="str">
            <v>0</v>
          </cell>
          <cell r="AU237" t="str">
            <v>0</v>
          </cell>
          <cell r="AV237" t="str">
            <v>0</v>
          </cell>
          <cell r="AW237" t="str">
            <v>0</v>
          </cell>
          <cell r="AX237" t="str">
            <v>0</v>
          </cell>
          <cell r="AY237" t="str">
            <v>0</v>
          </cell>
          <cell r="AZ237">
            <v>1.0483899999999999</v>
          </cell>
          <cell r="BA237">
            <v>1.6666666666666667</v>
          </cell>
          <cell r="BB237" t="str">
            <v>0</v>
          </cell>
          <cell r="BC237" t="str">
            <v>0</v>
          </cell>
          <cell r="BD237" t="str">
            <v>0</v>
          </cell>
          <cell r="BE237" t="str">
            <v>0</v>
          </cell>
          <cell r="BF237" t="str">
            <v>0</v>
          </cell>
          <cell r="BG237" t="str">
            <v>0</v>
          </cell>
          <cell r="BH237" t="str">
            <v>0</v>
          </cell>
          <cell r="BI237" t="str">
            <v>0</v>
          </cell>
          <cell r="BJ237" t="str">
            <v>0</v>
          </cell>
          <cell r="BK237" t="str">
            <v>0</v>
          </cell>
          <cell r="BL237" t="str">
            <v>0</v>
          </cell>
          <cell r="BM237" t="str">
            <v>0</v>
          </cell>
          <cell r="BN237" t="str">
            <v>0</v>
          </cell>
          <cell r="BO237" t="str">
            <v>0</v>
          </cell>
          <cell r="BP237" t="str">
            <v>0</v>
          </cell>
          <cell r="BQ237" t="str">
            <v>0</v>
          </cell>
          <cell r="BR237" t="str">
            <v>0</v>
          </cell>
          <cell r="BS237">
            <v>15</v>
          </cell>
          <cell r="BT237" t="str">
            <v>0</v>
          </cell>
          <cell r="BU237" t="str">
            <v>0</v>
          </cell>
          <cell r="BV237" t="str">
            <v>0</v>
          </cell>
          <cell r="BW237" t="str">
            <v>0</v>
          </cell>
          <cell r="BX237">
            <v>16.666666666666668</v>
          </cell>
        </row>
        <row r="238">
          <cell r="C238" t="str">
            <v>ENEL</v>
          </cell>
          <cell r="D238" t="str">
            <v>Total Productos</v>
          </cell>
          <cell r="E238">
            <v>13.37799</v>
          </cell>
          <cell r="F238">
            <v>632.78948088870277</v>
          </cell>
          <cell r="G238" t="str">
            <v>0</v>
          </cell>
          <cell r="H238" t="str">
            <v>0</v>
          </cell>
          <cell r="I238" t="str">
            <v>0</v>
          </cell>
          <cell r="J238" t="str">
            <v>0</v>
          </cell>
          <cell r="K238" t="str">
            <v>0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0</v>
          </cell>
          <cell r="P238" t="str">
            <v>0</v>
          </cell>
          <cell r="Q238" t="str">
            <v>0</v>
          </cell>
          <cell r="R238" t="str">
            <v>0</v>
          </cell>
          <cell r="S238">
            <v>632.78948088870277</v>
          </cell>
          <cell r="T238" t="str">
            <v>0</v>
          </cell>
          <cell r="U238" t="str">
            <v>0</v>
          </cell>
          <cell r="V238" t="str">
            <v>0</v>
          </cell>
          <cell r="W238">
            <v>110.251</v>
          </cell>
          <cell r="X238" t="str">
            <v>0</v>
          </cell>
          <cell r="Y238" t="str">
            <v>0</v>
          </cell>
          <cell r="Z238" t="str">
            <v>0</v>
          </cell>
          <cell r="AA238" t="str">
            <v>0</v>
          </cell>
          <cell r="AB238">
            <v>756.41847088870281</v>
          </cell>
          <cell r="AC238">
            <v>70.02905666666669</v>
          </cell>
          <cell r="AD238" t="str">
            <v>0</v>
          </cell>
          <cell r="AE238" t="str">
            <v>0</v>
          </cell>
          <cell r="AF238" t="str">
            <v>0</v>
          </cell>
          <cell r="AG238" t="str">
            <v>0</v>
          </cell>
          <cell r="AH238" t="str">
            <v>0</v>
          </cell>
          <cell r="AI238" t="str">
            <v>0</v>
          </cell>
          <cell r="AJ238" t="str">
            <v>0</v>
          </cell>
          <cell r="AK238" t="str">
            <v>0</v>
          </cell>
          <cell r="AL238" t="str">
            <v>0</v>
          </cell>
          <cell r="AM238" t="str">
            <v>0</v>
          </cell>
          <cell r="AN238" t="str">
            <v>0</v>
          </cell>
          <cell r="AO238" t="str">
            <v>0</v>
          </cell>
          <cell r="AP238" t="str">
            <v>0</v>
          </cell>
          <cell r="AQ238" t="str">
            <v>0</v>
          </cell>
          <cell r="AR238" t="str">
            <v>0</v>
          </cell>
          <cell r="AS238" t="str">
            <v>0</v>
          </cell>
          <cell r="AT238" t="str">
            <v>0</v>
          </cell>
          <cell r="AU238">
            <v>97</v>
          </cell>
          <cell r="AV238" t="str">
            <v>0</v>
          </cell>
          <cell r="AW238" t="str">
            <v>0</v>
          </cell>
          <cell r="AX238" t="str">
            <v>0</v>
          </cell>
          <cell r="AY238" t="str">
            <v>0</v>
          </cell>
          <cell r="AZ238">
            <v>167.02905666666669</v>
          </cell>
          <cell r="BA238">
            <v>80</v>
          </cell>
          <cell r="BB238">
            <v>313.62370343481393</v>
          </cell>
          <cell r="BC238" t="str">
            <v>0</v>
          </cell>
          <cell r="BD238" t="str">
            <v>0</v>
          </cell>
          <cell r="BE238" t="str">
            <v>0</v>
          </cell>
          <cell r="BF238" t="str">
            <v>0</v>
          </cell>
          <cell r="BG238" t="str">
            <v>0</v>
          </cell>
          <cell r="BH238" t="str">
            <v>0</v>
          </cell>
          <cell r="BI238" t="str">
            <v>0</v>
          </cell>
          <cell r="BJ238" t="str">
            <v>0</v>
          </cell>
          <cell r="BK238" t="str">
            <v>0</v>
          </cell>
          <cell r="BL238" t="str">
            <v>0</v>
          </cell>
          <cell r="BM238" t="str">
            <v>0</v>
          </cell>
          <cell r="BN238" t="str">
            <v>0</v>
          </cell>
          <cell r="BO238">
            <v>313.62370343481393</v>
          </cell>
          <cell r="BP238" t="str">
            <v>0</v>
          </cell>
          <cell r="BQ238" t="str">
            <v>0</v>
          </cell>
          <cell r="BR238" t="str">
            <v>0</v>
          </cell>
          <cell r="BS238">
            <v>129</v>
          </cell>
          <cell r="BT238" t="str">
            <v>0</v>
          </cell>
          <cell r="BU238" t="str">
            <v>0</v>
          </cell>
          <cell r="BV238" t="str">
            <v>0</v>
          </cell>
          <cell r="BW238" t="str">
            <v>0</v>
          </cell>
          <cell r="BX238">
            <v>522.62370343481393</v>
          </cell>
        </row>
        <row r="239">
          <cell r="C239" t="str">
            <v>Grupo ENI</v>
          </cell>
          <cell r="D239" t="str">
            <v>Financiación Básica</v>
          </cell>
          <cell r="E239">
            <v>10.782840000000002</v>
          </cell>
          <cell r="F239">
            <v>2.753020140506024E-3</v>
          </cell>
          <cell r="G239" t="str">
            <v>0</v>
          </cell>
          <cell r="H239" t="str">
            <v>0</v>
          </cell>
          <cell r="I239" t="str">
            <v>0</v>
          </cell>
          <cell r="J239" t="str">
            <v>0</v>
          </cell>
          <cell r="K239" t="str">
            <v>0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0</v>
          </cell>
          <cell r="P239" t="str">
            <v>0</v>
          </cell>
          <cell r="Q239" t="str">
            <v>0</v>
          </cell>
          <cell r="R239" t="str">
            <v>0</v>
          </cell>
          <cell r="S239">
            <v>2.753020140506024E-3</v>
          </cell>
          <cell r="T239" t="str">
            <v>0</v>
          </cell>
          <cell r="U239" t="str">
            <v>0</v>
          </cell>
          <cell r="V239" t="str">
            <v>0</v>
          </cell>
          <cell r="W239" t="str">
            <v>0</v>
          </cell>
          <cell r="X239" t="str">
            <v>0</v>
          </cell>
          <cell r="Y239" t="str">
            <v>0</v>
          </cell>
          <cell r="Z239">
            <v>0.26105475</v>
          </cell>
          <cell r="AA239" t="str">
            <v>0</v>
          </cell>
          <cell r="AB239">
            <v>11.04664777014052</v>
          </cell>
          <cell r="AC239">
            <v>7.28993</v>
          </cell>
          <cell r="AD239">
            <v>2.5292621643044627E-6</v>
          </cell>
          <cell r="AE239" t="str">
            <v>0</v>
          </cell>
          <cell r="AF239" t="str">
            <v>0</v>
          </cell>
          <cell r="AG239" t="str">
            <v>0</v>
          </cell>
          <cell r="AH239" t="str">
            <v>0</v>
          </cell>
          <cell r="AI239" t="str">
            <v>0</v>
          </cell>
          <cell r="AJ239" t="str">
            <v>0</v>
          </cell>
          <cell r="AK239" t="str">
            <v>0</v>
          </cell>
          <cell r="AL239" t="str">
            <v>0</v>
          </cell>
          <cell r="AM239" t="str">
            <v>0</v>
          </cell>
          <cell r="AN239" t="str">
            <v>0</v>
          </cell>
          <cell r="AO239" t="str">
            <v>0</v>
          </cell>
          <cell r="AP239" t="str">
            <v>0</v>
          </cell>
          <cell r="AQ239">
            <v>2.5292621643044627E-6</v>
          </cell>
          <cell r="AR239" t="str">
            <v>0</v>
          </cell>
          <cell r="AS239" t="str">
            <v>0</v>
          </cell>
          <cell r="AT239" t="str">
            <v>0</v>
          </cell>
          <cell r="AU239" t="str">
            <v>0</v>
          </cell>
          <cell r="AV239" t="str">
            <v>0</v>
          </cell>
          <cell r="AW239" t="str">
            <v>0</v>
          </cell>
          <cell r="AX239">
            <v>5.306666666666667E-6</v>
          </cell>
          <cell r="AY239" t="str">
            <v>0</v>
          </cell>
          <cell r="AZ239">
            <v>7.2899378359288267</v>
          </cell>
          <cell r="BA239">
            <v>7.333333333333333</v>
          </cell>
          <cell r="BB239">
            <v>70.477236726924474</v>
          </cell>
          <cell r="BC239" t="str">
            <v>0</v>
          </cell>
          <cell r="BD239" t="str">
            <v>0</v>
          </cell>
          <cell r="BE239">
            <v>41.83828343133758</v>
          </cell>
          <cell r="BF239" t="str">
            <v>0</v>
          </cell>
          <cell r="BG239" t="str">
            <v>0</v>
          </cell>
          <cell r="BH239" t="str">
            <v>0</v>
          </cell>
          <cell r="BI239" t="str">
            <v>0</v>
          </cell>
          <cell r="BJ239" t="str">
            <v>0</v>
          </cell>
          <cell r="BK239" t="str">
            <v>0</v>
          </cell>
          <cell r="BL239" t="str">
            <v>0</v>
          </cell>
          <cell r="BM239" t="str">
            <v>0</v>
          </cell>
          <cell r="BN239" t="str">
            <v>0</v>
          </cell>
          <cell r="BO239">
            <v>112.31552015826205</v>
          </cell>
          <cell r="BP239" t="str">
            <v>0</v>
          </cell>
          <cell r="BQ239" t="str">
            <v>0</v>
          </cell>
          <cell r="BR239" t="str">
            <v>0</v>
          </cell>
          <cell r="BS239">
            <v>77</v>
          </cell>
          <cell r="BT239" t="str">
            <v>0</v>
          </cell>
          <cell r="BU239" t="str">
            <v>0</v>
          </cell>
          <cell r="BV239" t="str">
            <v>0</v>
          </cell>
          <cell r="BW239" t="str">
            <v>0</v>
          </cell>
          <cell r="BX239">
            <v>196.64885349159539</v>
          </cell>
        </row>
        <row r="240">
          <cell r="C240" t="str">
            <v>Grupo ENI</v>
          </cell>
          <cell r="D240" t="str">
            <v>Financiación Valor Añadido</v>
          </cell>
          <cell r="E240" t="str">
            <v>0</v>
          </cell>
          <cell r="F240" t="str">
            <v>0</v>
          </cell>
          <cell r="G240" t="str">
            <v>0</v>
          </cell>
          <cell r="H240" t="str">
            <v>0</v>
          </cell>
          <cell r="I240" t="str">
            <v>0</v>
          </cell>
          <cell r="J240" t="str">
            <v>0</v>
          </cell>
          <cell r="K240" t="str">
            <v>0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0</v>
          </cell>
          <cell r="P240" t="str">
            <v>0</v>
          </cell>
          <cell r="Q240" t="str">
            <v>0</v>
          </cell>
          <cell r="R240" t="str">
            <v>0</v>
          </cell>
          <cell r="S240" t="str">
            <v>0</v>
          </cell>
          <cell r="T240" t="str">
            <v>0</v>
          </cell>
          <cell r="U240">
            <v>0.68803918333333347</v>
          </cell>
          <cell r="V240" t="str">
            <v>0</v>
          </cell>
          <cell r="W240" t="str">
            <v>0</v>
          </cell>
          <cell r="X240" t="str">
            <v>0</v>
          </cell>
          <cell r="Y240" t="str">
            <v>0</v>
          </cell>
          <cell r="Z240" t="str">
            <v>0</v>
          </cell>
          <cell r="AA240" t="str">
            <v>0</v>
          </cell>
          <cell r="AB240">
            <v>0.68803918333333347</v>
          </cell>
          <cell r="AC240" t="str">
            <v>0</v>
          </cell>
          <cell r="AD240" t="str">
            <v>0</v>
          </cell>
          <cell r="AE240" t="str">
            <v>0</v>
          </cell>
          <cell r="AF240" t="str">
            <v>0</v>
          </cell>
          <cell r="AG240" t="str">
            <v>0</v>
          </cell>
          <cell r="AH240" t="str">
            <v>0</v>
          </cell>
          <cell r="AI240" t="str">
            <v>0</v>
          </cell>
          <cell r="AJ240" t="str">
            <v>0</v>
          </cell>
          <cell r="AK240" t="str">
            <v>0</v>
          </cell>
          <cell r="AL240" t="str">
            <v>0</v>
          </cell>
          <cell r="AM240" t="str">
            <v>0</v>
          </cell>
          <cell r="AN240" t="str">
            <v>0</v>
          </cell>
          <cell r="AO240" t="str">
            <v>0</v>
          </cell>
          <cell r="AP240" t="str">
            <v>0</v>
          </cell>
          <cell r="AQ240" t="str">
            <v>0</v>
          </cell>
          <cell r="AR240" t="str">
            <v>0</v>
          </cell>
          <cell r="AS240" t="str">
            <v>0</v>
          </cell>
          <cell r="AT240" t="str">
            <v>0</v>
          </cell>
          <cell r="AU240" t="str">
            <v>0</v>
          </cell>
          <cell r="AV240" t="str">
            <v>0</v>
          </cell>
          <cell r="AW240" t="str">
            <v>0</v>
          </cell>
          <cell r="AX240" t="str">
            <v>0</v>
          </cell>
          <cell r="AY240" t="str">
            <v>0</v>
          </cell>
          <cell r="AZ240" t="str">
            <v>0</v>
          </cell>
          <cell r="BA240" t="str">
            <v>0</v>
          </cell>
          <cell r="BB240" t="str">
            <v>0</v>
          </cell>
          <cell r="BC240" t="str">
            <v>0</v>
          </cell>
          <cell r="BD240" t="str">
            <v>0</v>
          </cell>
          <cell r="BE240" t="str">
            <v>0</v>
          </cell>
          <cell r="BF240" t="str">
            <v>0</v>
          </cell>
          <cell r="BG240" t="str">
            <v>0</v>
          </cell>
          <cell r="BH240" t="str">
            <v>0</v>
          </cell>
          <cell r="BI240" t="str">
            <v>0</v>
          </cell>
          <cell r="BJ240" t="str">
            <v>0</v>
          </cell>
          <cell r="BK240" t="str">
            <v>0</v>
          </cell>
          <cell r="BL240" t="str">
            <v>0</v>
          </cell>
          <cell r="BM240" t="str">
            <v>0</v>
          </cell>
          <cell r="BN240" t="str">
            <v>0</v>
          </cell>
          <cell r="BO240" t="str">
            <v>0</v>
          </cell>
          <cell r="BP240" t="str">
            <v>0</v>
          </cell>
          <cell r="BQ240" t="str">
            <v>0</v>
          </cell>
          <cell r="BR240" t="str">
            <v>0</v>
          </cell>
          <cell r="BS240">
            <v>66.666666666666671</v>
          </cell>
          <cell r="BT240" t="str">
            <v>0</v>
          </cell>
          <cell r="BU240" t="str">
            <v>0</v>
          </cell>
          <cell r="BV240" t="str">
            <v>0</v>
          </cell>
          <cell r="BW240" t="str">
            <v>0</v>
          </cell>
          <cell r="BX240">
            <v>66.666666666666671</v>
          </cell>
        </row>
        <row r="241">
          <cell r="C241" t="str">
            <v>Grupo ENI</v>
          </cell>
          <cell r="D241" t="str">
            <v>Recursos de Clientes</v>
          </cell>
          <cell r="E241">
            <v>1.3557000000000006</v>
          </cell>
          <cell r="F241">
            <v>2.374993494346988E-3</v>
          </cell>
          <cell r="G241" t="str">
            <v>0</v>
          </cell>
          <cell r="H241" t="str">
            <v>0</v>
          </cell>
          <cell r="I241" t="str">
            <v>0</v>
          </cell>
          <cell r="J241" t="str">
            <v>0</v>
          </cell>
          <cell r="K241" t="str">
            <v>0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0</v>
          </cell>
          <cell r="P241" t="str">
            <v>0</v>
          </cell>
          <cell r="Q241" t="str">
            <v>0</v>
          </cell>
          <cell r="R241" t="str">
            <v>0</v>
          </cell>
          <cell r="S241">
            <v>2.374993494346988E-3</v>
          </cell>
          <cell r="T241" t="str">
            <v>0</v>
          </cell>
          <cell r="U241" t="str">
            <v>0</v>
          </cell>
          <cell r="V241" t="str">
            <v>0</v>
          </cell>
          <cell r="W241" t="str">
            <v>0</v>
          </cell>
          <cell r="X241" t="str">
            <v>0</v>
          </cell>
          <cell r="Y241" t="str">
            <v>0</v>
          </cell>
          <cell r="Z241">
            <v>1.3545999999999999E-3</v>
          </cell>
          <cell r="AA241" t="str">
            <v>0</v>
          </cell>
          <cell r="AB241">
            <v>1.3594295934943472</v>
          </cell>
          <cell r="AC241">
            <v>2.4859</v>
          </cell>
          <cell r="AD241">
            <v>0.23108350837951289</v>
          </cell>
          <cell r="AE241" t="str">
            <v>0</v>
          </cell>
          <cell r="AF241" t="str">
            <v>0</v>
          </cell>
          <cell r="AG241" t="str">
            <v>0</v>
          </cell>
          <cell r="AH241" t="str">
            <v>0</v>
          </cell>
          <cell r="AI241" t="str">
            <v>0</v>
          </cell>
          <cell r="AJ241" t="str">
            <v>0</v>
          </cell>
          <cell r="AK241" t="str">
            <v>0</v>
          </cell>
          <cell r="AL241" t="str">
            <v>0</v>
          </cell>
          <cell r="AM241" t="str">
            <v>0</v>
          </cell>
          <cell r="AN241" t="str">
            <v>0</v>
          </cell>
          <cell r="AO241" t="str">
            <v>0</v>
          </cell>
          <cell r="AP241" t="str">
            <v>0</v>
          </cell>
          <cell r="AQ241">
            <v>0.23108350837951289</v>
          </cell>
          <cell r="AR241" t="str">
            <v>0</v>
          </cell>
          <cell r="AS241" t="str">
            <v>0</v>
          </cell>
          <cell r="AT241" t="str">
            <v>0</v>
          </cell>
          <cell r="AU241" t="str">
            <v>0</v>
          </cell>
          <cell r="AV241" t="str">
            <v>0</v>
          </cell>
          <cell r="AW241" t="str">
            <v>0</v>
          </cell>
          <cell r="AX241">
            <v>3.2532333333333331E-3</v>
          </cell>
          <cell r="AY241" t="str">
            <v>0</v>
          </cell>
          <cell r="AZ241">
            <v>2.7202367417128466</v>
          </cell>
          <cell r="BA241">
            <v>2.3333333333333335</v>
          </cell>
          <cell r="BB241">
            <v>35.238618363462237</v>
          </cell>
          <cell r="BC241" t="str">
            <v>0</v>
          </cell>
          <cell r="BD241" t="str">
            <v>0</v>
          </cell>
          <cell r="BE241">
            <v>38.0348031193978</v>
          </cell>
          <cell r="BF241" t="str">
            <v>0</v>
          </cell>
          <cell r="BG241" t="str">
            <v>0</v>
          </cell>
          <cell r="BH241" t="str">
            <v>0</v>
          </cell>
          <cell r="BI241" t="str">
            <v>0</v>
          </cell>
          <cell r="BJ241" t="str">
            <v>0</v>
          </cell>
          <cell r="BK241" t="str">
            <v>0</v>
          </cell>
          <cell r="BL241" t="str">
            <v>0</v>
          </cell>
          <cell r="BM241" t="str">
            <v>0</v>
          </cell>
          <cell r="BN241" t="str">
            <v>0</v>
          </cell>
          <cell r="BO241">
            <v>73.273421482860044</v>
          </cell>
          <cell r="BP241" t="str">
            <v>0</v>
          </cell>
          <cell r="BQ241" t="str">
            <v>0</v>
          </cell>
          <cell r="BR241" t="str">
            <v>0</v>
          </cell>
          <cell r="BS241" t="str">
            <v>0</v>
          </cell>
          <cell r="BT241" t="str">
            <v>0</v>
          </cell>
          <cell r="BU241" t="str">
            <v>0</v>
          </cell>
          <cell r="BV241" t="str">
            <v>0</v>
          </cell>
          <cell r="BW241" t="str">
            <v>0</v>
          </cell>
          <cell r="BX241">
            <v>75.606754816193373</v>
          </cell>
        </row>
        <row r="242">
          <cell r="C242" t="str">
            <v>Grupo ENI</v>
          </cell>
          <cell r="D242" t="str">
            <v>Banca Transaccional</v>
          </cell>
          <cell r="E242">
            <v>39.356400000000008</v>
          </cell>
          <cell r="F242">
            <v>2.0418917539633739E-2</v>
          </cell>
          <cell r="G242" t="str">
            <v>0</v>
          </cell>
          <cell r="H242" t="str">
            <v>0</v>
          </cell>
          <cell r="I242" t="str">
            <v>0</v>
          </cell>
          <cell r="J242" t="str">
            <v>0</v>
          </cell>
          <cell r="K242" t="str">
            <v>0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0</v>
          </cell>
          <cell r="P242" t="str">
            <v>0</v>
          </cell>
          <cell r="Q242" t="str">
            <v>0</v>
          </cell>
          <cell r="R242" t="str">
            <v>0</v>
          </cell>
          <cell r="S242">
            <v>2.0418917539633739E-2</v>
          </cell>
          <cell r="T242" t="str">
            <v>0</v>
          </cell>
          <cell r="U242" t="str">
            <v>0</v>
          </cell>
          <cell r="V242" t="str">
            <v>0</v>
          </cell>
          <cell r="W242" t="str">
            <v>0</v>
          </cell>
          <cell r="X242" t="str">
            <v>0</v>
          </cell>
          <cell r="Y242" t="str">
            <v>0</v>
          </cell>
          <cell r="Z242" t="str">
            <v>0</v>
          </cell>
          <cell r="AA242" t="str">
            <v>0</v>
          </cell>
          <cell r="AB242">
            <v>39.376818917539637</v>
          </cell>
          <cell r="AC242">
            <v>69.917223333333339</v>
          </cell>
          <cell r="AD242">
            <v>9.0977560050031509E-3</v>
          </cell>
          <cell r="AE242" t="str">
            <v>0</v>
          </cell>
          <cell r="AF242" t="str">
            <v>0</v>
          </cell>
          <cell r="AG242" t="str">
            <v>0</v>
          </cell>
          <cell r="AH242" t="str">
            <v>0</v>
          </cell>
          <cell r="AI242" t="str">
            <v>0</v>
          </cell>
          <cell r="AJ242" t="str">
            <v>0</v>
          </cell>
          <cell r="AK242" t="str">
            <v>0</v>
          </cell>
          <cell r="AL242" t="str">
            <v>0</v>
          </cell>
          <cell r="AM242" t="str">
            <v>0</v>
          </cell>
          <cell r="AN242" t="str">
            <v>0</v>
          </cell>
          <cell r="AO242" t="str">
            <v>0</v>
          </cell>
          <cell r="AP242" t="str">
            <v>0</v>
          </cell>
          <cell r="AQ242">
            <v>9.0977560050031509E-3</v>
          </cell>
          <cell r="AR242" t="str">
            <v>0</v>
          </cell>
          <cell r="AS242" t="str">
            <v>0</v>
          </cell>
          <cell r="AT242" t="str">
            <v>0</v>
          </cell>
          <cell r="AU242" t="str">
            <v>0</v>
          </cell>
          <cell r="AV242" t="str">
            <v>0</v>
          </cell>
          <cell r="AW242" t="str">
            <v>0</v>
          </cell>
          <cell r="AX242" t="str">
            <v>0</v>
          </cell>
          <cell r="AY242" t="str">
            <v>0</v>
          </cell>
          <cell r="AZ242">
            <v>69.926321089338344</v>
          </cell>
          <cell r="BA242">
            <v>72</v>
          </cell>
          <cell r="BB242">
            <v>52.857927545193355</v>
          </cell>
          <cell r="BC242" t="str">
            <v>0</v>
          </cell>
          <cell r="BD242" t="str">
            <v>0</v>
          </cell>
          <cell r="BE242">
            <v>9.5087007798494501</v>
          </cell>
          <cell r="BF242" t="str">
            <v>0</v>
          </cell>
          <cell r="BG242" t="str">
            <v>0</v>
          </cell>
          <cell r="BH242" t="str">
            <v>0</v>
          </cell>
          <cell r="BI242" t="str">
            <v>0</v>
          </cell>
          <cell r="BJ242" t="str">
            <v>0</v>
          </cell>
          <cell r="BK242" t="str">
            <v>0</v>
          </cell>
          <cell r="BL242" t="str">
            <v>0</v>
          </cell>
          <cell r="BM242" t="str">
            <v>0</v>
          </cell>
          <cell r="BN242" t="str">
            <v>0</v>
          </cell>
          <cell r="BO242">
            <v>62.366628325042804</v>
          </cell>
          <cell r="BP242" t="str">
            <v>0</v>
          </cell>
          <cell r="BQ242" t="str">
            <v>0</v>
          </cell>
          <cell r="BR242" t="str">
            <v>0</v>
          </cell>
          <cell r="BS242" t="str">
            <v>0</v>
          </cell>
          <cell r="BT242" t="str">
            <v>0</v>
          </cell>
          <cell r="BU242" t="str">
            <v>0</v>
          </cell>
          <cell r="BV242" t="str">
            <v>0</v>
          </cell>
          <cell r="BW242" t="str">
            <v>0</v>
          </cell>
          <cell r="BX242">
            <v>134.3666283250428</v>
          </cell>
        </row>
        <row r="243">
          <cell r="C243" t="str">
            <v>Grupo ENI</v>
          </cell>
          <cell r="D243" t="str">
            <v>Banca de Inversión</v>
          </cell>
          <cell r="E243" t="str">
            <v>0</v>
          </cell>
          <cell r="F243" t="str">
            <v>0</v>
          </cell>
          <cell r="G243" t="str">
            <v>0</v>
          </cell>
          <cell r="H243" t="str">
            <v>0</v>
          </cell>
          <cell r="I243" t="str">
            <v>0</v>
          </cell>
          <cell r="J243" t="str">
            <v>0</v>
          </cell>
          <cell r="K243" t="str">
            <v>0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0</v>
          </cell>
          <cell r="P243" t="str">
            <v>0</v>
          </cell>
          <cell r="Q243" t="str">
            <v>0</v>
          </cell>
          <cell r="R243" t="str">
            <v>0</v>
          </cell>
          <cell r="S243" t="str">
            <v>0</v>
          </cell>
          <cell r="T243" t="str">
            <v>0</v>
          </cell>
          <cell r="U243" t="str">
            <v>0</v>
          </cell>
          <cell r="V243" t="str">
            <v>0</v>
          </cell>
          <cell r="W243" t="str">
            <v>0</v>
          </cell>
          <cell r="X243" t="str">
            <v>0</v>
          </cell>
          <cell r="Y243" t="str">
            <v>0</v>
          </cell>
          <cell r="Z243" t="str">
            <v>0</v>
          </cell>
          <cell r="AA243" t="str">
            <v>0</v>
          </cell>
          <cell r="AB243" t="str">
            <v>0</v>
          </cell>
          <cell r="AC243" t="str">
            <v>0</v>
          </cell>
          <cell r="AD243" t="str">
            <v>0</v>
          </cell>
          <cell r="AE243" t="str">
            <v>0</v>
          </cell>
          <cell r="AF243" t="str">
            <v>0</v>
          </cell>
          <cell r="AG243" t="str">
            <v>0</v>
          </cell>
          <cell r="AH243" t="str">
            <v>0</v>
          </cell>
          <cell r="AI243" t="str">
            <v>0</v>
          </cell>
          <cell r="AJ243" t="str">
            <v>0</v>
          </cell>
          <cell r="AK243" t="str">
            <v>0</v>
          </cell>
          <cell r="AL243" t="str">
            <v>0</v>
          </cell>
          <cell r="AM243" t="str">
            <v>0</v>
          </cell>
          <cell r="AN243" t="str">
            <v>0</v>
          </cell>
          <cell r="AO243" t="str">
            <v>0</v>
          </cell>
          <cell r="AP243" t="str">
            <v>0</v>
          </cell>
          <cell r="AQ243" t="str">
            <v>0</v>
          </cell>
          <cell r="AR243" t="str">
            <v>0</v>
          </cell>
          <cell r="AS243" t="str">
            <v>0</v>
          </cell>
          <cell r="AT243" t="str">
            <v>0</v>
          </cell>
          <cell r="AU243" t="str">
            <v>0</v>
          </cell>
          <cell r="AV243" t="str">
            <v>0</v>
          </cell>
          <cell r="AW243" t="str">
            <v>0</v>
          </cell>
          <cell r="AX243" t="str">
            <v>0</v>
          </cell>
          <cell r="AY243" t="str">
            <v>0</v>
          </cell>
          <cell r="AZ243" t="str">
            <v>0</v>
          </cell>
          <cell r="BA243" t="str">
            <v>0</v>
          </cell>
          <cell r="BB243" t="str">
            <v>0</v>
          </cell>
          <cell r="BC243" t="str">
            <v>0</v>
          </cell>
          <cell r="BD243" t="str">
            <v>0</v>
          </cell>
          <cell r="BE243" t="str">
            <v>0</v>
          </cell>
          <cell r="BF243" t="str">
            <v>0</v>
          </cell>
          <cell r="BG243" t="str">
            <v>0</v>
          </cell>
          <cell r="BH243" t="str">
            <v>0</v>
          </cell>
          <cell r="BI243" t="str">
            <v>0</v>
          </cell>
          <cell r="BJ243" t="str">
            <v>0</v>
          </cell>
          <cell r="BK243" t="str">
            <v>0</v>
          </cell>
          <cell r="BL243" t="str">
            <v>0</v>
          </cell>
          <cell r="BM243" t="str">
            <v>0</v>
          </cell>
          <cell r="BN243" t="str">
            <v>0</v>
          </cell>
          <cell r="BO243" t="str">
            <v>0</v>
          </cell>
          <cell r="BP243" t="str">
            <v>0</v>
          </cell>
          <cell r="BQ243" t="str">
            <v>0</v>
          </cell>
          <cell r="BR243" t="str">
            <v>0</v>
          </cell>
          <cell r="BS243" t="str">
            <v>0</v>
          </cell>
          <cell r="BT243" t="str">
            <v>0</v>
          </cell>
          <cell r="BU243" t="str">
            <v>0</v>
          </cell>
          <cell r="BV243" t="str">
            <v>0</v>
          </cell>
          <cell r="BW243" t="str">
            <v>0</v>
          </cell>
          <cell r="BX243" t="str">
            <v>0</v>
          </cell>
        </row>
        <row r="244">
          <cell r="C244" t="str">
            <v>Grupo ENI</v>
          </cell>
          <cell r="D244" t="str">
            <v>Tesorería</v>
          </cell>
          <cell r="E244">
            <v>6.1292399999999994</v>
          </cell>
          <cell r="F244" t="str">
            <v>0</v>
          </cell>
          <cell r="G244" t="str">
            <v>0</v>
          </cell>
          <cell r="H244" t="str">
            <v>0</v>
          </cell>
          <cell r="I244" t="str">
            <v>0</v>
          </cell>
          <cell r="J244" t="str">
            <v>0</v>
          </cell>
          <cell r="K244" t="str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0</v>
          </cell>
          <cell r="P244" t="str">
            <v>0</v>
          </cell>
          <cell r="Q244" t="str">
            <v>0</v>
          </cell>
          <cell r="R244" t="str">
            <v>0</v>
          </cell>
          <cell r="S244" t="str">
            <v>0</v>
          </cell>
          <cell r="T244" t="str">
            <v>0</v>
          </cell>
          <cell r="U244" t="str">
            <v>0</v>
          </cell>
          <cell r="V244" t="str">
            <v>0</v>
          </cell>
          <cell r="W244" t="str">
            <v>0</v>
          </cell>
          <cell r="X244" t="str">
            <v>0</v>
          </cell>
          <cell r="Y244" t="str">
            <v>0</v>
          </cell>
          <cell r="Z244" t="str">
            <v>0</v>
          </cell>
          <cell r="AA244" t="str">
            <v>0</v>
          </cell>
          <cell r="AB244">
            <v>6.1292399999999994</v>
          </cell>
          <cell r="AC244">
            <v>7.8333300000000001</v>
          </cell>
          <cell r="AD244" t="str">
            <v>0</v>
          </cell>
          <cell r="AE244" t="str">
            <v>0</v>
          </cell>
          <cell r="AF244" t="str">
            <v>0</v>
          </cell>
          <cell r="AG244" t="str">
            <v>0</v>
          </cell>
          <cell r="AH244" t="str">
            <v>0</v>
          </cell>
          <cell r="AI244" t="str">
            <v>0</v>
          </cell>
          <cell r="AJ244" t="str">
            <v>0</v>
          </cell>
          <cell r="AK244" t="str">
            <v>0</v>
          </cell>
          <cell r="AL244" t="str">
            <v>0</v>
          </cell>
          <cell r="AM244" t="str">
            <v>0</v>
          </cell>
          <cell r="AN244" t="str">
            <v>0</v>
          </cell>
          <cell r="AO244" t="str">
            <v>0</v>
          </cell>
          <cell r="AP244" t="str">
            <v>0</v>
          </cell>
          <cell r="AQ244" t="str">
            <v>0</v>
          </cell>
          <cell r="AR244" t="str">
            <v>0</v>
          </cell>
          <cell r="AS244" t="str">
            <v>0</v>
          </cell>
          <cell r="AT244" t="str">
            <v>0</v>
          </cell>
          <cell r="AU244" t="str">
            <v>0</v>
          </cell>
          <cell r="AV244" t="str">
            <v>0</v>
          </cell>
          <cell r="AW244" t="str">
            <v>0</v>
          </cell>
          <cell r="AX244" t="str">
            <v>0</v>
          </cell>
          <cell r="AY244" t="str">
            <v>0</v>
          </cell>
          <cell r="AZ244">
            <v>7.8333300000000001</v>
          </cell>
          <cell r="BA244">
            <v>8.3333333333333339</v>
          </cell>
          <cell r="BB244" t="str">
            <v>0</v>
          </cell>
          <cell r="BC244" t="str">
            <v>0</v>
          </cell>
          <cell r="BD244" t="str">
            <v>0</v>
          </cell>
          <cell r="BE244">
            <v>28.526102339548356</v>
          </cell>
          <cell r="BF244" t="str">
            <v>0</v>
          </cell>
          <cell r="BG244" t="str">
            <v>0</v>
          </cell>
          <cell r="BH244" t="str">
            <v>0</v>
          </cell>
          <cell r="BI244" t="str">
            <v>0</v>
          </cell>
          <cell r="BJ244" t="str">
            <v>0</v>
          </cell>
          <cell r="BK244" t="str">
            <v>0</v>
          </cell>
          <cell r="BL244" t="str">
            <v>0</v>
          </cell>
          <cell r="BM244" t="str">
            <v>0</v>
          </cell>
          <cell r="BN244" t="str">
            <v>0</v>
          </cell>
          <cell r="BO244">
            <v>28.526102339548356</v>
          </cell>
          <cell r="BP244" t="str">
            <v>0</v>
          </cell>
          <cell r="BQ244" t="str">
            <v>0</v>
          </cell>
          <cell r="BR244" t="str">
            <v>0</v>
          </cell>
          <cell r="BS244">
            <v>11.666666666666666</v>
          </cell>
          <cell r="BT244" t="str">
            <v>0</v>
          </cell>
          <cell r="BU244" t="str">
            <v>0</v>
          </cell>
          <cell r="BV244" t="str">
            <v>0</v>
          </cell>
          <cell r="BW244" t="str">
            <v>0</v>
          </cell>
          <cell r="BX244">
            <v>48.526102339548359</v>
          </cell>
        </row>
        <row r="245">
          <cell r="C245" t="str">
            <v>Grupo ENI</v>
          </cell>
          <cell r="D245" t="str">
            <v>Total Productos</v>
          </cell>
          <cell r="E245">
            <v>57.624180000000003</v>
          </cell>
          <cell r="F245">
            <v>2.554693117448675E-2</v>
          </cell>
          <cell r="G245" t="str">
            <v>0</v>
          </cell>
          <cell r="H245" t="str">
            <v>0</v>
          </cell>
          <cell r="I245" t="str">
            <v>0</v>
          </cell>
          <cell r="J245" t="str">
            <v>0</v>
          </cell>
          <cell r="K245" t="str">
            <v>0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0</v>
          </cell>
          <cell r="P245" t="str">
            <v>0</v>
          </cell>
          <cell r="Q245" t="str">
            <v>0</v>
          </cell>
          <cell r="R245" t="str">
            <v>0</v>
          </cell>
          <cell r="S245">
            <v>2.554693117448675E-2</v>
          </cell>
          <cell r="T245" t="str">
            <v>0</v>
          </cell>
          <cell r="U245">
            <v>0.68803918333333347</v>
          </cell>
          <cell r="V245" t="str">
            <v>0</v>
          </cell>
          <cell r="W245" t="str">
            <v>0</v>
          </cell>
          <cell r="X245" t="str">
            <v>0</v>
          </cell>
          <cell r="Y245" t="str">
            <v>0</v>
          </cell>
          <cell r="Z245">
            <v>0.26240934999999999</v>
          </cell>
          <cell r="AA245" t="str">
            <v>0</v>
          </cell>
          <cell r="AB245">
            <v>58.600175464507828</v>
          </cell>
          <cell r="AC245">
            <v>87.526383333333328</v>
          </cell>
          <cell r="AD245">
            <v>0.24018379364668033</v>
          </cell>
          <cell r="AE245" t="str">
            <v>0</v>
          </cell>
          <cell r="AF245" t="str">
            <v>0</v>
          </cell>
          <cell r="AG245" t="str">
            <v>0</v>
          </cell>
          <cell r="AH245" t="str">
            <v>0</v>
          </cell>
          <cell r="AI245" t="str">
            <v>0</v>
          </cell>
          <cell r="AJ245" t="str">
            <v>0</v>
          </cell>
          <cell r="AK245" t="str">
            <v>0</v>
          </cell>
          <cell r="AL245" t="str">
            <v>0</v>
          </cell>
          <cell r="AM245" t="str">
            <v>0</v>
          </cell>
          <cell r="AN245" t="str">
            <v>0</v>
          </cell>
          <cell r="AO245" t="str">
            <v>0</v>
          </cell>
          <cell r="AP245" t="str">
            <v>0</v>
          </cell>
          <cell r="AQ245">
            <v>0.24018379364668033</v>
          </cell>
          <cell r="AR245" t="str">
            <v>0</v>
          </cell>
          <cell r="AS245" t="str">
            <v>0</v>
          </cell>
          <cell r="AT245" t="str">
            <v>0</v>
          </cell>
          <cell r="AU245" t="str">
            <v>0</v>
          </cell>
          <cell r="AV245" t="str">
            <v>0</v>
          </cell>
          <cell r="AW245" t="str">
            <v>0</v>
          </cell>
          <cell r="AX245">
            <v>3.2585399999999999E-3</v>
          </cell>
          <cell r="AY245" t="str">
            <v>0</v>
          </cell>
          <cell r="AZ245">
            <v>87.769825666980012</v>
          </cell>
          <cell r="BA245">
            <v>90</v>
          </cell>
          <cell r="BB245">
            <v>158.57378263558007</v>
          </cell>
          <cell r="BC245" t="str">
            <v>0</v>
          </cell>
          <cell r="BD245" t="str">
            <v>0</v>
          </cell>
          <cell r="BE245">
            <v>117.90788967013319</v>
          </cell>
          <cell r="BF245" t="str">
            <v>0</v>
          </cell>
          <cell r="BG245" t="str">
            <v>0</v>
          </cell>
          <cell r="BH245" t="str">
            <v>0</v>
          </cell>
          <cell r="BI245" t="str">
            <v>0</v>
          </cell>
          <cell r="BJ245" t="str">
            <v>0</v>
          </cell>
          <cell r="BK245" t="str">
            <v>0</v>
          </cell>
          <cell r="BL245" t="str">
            <v>0</v>
          </cell>
          <cell r="BM245" t="str">
            <v>0</v>
          </cell>
          <cell r="BN245" t="str">
            <v>0</v>
          </cell>
          <cell r="BO245">
            <v>276.48167230571323</v>
          </cell>
          <cell r="BP245" t="str">
            <v>0</v>
          </cell>
          <cell r="BQ245" t="str">
            <v>0</v>
          </cell>
          <cell r="BR245" t="str">
            <v>0</v>
          </cell>
          <cell r="BS245">
            <v>155.33333333333334</v>
          </cell>
          <cell r="BT245" t="str">
            <v>0</v>
          </cell>
          <cell r="BU245" t="str">
            <v>0</v>
          </cell>
          <cell r="BV245" t="str">
            <v>0</v>
          </cell>
          <cell r="BW245" t="str">
            <v>0</v>
          </cell>
          <cell r="BX245">
            <v>521.8150056390466</v>
          </cell>
        </row>
        <row r="246">
          <cell r="C246" t="str">
            <v>Grupo PARMALAT</v>
          </cell>
          <cell r="D246" t="str">
            <v>Financiación Básica</v>
          </cell>
          <cell r="E246">
            <v>18.349119999999992</v>
          </cell>
          <cell r="F246">
            <v>1013.9329649632909</v>
          </cell>
          <cell r="G246" t="str">
            <v>0</v>
          </cell>
          <cell r="H246">
            <v>0</v>
          </cell>
          <cell r="I246" t="str">
            <v>0</v>
          </cell>
          <cell r="J246" t="str">
            <v>0</v>
          </cell>
          <cell r="K246" t="str">
            <v>0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0</v>
          </cell>
          <cell r="P246" t="str">
            <v>0</v>
          </cell>
          <cell r="Q246">
            <v>1.8976122672319995</v>
          </cell>
          <cell r="R246" t="str">
            <v>0</v>
          </cell>
          <cell r="S246">
            <v>1015.830577230523</v>
          </cell>
          <cell r="T246" t="str">
            <v>0</v>
          </cell>
          <cell r="U246" t="str">
            <v>0</v>
          </cell>
          <cell r="V246" t="str">
            <v>0</v>
          </cell>
          <cell r="W246">
            <v>108.92366</v>
          </cell>
          <cell r="X246" t="str">
            <v>0</v>
          </cell>
          <cell r="Y246" t="str">
            <v>0</v>
          </cell>
          <cell r="Z246">
            <v>5.8059550000000001E-2</v>
          </cell>
          <cell r="AA246" t="str">
            <v>0</v>
          </cell>
          <cell r="AB246">
            <v>1143.1614167805233</v>
          </cell>
          <cell r="AC246">
            <v>28.184456666666673</v>
          </cell>
          <cell r="AD246">
            <v>710.98030513676542</v>
          </cell>
          <cell r="AE246" t="str">
            <v>0</v>
          </cell>
          <cell r="AF246">
            <v>1.9009658696533725E-2</v>
          </cell>
          <cell r="AG246">
            <v>8.1757825553722121</v>
          </cell>
          <cell r="AH246" t="str">
            <v>0</v>
          </cell>
          <cell r="AI246">
            <v>0</v>
          </cell>
          <cell r="AJ246" t="str">
            <v>0</v>
          </cell>
          <cell r="AK246" t="str">
            <v>0</v>
          </cell>
          <cell r="AL246" t="str">
            <v>0</v>
          </cell>
          <cell r="AM246" t="str">
            <v>0</v>
          </cell>
          <cell r="AN246" t="str">
            <v>0</v>
          </cell>
          <cell r="AO246">
            <v>9.6894513072676851</v>
          </cell>
          <cell r="AP246" t="str">
            <v>0</v>
          </cell>
          <cell r="AQ246">
            <v>728.86454865810185</v>
          </cell>
          <cell r="AR246" t="str">
            <v>0</v>
          </cell>
          <cell r="AS246" t="str">
            <v>0</v>
          </cell>
          <cell r="AT246" t="str">
            <v>0</v>
          </cell>
          <cell r="AU246">
            <v>17.666666666666668</v>
          </cell>
          <cell r="AV246" t="str">
            <v>0</v>
          </cell>
          <cell r="AW246" t="str">
            <v>0</v>
          </cell>
          <cell r="AX246">
            <v>1.3709987566666668</v>
          </cell>
          <cell r="AY246" t="str">
            <v>0</v>
          </cell>
          <cell r="AZ246">
            <v>776.08667074810194</v>
          </cell>
          <cell r="BA246">
            <v>25.833333333333332</v>
          </cell>
          <cell r="BB246">
            <v>469.7307827849516</v>
          </cell>
          <cell r="BC246">
            <v>13.264464178867382</v>
          </cell>
          <cell r="BD246" t="str">
            <v>0</v>
          </cell>
          <cell r="BE246">
            <v>45.641763743277366</v>
          </cell>
          <cell r="BF246" t="str">
            <v>0</v>
          </cell>
          <cell r="BG246" t="str">
            <v>0</v>
          </cell>
          <cell r="BH246" t="str">
            <v>0</v>
          </cell>
          <cell r="BI246" t="str">
            <v>0</v>
          </cell>
          <cell r="BJ246" t="str">
            <v>0</v>
          </cell>
          <cell r="BK246" t="str">
            <v>0</v>
          </cell>
          <cell r="BL246" t="str">
            <v>0</v>
          </cell>
          <cell r="BM246" t="str">
            <v>0</v>
          </cell>
          <cell r="BN246" t="str">
            <v>0</v>
          </cell>
          <cell r="BO246">
            <v>528.63701070709635</v>
          </cell>
          <cell r="BP246" t="str">
            <v>0</v>
          </cell>
          <cell r="BQ246" t="str">
            <v>0</v>
          </cell>
          <cell r="BR246" t="str">
            <v>0</v>
          </cell>
          <cell r="BS246">
            <v>11.666666666666666</v>
          </cell>
          <cell r="BT246" t="str">
            <v>0</v>
          </cell>
          <cell r="BU246" t="str">
            <v>0</v>
          </cell>
          <cell r="BV246">
            <v>110.33333333333333</v>
          </cell>
          <cell r="BW246" t="str">
            <v>0</v>
          </cell>
          <cell r="BX246">
            <v>676.47034404042972</v>
          </cell>
        </row>
        <row r="247">
          <cell r="C247" t="str">
            <v>Grupo PARMALAT</v>
          </cell>
          <cell r="D247" t="str">
            <v>Financiación Valor Añadido</v>
          </cell>
          <cell r="E247" t="str">
            <v>0</v>
          </cell>
          <cell r="F247">
            <v>156.6667745734218</v>
          </cell>
          <cell r="G247" t="str">
            <v>0</v>
          </cell>
          <cell r="H247" t="str">
            <v>0</v>
          </cell>
          <cell r="I247" t="str">
            <v>0</v>
          </cell>
          <cell r="J247" t="str">
            <v>0</v>
          </cell>
          <cell r="K247" t="str">
            <v>0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0</v>
          </cell>
          <cell r="P247" t="str">
            <v>0</v>
          </cell>
          <cell r="Q247" t="str">
            <v>0</v>
          </cell>
          <cell r="R247" t="str">
            <v>0</v>
          </cell>
          <cell r="S247">
            <v>156.6667745734218</v>
          </cell>
          <cell r="T247" t="str">
            <v>0</v>
          </cell>
          <cell r="U247" t="str">
            <v>0</v>
          </cell>
          <cell r="V247" t="str">
            <v>0</v>
          </cell>
          <cell r="W247" t="str">
            <v>0</v>
          </cell>
          <cell r="X247" t="str">
            <v>0</v>
          </cell>
          <cell r="Y247" t="str">
            <v>0</v>
          </cell>
          <cell r="Z247" t="str">
            <v>0</v>
          </cell>
          <cell r="AA247" t="str">
            <v>0</v>
          </cell>
          <cell r="AB247">
            <v>156.6667745734218</v>
          </cell>
          <cell r="AC247" t="str">
            <v>0</v>
          </cell>
          <cell r="AD247" t="str">
            <v>0</v>
          </cell>
          <cell r="AE247" t="str">
            <v>0</v>
          </cell>
          <cell r="AF247" t="str">
            <v>0</v>
          </cell>
          <cell r="AG247" t="str">
            <v>0</v>
          </cell>
          <cell r="AH247" t="str">
            <v>0</v>
          </cell>
          <cell r="AI247" t="str">
            <v>0</v>
          </cell>
          <cell r="AJ247" t="str">
            <v>0</v>
          </cell>
          <cell r="AK247" t="str">
            <v>0</v>
          </cell>
          <cell r="AL247" t="str">
            <v>0</v>
          </cell>
          <cell r="AM247" t="str">
            <v>0</v>
          </cell>
          <cell r="AN247" t="str">
            <v>0</v>
          </cell>
          <cell r="AO247" t="str">
            <v>0</v>
          </cell>
          <cell r="AP247" t="str">
            <v>0</v>
          </cell>
          <cell r="AQ247" t="str">
            <v>0</v>
          </cell>
          <cell r="AR247" t="str">
            <v>0</v>
          </cell>
          <cell r="AS247" t="str">
            <v>0</v>
          </cell>
          <cell r="AT247" t="str">
            <v>0</v>
          </cell>
          <cell r="AU247">
            <v>73.333333333333329</v>
          </cell>
          <cell r="AV247" t="str">
            <v>0</v>
          </cell>
          <cell r="AW247" t="str">
            <v>0</v>
          </cell>
          <cell r="AX247" t="str">
            <v>0</v>
          </cell>
          <cell r="AY247" t="str">
            <v>0</v>
          </cell>
          <cell r="AZ247">
            <v>73.333333333333329</v>
          </cell>
          <cell r="BA247" t="str">
            <v>0</v>
          </cell>
          <cell r="BB247" t="str">
            <v>0</v>
          </cell>
          <cell r="BC247" t="str">
            <v>0</v>
          </cell>
          <cell r="BD247" t="str">
            <v>0</v>
          </cell>
          <cell r="BE247" t="str">
            <v>0</v>
          </cell>
          <cell r="BF247" t="str">
            <v>0</v>
          </cell>
          <cell r="BG247" t="str">
            <v>0</v>
          </cell>
          <cell r="BH247" t="str">
            <v>0</v>
          </cell>
          <cell r="BI247" t="str">
            <v>0</v>
          </cell>
          <cell r="BJ247" t="str">
            <v>0</v>
          </cell>
          <cell r="BK247" t="str">
            <v>0</v>
          </cell>
          <cell r="BL247" t="str">
            <v>0</v>
          </cell>
          <cell r="BM247" t="str">
            <v>0</v>
          </cell>
          <cell r="BN247" t="str">
            <v>0</v>
          </cell>
          <cell r="BO247" t="str">
            <v>0</v>
          </cell>
          <cell r="BP247" t="str">
            <v>0</v>
          </cell>
          <cell r="BQ247" t="str">
            <v>0</v>
          </cell>
          <cell r="BR247" t="str">
            <v>0</v>
          </cell>
          <cell r="BS247">
            <v>102</v>
          </cell>
          <cell r="BT247" t="str">
            <v>0</v>
          </cell>
          <cell r="BU247" t="str">
            <v>0</v>
          </cell>
          <cell r="BV247" t="str">
            <v>0</v>
          </cell>
          <cell r="BW247" t="str">
            <v>0</v>
          </cell>
          <cell r="BX247">
            <v>102</v>
          </cell>
        </row>
        <row r="248">
          <cell r="C248" t="str">
            <v>Grupo PARMALAT</v>
          </cell>
          <cell r="D248" t="str">
            <v>Recursos de Clientes</v>
          </cell>
          <cell r="E248">
            <v>1.9758800000000005</v>
          </cell>
          <cell r="F248">
            <v>3.0093413818665113</v>
          </cell>
          <cell r="G248">
            <v>0.19407675709393132</v>
          </cell>
          <cell r="H248">
            <v>4.0111490363872413</v>
          </cell>
          <cell r="I248">
            <v>90.536265817653131</v>
          </cell>
          <cell r="J248" t="str">
            <v>0</v>
          </cell>
          <cell r="K248">
            <v>2.7404161768705432E-3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0</v>
          </cell>
          <cell r="P248" t="str">
            <v>0</v>
          </cell>
          <cell r="Q248">
            <v>0.69516402817866663</v>
          </cell>
          <cell r="R248" t="str">
            <v>0</v>
          </cell>
          <cell r="S248">
            <v>98.448737437356357</v>
          </cell>
          <cell r="T248" t="str">
            <v>0</v>
          </cell>
          <cell r="U248" t="str">
            <v>0</v>
          </cell>
          <cell r="V248" t="str">
            <v>0</v>
          </cell>
          <cell r="W248" t="str">
            <v>0</v>
          </cell>
          <cell r="X248" t="str">
            <v>0</v>
          </cell>
          <cell r="Y248" t="str">
            <v>0</v>
          </cell>
          <cell r="Z248">
            <v>3.1298080000000006E-2</v>
          </cell>
          <cell r="AA248" t="str">
            <v>0</v>
          </cell>
          <cell r="AB248">
            <v>100.45591551735635</v>
          </cell>
          <cell r="AC248">
            <v>5.8475199999999994</v>
          </cell>
          <cell r="AD248">
            <v>0.94775753042167521</v>
          </cell>
          <cell r="AE248">
            <v>0.27683584589905508</v>
          </cell>
          <cell r="AF248">
            <v>7.3979485608651849</v>
          </cell>
          <cell r="AG248">
            <v>151.96998966179061</v>
          </cell>
          <cell r="AH248" t="str">
            <v>0</v>
          </cell>
          <cell r="AI248" t="str">
            <v>0</v>
          </cell>
          <cell r="AJ248" t="str">
            <v>0</v>
          </cell>
          <cell r="AK248" t="str">
            <v>0</v>
          </cell>
          <cell r="AL248" t="str">
            <v>0</v>
          </cell>
          <cell r="AM248" t="str">
            <v>0</v>
          </cell>
          <cell r="AN248" t="str">
            <v>0</v>
          </cell>
          <cell r="AO248">
            <v>0.53373026973256288</v>
          </cell>
          <cell r="AP248" t="str">
            <v>0</v>
          </cell>
          <cell r="AQ248">
            <v>161.12626186870909</v>
          </cell>
          <cell r="AR248" t="str">
            <v>0</v>
          </cell>
          <cell r="AS248" t="str">
            <v>0</v>
          </cell>
          <cell r="AT248" t="str">
            <v>0</v>
          </cell>
          <cell r="AU248" t="str">
            <v>0</v>
          </cell>
          <cell r="AV248" t="str">
            <v>0</v>
          </cell>
          <cell r="AW248" t="str">
            <v>0</v>
          </cell>
          <cell r="AX248">
            <v>1.51172E-3</v>
          </cell>
          <cell r="AY248" t="str">
            <v>0</v>
          </cell>
          <cell r="AZ248">
            <v>166.97529358870909</v>
          </cell>
          <cell r="BA248">
            <v>7.0333333333333341</v>
          </cell>
          <cell r="BB248">
            <v>8.8096545908655592</v>
          </cell>
          <cell r="BC248" t="str">
            <v>0</v>
          </cell>
          <cell r="BD248" t="str">
            <v>0</v>
          </cell>
          <cell r="BE248">
            <v>57.052204679096711</v>
          </cell>
          <cell r="BF248" t="str">
            <v>0</v>
          </cell>
          <cell r="BG248" t="str">
            <v>0</v>
          </cell>
          <cell r="BH248" t="str">
            <v>0</v>
          </cell>
          <cell r="BI248" t="str">
            <v>0</v>
          </cell>
          <cell r="BJ248" t="str">
            <v>0</v>
          </cell>
          <cell r="BK248" t="str">
            <v>0</v>
          </cell>
          <cell r="BL248" t="str">
            <v>0</v>
          </cell>
          <cell r="BM248" t="str">
            <v>0</v>
          </cell>
          <cell r="BN248" t="str">
            <v>0</v>
          </cell>
          <cell r="BO248">
            <v>65.861859269962267</v>
          </cell>
          <cell r="BP248" t="str">
            <v>0</v>
          </cell>
          <cell r="BQ248" t="str">
            <v>0</v>
          </cell>
          <cell r="BR248" t="str">
            <v>0</v>
          </cell>
          <cell r="BS248" t="str">
            <v>0</v>
          </cell>
          <cell r="BT248" t="str">
            <v>0</v>
          </cell>
          <cell r="BU248" t="str">
            <v>0</v>
          </cell>
          <cell r="BV248">
            <v>1.3333333333333333</v>
          </cell>
          <cell r="BW248" t="str">
            <v>0</v>
          </cell>
          <cell r="BX248">
            <v>74.228525936628927</v>
          </cell>
        </row>
        <row r="249">
          <cell r="C249" t="str">
            <v>Grupo PARMALAT</v>
          </cell>
          <cell r="D249" t="str">
            <v>Banca Transaccional</v>
          </cell>
          <cell r="E249">
            <v>8.2944800000000001</v>
          </cell>
          <cell r="F249">
            <v>62.852446921514868</v>
          </cell>
          <cell r="G249">
            <v>3.6254290091566256E-2</v>
          </cell>
          <cell r="H249">
            <v>0.17581287352771086</v>
          </cell>
          <cell r="I249">
            <v>13.968082568715829</v>
          </cell>
          <cell r="J249" t="str">
            <v>0</v>
          </cell>
          <cell r="K249">
            <v>8.4273009753975919E-2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0</v>
          </cell>
          <cell r="P249" t="str">
            <v>0</v>
          </cell>
          <cell r="Q249">
            <v>0.77911056218399977</v>
          </cell>
          <cell r="R249" t="str">
            <v>0</v>
          </cell>
          <cell r="S249">
            <v>77.895980225787952</v>
          </cell>
          <cell r="T249" t="str">
            <v>0</v>
          </cell>
          <cell r="U249" t="str">
            <v>0</v>
          </cell>
          <cell r="V249" t="str">
            <v>0</v>
          </cell>
          <cell r="W249" t="str">
            <v>0</v>
          </cell>
          <cell r="X249" t="str">
            <v>0</v>
          </cell>
          <cell r="Y249" t="str">
            <v>0</v>
          </cell>
          <cell r="Z249">
            <v>1.2500000000000001E-2</v>
          </cell>
          <cell r="AA249" t="str">
            <v>0</v>
          </cell>
          <cell r="AB249">
            <v>86.202960225787962</v>
          </cell>
          <cell r="AC249">
            <v>37.761469999999996</v>
          </cell>
          <cell r="AD249">
            <v>281.66297103692563</v>
          </cell>
          <cell r="AE249">
            <v>0.85479833199636701</v>
          </cell>
          <cell r="AF249">
            <v>0.17493077888598374</v>
          </cell>
          <cell r="AG249" t="str">
            <v>0</v>
          </cell>
          <cell r="AH249" t="str">
            <v>0</v>
          </cell>
          <cell r="AI249">
            <v>8.4162148890114627E-2</v>
          </cell>
          <cell r="AJ249" t="str">
            <v>0</v>
          </cell>
          <cell r="AK249" t="str">
            <v>0</v>
          </cell>
          <cell r="AL249" t="str">
            <v>0</v>
          </cell>
          <cell r="AM249" t="str">
            <v>0</v>
          </cell>
          <cell r="AN249" t="str">
            <v>0</v>
          </cell>
          <cell r="AO249">
            <v>2.0051578040545865</v>
          </cell>
          <cell r="AP249" t="str">
            <v>0</v>
          </cell>
          <cell r="AQ249">
            <v>284.78202010075267</v>
          </cell>
          <cell r="AR249" t="str">
            <v>0</v>
          </cell>
          <cell r="AS249" t="str">
            <v>0</v>
          </cell>
          <cell r="AT249" t="str">
            <v>0</v>
          </cell>
          <cell r="AU249" t="str">
            <v>0</v>
          </cell>
          <cell r="AV249" t="str">
            <v>0</v>
          </cell>
          <cell r="AW249" t="str">
            <v>0</v>
          </cell>
          <cell r="AX249">
            <v>30.005499999999998</v>
          </cell>
          <cell r="AY249" t="str">
            <v>0</v>
          </cell>
          <cell r="AZ249">
            <v>352.54899010075269</v>
          </cell>
          <cell r="BA249">
            <v>11.5</v>
          </cell>
          <cell r="BB249">
            <v>19.592671810085005</v>
          </cell>
          <cell r="BC249">
            <v>8.2902901117921122</v>
          </cell>
          <cell r="BD249" t="str">
            <v>0</v>
          </cell>
          <cell r="BE249" t="str">
            <v>0</v>
          </cell>
          <cell r="BF249" t="str">
            <v>0</v>
          </cell>
          <cell r="BG249" t="str">
            <v>0</v>
          </cell>
          <cell r="BH249" t="str">
            <v>0</v>
          </cell>
          <cell r="BI249" t="str">
            <v>0</v>
          </cell>
          <cell r="BJ249" t="str">
            <v>0</v>
          </cell>
          <cell r="BK249" t="str">
            <v>0</v>
          </cell>
          <cell r="BL249" t="str">
            <v>0</v>
          </cell>
          <cell r="BM249" t="str">
            <v>0</v>
          </cell>
          <cell r="BN249" t="str">
            <v>0</v>
          </cell>
          <cell r="BO249">
            <v>27.882961921877119</v>
          </cell>
          <cell r="BP249" t="str">
            <v>0</v>
          </cell>
          <cell r="BQ249" t="str">
            <v>0</v>
          </cell>
          <cell r="BR249" t="str">
            <v>0</v>
          </cell>
          <cell r="BS249" t="str">
            <v>0</v>
          </cell>
          <cell r="BT249" t="str">
            <v>0</v>
          </cell>
          <cell r="BU249" t="str">
            <v>0</v>
          </cell>
          <cell r="BV249">
            <v>6.333333333333333</v>
          </cell>
          <cell r="BW249" t="str">
            <v>0</v>
          </cell>
          <cell r="BX249">
            <v>45.716295255210454</v>
          </cell>
        </row>
        <row r="250">
          <cell r="C250" t="str">
            <v>Grupo PARMALAT</v>
          </cell>
          <cell r="D250" t="str">
            <v>Banca de Inversión</v>
          </cell>
          <cell r="E250" t="str">
            <v>0</v>
          </cell>
          <cell r="F250" t="str">
            <v>0</v>
          </cell>
          <cell r="G250" t="str">
            <v>0</v>
          </cell>
          <cell r="H250">
            <v>0</v>
          </cell>
          <cell r="I250" t="str">
            <v>0</v>
          </cell>
          <cell r="J250" t="str">
            <v>0</v>
          </cell>
          <cell r="K250" t="str">
            <v>0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0</v>
          </cell>
          <cell r="P250" t="str">
            <v>0</v>
          </cell>
          <cell r="Q250" t="str">
            <v>0</v>
          </cell>
          <cell r="R250" t="str">
            <v>0</v>
          </cell>
          <cell r="S250">
            <v>0</v>
          </cell>
          <cell r="T250" t="str">
            <v>0</v>
          </cell>
          <cell r="U250" t="str">
            <v>0</v>
          </cell>
          <cell r="V250" t="str">
            <v>0</v>
          </cell>
          <cell r="W250" t="str">
            <v>0</v>
          </cell>
          <cell r="X250" t="str">
            <v>0</v>
          </cell>
          <cell r="Y250" t="str">
            <v>0</v>
          </cell>
          <cell r="Z250" t="str">
            <v>0</v>
          </cell>
          <cell r="AA250" t="str">
            <v>0</v>
          </cell>
          <cell r="AB250">
            <v>0</v>
          </cell>
          <cell r="AC250" t="str">
            <v>0</v>
          </cell>
          <cell r="AD250" t="str">
            <v>0</v>
          </cell>
          <cell r="AE250" t="str">
            <v>0</v>
          </cell>
          <cell r="AF250" t="str">
            <v>0</v>
          </cell>
          <cell r="AG250" t="str">
            <v>0</v>
          </cell>
          <cell r="AH250" t="str">
            <v>0</v>
          </cell>
          <cell r="AI250">
            <v>0</v>
          </cell>
          <cell r="AJ250" t="str">
            <v>0</v>
          </cell>
          <cell r="AK250" t="str">
            <v>0</v>
          </cell>
          <cell r="AL250" t="str">
            <v>0</v>
          </cell>
          <cell r="AM250" t="str">
            <v>0</v>
          </cell>
          <cell r="AN250" t="str">
            <v>0</v>
          </cell>
          <cell r="AO250" t="str">
            <v>0</v>
          </cell>
          <cell r="AP250" t="str">
            <v>0</v>
          </cell>
          <cell r="AQ250">
            <v>0</v>
          </cell>
          <cell r="AR250" t="str">
            <v>0</v>
          </cell>
          <cell r="AS250" t="str">
            <v>0</v>
          </cell>
          <cell r="AT250" t="str">
            <v>0</v>
          </cell>
          <cell r="AU250" t="str">
            <v>0</v>
          </cell>
          <cell r="AV250" t="str">
            <v>0</v>
          </cell>
          <cell r="AW250" t="str">
            <v>0</v>
          </cell>
          <cell r="AX250" t="str">
            <v>0</v>
          </cell>
          <cell r="AY250" t="str">
            <v>0</v>
          </cell>
          <cell r="AZ250">
            <v>0</v>
          </cell>
          <cell r="BA250" t="str">
            <v>0</v>
          </cell>
          <cell r="BB250">
            <v>58.742776811891545</v>
          </cell>
          <cell r="BC250" t="str">
            <v>0</v>
          </cell>
          <cell r="BD250" t="str">
            <v>0</v>
          </cell>
          <cell r="BE250" t="str">
            <v>0</v>
          </cell>
          <cell r="BF250" t="str">
            <v>0</v>
          </cell>
          <cell r="BG250" t="str">
            <v>0</v>
          </cell>
          <cell r="BH250" t="str">
            <v>0</v>
          </cell>
          <cell r="BI250" t="str">
            <v>0</v>
          </cell>
          <cell r="BJ250" t="str">
            <v>0</v>
          </cell>
          <cell r="BK250" t="str">
            <v>0</v>
          </cell>
          <cell r="BL250" t="str">
            <v>0</v>
          </cell>
          <cell r="BM250" t="str">
            <v>0</v>
          </cell>
          <cell r="BN250" t="str">
            <v>0</v>
          </cell>
          <cell r="BO250">
            <v>58.742776811891545</v>
          </cell>
          <cell r="BP250" t="str">
            <v>0</v>
          </cell>
          <cell r="BQ250" t="str">
            <v>0</v>
          </cell>
          <cell r="BR250" t="str">
            <v>0</v>
          </cell>
          <cell r="BS250" t="str">
            <v>0</v>
          </cell>
          <cell r="BT250" t="str">
            <v>0</v>
          </cell>
          <cell r="BU250" t="str">
            <v>0</v>
          </cell>
          <cell r="BV250" t="str">
            <v>0</v>
          </cell>
          <cell r="BW250" t="str">
            <v>0</v>
          </cell>
          <cell r="BX250">
            <v>58.742776811891545</v>
          </cell>
        </row>
        <row r="251">
          <cell r="C251" t="str">
            <v>Grupo PARMALAT</v>
          </cell>
          <cell r="D251" t="str">
            <v>Tesorería</v>
          </cell>
          <cell r="E251">
            <v>3.4299999999999999E-3</v>
          </cell>
          <cell r="F251" t="str">
            <v>0</v>
          </cell>
          <cell r="G251" t="str">
            <v>0</v>
          </cell>
          <cell r="H251">
            <v>0</v>
          </cell>
          <cell r="I251">
            <v>1.718586519888706</v>
          </cell>
          <cell r="J251" t="str">
            <v>0</v>
          </cell>
          <cell r="K251" t="str">
            <v>0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0</v>
          </cell>
          <cell r="P251" t="str">
            <v>0</v>
          </cell>
          <cell r="Q251">
            <v>0.19716778370199994</v>
          </cell>
          <cell r="R251" t="str">
            <v>0</v>
          </cell>
          <cell r="S251">
            <v>1.9157543035907061</v>
          </cell>
          <cell r="T251" t="str">
            <v>0</v>
          </cell>
          <cell r="U251" t="str">
            <v>0</v>
          </cell>
          <cell r="V251" t="str">
            <v>0</v>
          </cell>
          <cell r="W251" t="str">
            <v>0</v>
          </cell>
          <cell r="X251" t="str">
            <v>0</v>
          </cell>
          <cell r="Y251" t="str">
            <v>0</v>
          </cell>
          <cell r="Z251" t="str">
            <v>0</v>
          </cell>
          <cell r="AA251" t="str">
            <v>0</v>
          </cell>
          <cell r="AB251">
            <v>1.9191843035907059</v>
          </cell>
          <cell r="AC251">
            <v>2.9466666666666669E-3</v>
          </cell>
          <cell r="AD251">
            <v>4.1373164631259538</v>
          </cell>
          <cell r="AE251" t="str">
            <v>0</v>
          </cell>
          <cell r="AF251" t="str">
            <v>0</v>
          </cell>
          <cell r="AG251" t="str">
            <v>0</v>
          </cell>
          <cell r="AH251" t="str">
            <v>0</v>
          </cell>
          <cell r="AI251" t="str">
            <v>0</v>
          </cell>
          <cell r="AJ251" t="str">
            <v>0</v>
          </cell>
          <cell r="AK251" t="str">
            <v>0</v>
          </cell>
          <cell r="AL251" t="str">
            <v>0</v>
          </cell>
          <cell r="AM251" t="str">
            <v>0</v>
          </cell>
          <cell r="AN251" t="str">
            <v>0</v>
          </cell>
          <cell r="AO251">
            <v>0.51348587181739747</v>
          </cell>
          <cell r="AP251" t="str">
            <v>0</v>
          </cell>
          <cell r="AQ251">
            <v>4.6508023349433509</v>
          </cell>
          <cell r="AR251" t="str">
            <v>0</v>
          </cell>
          <cell r="AS251" t="str">
            <v>0</v>
          </cell>
          <cell r="AT251" t="str">
            <v>0</v>
          </cell>
          <cell r="AU251" t="str">
            <v>0</v>
          </cell>
          <cell r="AV251" t="str">
            <v>0</v>
          </cell>
          <cell r="AW251" t="str">
            <v>0</v>
          </cell>
          <cell r="AX251" t="str">
            <v>0</v>
          </cell>
          <cell r="AY251" t="str">
            <v>0</v>
          </cell>
          <cell r="AZ251">
            <v>4.6537490016100174</v>
          </cell>
          <cell r="BA251" t="str">
            <v>0</v>
          </cell>
          <cell r="BB251">
            <v>181.76079351873821</v>
          </cell>
          <cell r="BC251" t="str">
            <v>0</v>
          </cell>
          <cell r="BD251" t="str">
            <v>0</v>
          </cell>
          <cell r="BE251" t="str">
            <v>0</v>
          </cell>
          <cell r="BF251" t="str">
            <v>0</v>
          </cell>
          <cell r="BG251" t="str">
            <v>0</v>
          </cell>
          <cell r="BH251" t="str">
            <v>0</v>
          </cell>
          <cell r="BI251" t="str">
            <v>0</v>
          </cell>
          <cell r="BJ251" t="str">
            <v>0</v>
          </cell>
          <cell r="BK251" t="str">
            <v>0</v>
          </cell>
          <cell r="BL251" t="str">
            <v>0</v>
          </cell>
          <cell r="BM251" t="str">
            <v>0</v>
          </cell>
          <cell r="BN251" t="str">
            <v>0</v>
          </cell>
          <cell r="BO251">
            <v>181.76079351873821</v>
          </cell>
          <cell r="BP251" t="str">
            <v>0</v>
          </cell>
          <cell r="BQ251" t="str">
            <v>0</v>
          </cell>
          <cell r="BR251" t="str">
            <v>0</v>
          </cell>
          <cell r="BS251">
            <v>8.3333333333333339</v>
          </cell>
          <cell r="BT251" t="str">
            <v>0</v>
          </cell>
          <cell r="BU251" t="str">
            <v>0</v>
          </cell>
          <cell r="BV251" t="str">
            <v>0</v>
          </cell>
          <cell r="BW251" t="str">
            <v>0</v>
          </cell>
          <cell r="BX251">
            <v>190.09412685207155</v>
          </cell>
        </row>
        <row r="252">
          <cell r="C252" t="str">
            <v>Grupo PARMALAT</v>
          </cell>
          <cell r="D252" t="str">
            <v>Total Productos</v>
          </cell>
          <cell r="E252">
            <v>28.622909999999994</v>
          </cell>
          <cell r="F252">
            <v>1236.4615278400943</v>
          </cell>
          <cell r="G252">
            <v>0.23033104718549757</v>
          </cell>
          <cell r="H252">
            <v>4.1869619099149524</v>
          </cell>
          <cell r="I252">
            <v>106.22293490625766</v>
          </cell>
          <cell r="J252" t="str">
            <v>0</v>
          </cell>
          <cell r="K252">
            <v>8.7013425930846461E-2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0</v>
          </cell>
          <cell r="P252" t="str">
            <v>0</v>
          </cell>
          <cell r="Q252">
            <v>3.5690546412966664</v>
          </cell>
          <cell r="R252" t="str">
            <v>0</v>
          </cell>
          <cell r="S252">
            <v>1350.75782377068</v>
          </cell>
          <cell r="T252" t="str">
            <v>0</v>
          </cell>
          <cell r="U252" t="str">
            <v>0</v>
          </cell>
          <cell r="V252" t="str">
            <v>0</v>
          </cell>
          <cell r="W252">
            <v>108.92366</v>
          </cell>
          <cell r="X252" t="str">
            <v>0</v>
          </cell>
          <cell r="Y252" t="str">
            <v>0</v>
          </cell>
          <cell r="Z252">
            <v>0.10185763</v>
          </cell>
          <cell r="AA252" t="str">
            <v>0</v>
          </cell>
          <cell r="AB252">
            <v>1488.4062514006803</v>
          </cell>
          <cell r="AC252">
            <v>71.796393333333342</v>
          </cell>
          <cell r="AD252">
            <v>997.72835016723866</v>
          </cell>
          <cell r="AE252">
            <v>1.131634177895422</v>
          </cell>
          <cell r="AF252">
            <v>7.5918889984477023</v>
          </cell>
          <cell r="AG252">
            <v>160.14577221716283</v>
          </cell>
          <cell r="AH252" t="str">
            <v>0</v>
          </cell>
          <cell r="AI252">
            <v>8.4162148890114627E-2</v>
          </cell>
          <cell r="AJ252" t="str">
            <v>0</v>
          </cell>
          <cell r="AK252" t="str">
            <v>0</v>
          </cell>
          <cell r="AL252" t="str">
            <v>0</v>
          </cell>
          <cell r="AM252" t="str">
            <v>0</v>
          </cell>
          <cell r="AN252" t="str">
            <v>0</v>
          </cell>
          <cell r="AO252">
            <v>12.741825252872234</v>
          </cell>
          <cell r="AP252" t="str">
            <v>0</v>
          </cell>
          <cell r="AQ252">
            <v>1179.4236329625071</v>
          </cell>
          <cell r="AR252" t="str">
            <v>0</v>
          </cell>
          <cell r="AS252" t="str">
            <v>0</v>
          </cell>
          <cell r="AT252" t="str">
            <v>0</v>
          </cell>
          <cell r="AU252">
            <v>91</v>
          </cell>
          <cell r="AV252" t="str">
            <v>0</v>
          </cell>
          <cell r="AW252" t="str">
            <v>0</v>
          </cell>
          <cell r="AX252">
            <v>31.378010476666663</v>
          </cell>
          <cell r="AY252" t="str">
            <v>0</v>
          </cell>
          <cell r="AZ252">
            <v>1373.5980367725072</v>
          </cell>
          <cell r="BA252">
            <v>44.366666666666667</v>
          </cell>
          <cell r="BB252">
            <v>738.6366795165319</v>
          </cell>
          <cell r="BC252">
            <v>21.554754290659496</v>
          </cell>
          <cell r="BD252" t="str">
            <v>0</v>
          </cell>
          <cell r="BE252">
            <v>102.69396842237407</v>
          </cell>
          <cell r="BF252" t="str">
            <v>0</v>
          </cell>
          <cell r="BG252" t="str">
            <v>0</v>
          </cell>
          <cell r="BH252" t="str">
            <v>0</v>
          </cell>
          <cell r="BI252" t="str">
            <v>0</v>
          </cell>
          <cell r="BJ252" t="str">
            <v>0</v>
          </cell>
          <cell r="BK252" t="str">
            <v>0</v>
          </cell>
          <cell r="BL252" t="str">
            <v>0</v>
          </cell>
          <cell r="BM252" t="str">
            <v>0</v>
          </cell>
          <cell r="BN252" t="str">
            <v>0</v>
          </cell>
          <cell r="BO252">
            <v>862.88540222956544</v>
          </cell>
          <cell r="BP252" t="str">
            <v>0</v>
          </cell>
          <cell r="BQ252" t="str">
            <v>0</v>
          </cell>
          <cell r="BR252" t="str">
            <v>0</v>
          </cell>
          <cell r="BS252">
            <v>122</v>
          </cell>
          <cell r="BT252" t="str">
            <v>0</v>
          </cell>
          <cell r="BU252" t="str">
            <v>0</v>
          </cell>
          <cell r="BV252">
            <v>118</v>
          </cell>
          <cell r="BW252" t="str">
            <v>0</v>
          </cell>
          <cell r="BX252">
            <v>1147.2520688962322</v>
          </cell>
        </row>
        <row r="253">
          <cell r="C253" t="str">
            <v>TELECOM ITALIA</v>
          </cell>
          <cell r="D253" t="str">
            <v>Financiación Básica</v>
          </cell>
          <cell r="E253" t="str">
            <v>0</v>
          </cell>
          <cell r="F253">
            <v>28.674222348601923</v>
          </cell>
          <cell r="G253" t="str">
            <v>0</v>
          </cell>
          <cell r="H253">
            <v>69.339894511825733</v>
          </cell>
          <cell r="I253" t="str">
            <v>0</v>
          </cell>
          <cell r="J253" t="str">
            <v>0</v>
          </cell>
          <cell r="K253" t="str">
            <v>0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0</v>
          </cell>
          <cell r="P253" t="str">
            <v>0</v>
          </cell>
          <cell r="Q253" t="str">
            <v>0</v>
          </cell>
          <cell r="R253" t="str">
            <v>0</v>
          </cell>
          <cell r="S253">
            <v>98.014116860427663</v>
          </cell>
          <cell r="T253" t="str">
            <v>0</v>
          </cell>
          <cell r="U253" t="str">
            <v>0</v>
          </cell>
          <cell r="V253" t="str">
            <v>0</v>
          </cell>
          <cell r="W253">
            <v>17.952000000000002</v>
          </cell>
          <cell r="X253" t="str">
            <v>0</v>
          </cell>
          <cell r="Y253">
            <v>0</v>
          </cell>
          <cell r="Z253" t="str">
            <v>0</v>
          </cell>
          <cell r="AA253" t="str">
            <v>0</v>
          </cell>
          <cell r="AB253">
            <v>115.96611686042766</v>
          </cell>
          <cell r="AC253" t="str">
            <v>0</v>
          </cell>
          <cell r="AD253">
            <v>3.1481308830840531</v>
          </cell>
          <cell r="AE253" t="str">
            <v>0</v>
          </cell>
          <cell r="AF253" t="str">
            <v>0</v>
          </cell>
          <cell r="AG253" t="str">
            <v>0</v>
          </cell>
          <cell r="AH253" t="str">
            <v>0</v>
          </cell>
          <cell r="AI253">
            <v>28.490462035334744</v>
          </cell>
          <cell r="AJ253" t="str">
            <v>0</v>
          </cell>
          <cell r="AK253" t="str">
            <v>0</v>
          </cell>
          <cell r="AL253" t="str">
            <v>0</v>
          </cell>
          <cell r="AM253" t="str">
            <v>0</v>
          </cell>
          <cell r="AN253" t="str">
            <v>0</v>
          </cell>
          <cell r="AO253" t="str">
            <v>0</v>
          </cell>
          <cell r="AP253" t="str">
            <v>0</v>
          </cell>
          <cell r="AQ253">
            <v>31.638592918418798</v>
          </cell>
          <cell r="AR253" t="str">
            <v>0</v>
          </cell>
          <cell r="AS253" t="str">
            <v>0</v>
          </cell>
          <cell r="AT253" t="str">
            <v>0</v>
          </cell>
          <cell r="AU253">
            <v>89.333333333333329</v>
          </cell>
          <cell r="AV253" t="str">
            <v>0</v>
          </cell>
          <cell r="AW253">
            <v>-24.341327590337002</v>
          </cell>
          <cell r="AX253" t="str">
            <v>0</v>
          </cell>
          <cell r="AY253" t="str">
            <v>0</v>
          </cell>
          <cell r="AZ253">
            <v>96.630598661415121</v>
          </cell>
          <cell r="BA253" t="str">
            <v>0</v>
          </cell>
          <cell r="BB253" t="str">
            <v>0</v>
          </cell>
          <cell r="BC253" t="str">
            <v>0</v>
          </cell>
          <cell r="BD253">
            <v>142.16775524150933</v>
          </cell>
          <cell r="BE253" t="str">
            <v>0</v>
          </cell>
          <cell r="BF253" t="str">
            <v>0</v>
          </cell>
          <cell r="BG253" t="str">
            <v>0</v>
          </cell>
          <cell r="BH253" t="str">
            <v>0</v>
          </cell>
          <cell r="BI253" t="str">
            <v>0</v>
          </cell>
          <cell r="BJ253" t="str">
            <v>0</v>
          </cell>
          <cell r="BK253" t="str">
            <v>0</v>
          </cell>
          <cell r="BL253" t="str">
            <v>0</v>
          </cell>
          <cell r="BM253" t="str">
            <v>0</v>
          </cell>
          <cell r="BN253" t="str">
            <v>0</v>
          </cell>
          <cell r="BO253">
            <v>142.16775524150933</v>
          </cell>
          <cell r="BP253" t="str">
            <v>0</v>
          </cell>
          <cell r="BQ253" t="str">
            <v>0</v>
          </cell>
          <cell r="BR253" t="str">
            <v>0</v>
          </cell>
          <cell r="BS253">
            <v>200</v>
          </cell>
          <cell r="BT253" t="str">
            <v>0</v>
          </cell>
          <cell r="BU253" t="str">
            <v>0</v>
          </cell>
          <cell r="BV253" t="str">
            <v>0</v>
          </cell>
          <cell r="BW253" t="str">
            <v>0</v>
          </cell>
          <cell r="BX253">
            <v>342.16775524150933</v>
          </cell>
        </row>
        <row r="254">
          <cell r="C254" t="str">
            <v>TELECOM ITALIA</v>
          </cell>
          <cell r="D254" t="str">
            <v>Financiación Valor Añadido</v>
          </cell>
          <cell r="E254" t="str">
            <v>0</v>
          </cell>
          <cell r="F254" t="str">
            <v>0</v>
          </cell>
          <cell r="G254" t="str">
            <v>0</v>
          </cell>
          <cell r="H254" t="str">
            <v>0</v>
          </cell>
          <cell r="I254" t="str">
            <v>0</v>
          </cell>
          <cell r="J254" t="str">
            <v>0</v>
          </cell>
          <cell r="K254" t="str">
            <v>0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0</v>
          </cell>
          <cell r="P254" t="str">
            <v>0</v>
          </cell>
          <cell r="Q254" t="str">
            <v>0</v>
          </cell>
          <cell r="R254" t="str">
            <v>0</v>
          </cell>
          <cell r="S254" t="str">
            <v>0</v>
          </cell>
          <cell r="T254" t="str">
            <v>0</v>
          </cell>
          <cell r="U254" t="str">
            <v>0</v>
          </cell>
          <cell r="V254" t="str">
            <v>0</v>
          </cell>
          <cell r="W254" t="str">
            <v>0</v>
          </cell>
          <cell r="X254" t="str">
            <v>0</v>
          </cell>
          <cell r="Y254">
            <v>7.2104072652530125</v>
          </cell>
          <cell r="Z254" t="str">
            <v>0</v>
          </cell>
          <cell r="AA254" t="str">
            <v>0</v>
          </cell>
          <cell r="AB254">
            <v>7.2104072652530125</v>
          </cell>
          <cell r="AC254" t="str">
            <v>0</v>
          </cell>
          <cell r="AD254" t="str">
            <v>0</v>
          </cell>
          <cell r="AE254" t="str">
            <v>0</v>
          </cell>
          <cell r="AF254" t="str">
            <v>0</v>
          </cell>
          <cell r="AG254" t="str">
            <v>0</v>
          </cell>
          <cell r="AH254" t="str">
            <v>0</v>
          </cell>
          <cell r="AI254" t="str">
            <v>0</v>
          </cell>
          <cell r="AJ254" t="str">
            <v>0</v>
          </cell>
          <cell r="AK254" t="str">
            <v>0</v>
          </cell>
          <cell r="AL254" t="str">
            <v>0</v>
          </cell>
          <cell r="AM254" t="str">
            <v>0</v>
          </cell>
          <cell r="AN254" t="str">
            <v>0</v>
          </cell>
          <cell r="AO254" t="str">
            <v>0</v>
          </cell>
          <cell r="AP254" t="str">
            <v>0</v>
          </cell>
          <cell r="AQ254" t="str">
            <v>0</v>
          </cell>
          <cell r="AR254" t="str">
            <v>0</v>
          </cell>
          <cell r="AS254" t="str">
            <v>0</v>
          </cell>
          <cell r="AT254" t="str">
            <v>0</v>
          </cell>
          <cell r="AU254" t="str">
            <v>0</v>
          </cell>
          <cell r="AV254" t="str">
            <v>0</v>
          </cell>
          <cell r="AW254">
            <v>36.552684112251981</v>
          </cell>
          <cell r="AX254" t="str">
            <v>0</v>
          </cell>
          <cell r="AY254" t="str">
            <v>0</v>
          </cell>
          <cell r="AZ254">
            <v>36.552684112251981</v>
          </cell>
          <cell r="BA254" t="str">
            <v>0</v>
          </cell>
          <cell r="BB254" t="str">
            <v>0</v>
          </cell>
          <cell r="BC254" t="str">
            <v>0</v>
          </cell>
          <cell r="BD254" t="str">
            <v>0</v>
          </cell>
          <cell r="BE254" t="str">
            <v>0</v>
          </cell>
          <cell r="BF254" t="str">
            <v>0</v>
          </cell>
          <cell r="BG254" t="str">
            <v>0</v>
          </cell>
          <cell r="BH254" t="str">
            <v>0</v>
          </cell>
          <cell r="BI254" t="str">
            <v>0</v>
          </cell>
          <cell r="BJ254" t="str">
            <v>0</v>
          </cell>
          <cell r="BK254" t="str">
            <v>0</v>
          </cell>
          <cell r="BL254" t="str">
            <v>0</v>
          </cell>
          <cell r="BM254" t="str">
            <v>0</v>
          </cell>
          <cell r="BN254" t="str">
            <v>0</v>
          </cell>
          <cell r="BO254" t="str">
            <v>0</v>
          </cell>
          <cell r="BP254" t="str">
            <v>0</v>
          </cell>
          <cell r="BQ254" t="str">
            <v>0</v>
          </cell>
          <cell r="BR254" t="str">
            <v>0</v>
          </cell>
          <cell r="BS254" t="str">
            <v>0</v>
          </cell>
          <cell r="BT254" t="str">
            <v>0</v>
          </cell>
          <cell r="BU254" t="str">
            <v>0</v>
          </cell>
          <cell r="BV254" t="str">
            <v>0</v>
          </cell>
          <cell r="BW254" t="str">
            <v>0</v>
          </cell>
          <cell r="BX254" t="str">
            <v>0</v>
          </cell>
        </row>
        <row r="255">
          <cell r="C255" t="str">
            <v>TELECOM ITALIA</v>
          </cell>
          <cell r="D255" t="str">
            <v>Recursos de Clientes</v>
          </cell>
          <cell r="E255" t="str">
            <v>0</v>
          </cell>
          <cell r="F255">
            <v>0.77705020712103623</v>
          </cell>
          <cell r="G255" t="str">
            <v>0</v>
          </cell>
          <cell r="H255">
            <v>40.489647547874384</v>
          </cell>
          <cell r="I255" t="str">
            <v>0</v>
          </cell>
          <cell r="J255" t="str">
            <v>0</v>
          </cell>
          <cell r="K255">
            <v>1297.755582584653</v>
          </cell>
          <cell r="L255">
            <v>1.5884920544307359</v>
          </cell>
          <cell r="M255" t="str">
            <v>0</v>
          </cell>
          <cell r="N255" t="str">
            <v>0</v>
          </cell>
          <cell r="O255" t="str">
            <v>0</v>
          </cell>
          <cell r="P255" t="str">
            <v>0</v>
          </cell>
          <cell r="Q255" t="str">
            <v>0</v>
          </cell>
          <cell r="R255" t="str">
            <v>0</v>
          </cell>
          <cell r="S255">
            <v>1340.6107723940793</v>
          </cell>
          <cell r="T255" t="str">
            <v>0</v>
          </cell>
          <cell r="U255" t="str">
            <v>0</v>
          </cell>
          <cell r="V255" t="str">
            <v>0</v>
          </cell>
          <cell r="W255" t="str">
            <v>0</v>
          </cell>
          <cell r="X255" t="str">
            <v>0</v>
          </cell>
          <cell r="Y255" t="str">
            <v>0</v>
          </cell>
          <cell r="Z255" t="str">
            <v>0</v>
          </cell>
          <cell r="AA255" t="str">
            <v>0</v>
          </cell>
          <cell r="AB255">
            <v>1340.6107723940793</v>
          </cell>
          <cell r="AC255" t="str">
            <v>0</v>
          </cell>
          <cell r="AD255">
            <v>0.14355206802834625</v>
          </cell>
          <cell r="AE255" t="str">
            <v>0</v>
          </cell>
          <cell r="AF255">
            <v>83.487680247372353</v>
          </cell>
          <cell r="AG255" t="str">
            <v>0</v>
          </cell>
          <cell r="AH255" t="str">
            <v>0</v>
          </cell>
          <cell r="AI255">
            <v>161.33333333333334</v>
          </cell>
          <cell r="AJ255">
            <v>0.15580232541451033</v>
          </cell>
          <cell r="AK255" t="str">
            <v>0</v>
          </cell>
          <cell r="AL255" t="str">
            <v>0</v>
          </cell>
          <cell r="AM255" t="str">
            <v>0</v>
          </cell>
          <cell r="AN255" t="str">
            <v>0</v>
          </cell>
          <cell r="AO255" t="str">
            <v>0</v>
          </cell>
          <cell r="AP255" t="str">
            <v>0</v>
          </cell>
          <cell r="AQ255">
            <v>245.12036797414856</v>
          </cell>
          <cell r="AR255" t="str">
            <v>0</v>
          </cell>
          <cell r="AS255" t="str">
            <v>0</v>
          </cell>
          <cell r="AT255" t="str">
            <v>0</v>
          </cell>
          <cell r="AU255" t="str">
            <v>0</v>
          </cell>
          <cell r="AV255" t="str">
            <v>0</v>
          </cell>
          <cell r="AW255" t="str">
            <v>0</v>
          </cell>
          <cell r="AX255" t="str">
            <v>0</v>
          </cell>
          <cell r="AY255" t="str">
            <v>0</v>
          </cell>
          <cell r="AZ255">
            <v>245.12036797414856</v>
          </cell>
          <cell r="BA255" t="str">
            <v>0</v>
          </cell>
          <cell r="BB255" t="str">
            <v>0</v>
          </cell>
          <cell r="BC255" t="str">
            <v>0</v>
          </cell>
          <cell r="BD255" t="str">
            <v>0</v>
          </cell>
          <cell r="BE255" t="str">
            <v>0</v>
          </cell>
          <cell r="BF255" t="str">
            <v>0</v>
          </cell>
          <cell r="BG255">
            <v>112.57887247466769</v>
          </cell>
          <cell r="BH255" t="str">
            <v>0</v>
          </cell>
          <cell r="BI255" t="str">
            <v>0</v>
          </cell>
          <cell r="BJ255" t="str">
            <v>0</v>
          </cell>
          <cell r="BK255" t="str">
            <v>0</v>
          </cell>
          <cell r="BL255" t="str">
            <v>0</v>
          </cell>
          <cell r="BM255" t="str">
            <v>0</v>
          </cell>
          <cell r="BN255" t="str">
            <v>0</v>
          </cell>
          <cell r="BO255">
            <v>112.57887247466769</v>
          </cell>
          <cell r="BP255" t="str">
            <v>0</v>
          </cell>
          <cell r="BQ255" t="str">
            <v>0</v>
          </cell>
          <cell r="BR255" t="str">
            <v>0</v>
          </cell>
          <cell r="BS255" t="str">
            <v>0</v>
          </cell>
          <cell r="BT255" t="str">
            <v>0</v>
          </cell>
          <cell r="BU255" t="str">
            <v>0</v>
          </cell>
          <cell r="BV255" t="str">
            <v>0</v>
          </cell>
          <cell r="BW255" t="str">
            <v>0</v>
          </cell>
          <cell r="BX255">
            <v>112.57887247466769</v>
          </cell>
        </row>
        <row r="256">
          <cell r="C256" t="str">
            <v>TELECOM ITALIA</v>
          </cell>
          <cell r="D256" t="str">
            <v>Banca Transaccional</v>
          </cell>
          <cell r="E256" t="str">
            <v>0</v>
          </cell>
          <cell r="F256" t="str">
            <v>0</v>
          </cell>
          <cell r="G256" t="str">
            <v>0</v>
          </cell>
          <cell r="H256">
            <v>26.897061514941687</v>
          </cell>
          <cell r="I256" t="str">
            <v>0</v>
          </cell>
          <cell r="J256" t="str">
            <v>0</v>
          </cell>
          <cell r="K256">
            <v>134.91235948627534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0</v>
          </cell>
          <cell r="P256" t="str">
            <v>0</v>
          </cell>
          <cell r="Q256" t="str">
            <v>0</v>
          </cell>
          <cell r="R256" t="str">
            <v>0</v>
          </cell>
          <cell r="S256">
            <v>161.80942100121703</v>
          </cell>
          <cell r="T256" t="str">
            <v>0</v>
          </cell>
          <cell r="U256" t="str">
            <v>0</v>
          </cell>
          <cell r="V256" t="str">
            <v>0</v>
          </cell>
          <cell r="W256" t="str">
            <v>0</v>
          </cell>
          <cell r="X256" t="str">
            <v>0</v>
          </cell>
          <cell r="Y256" t="str">
            <v>0</v>
          </cell>
          <cell r="Z256" t="str">
            <v>0</v>
          </cell>
          <cell r="AA256" t="str">
            <v>0</v>
          </cell>
          <cell r="AB256">
            <v>161.80942100121703</v>
          </cell>
          <cell r="AC256" t="str">
            <v>0</v>
          </cell>
          <cell r="AD256">
            <v>-4.5526718957480312E-5</v>
          </cell>
          <cell r="AE256" t="str">
            <v>0</v>
          </cell>
          <cell r="AF256" t="str">
            <v>0</v>
          </cell>
          <cell r="AG256" t="str">
            <v>0</v>
          </cell>
          <cell r="AH256" t="str">
            <v>0</v>
          </cell>
          <cell r="AI256">
            <v>338.66666666666663</v>
          </cell>
          <cell r="AJ256" t="str">
            <v>0</v>
          </cell>
          <cell r="AK256" t="str">
            <v>0</v>
          </cell>
          <cell r="AL256" t="str">
            <v>0</v>
          </cell>
          <cell r="AM256" t="str">
            <v>0</v>
          </cell>
          <cell r="AN256" t="str">
            <v>0</v>
          </cell>
          <cell r="AO256" t="str">
            <v>0</v>
          </cell>
          <cell r="AP256" t="str">
            <v>0</v>
          </cell>
          <cell r="AQ256">
            <v>338.66662113994767</v>
          </cell>
          <cell r="AR256" t="str">
            <v>0</v>
          </cell>
          <cell r="AS256" t="str">
            <v>0</v>
          </cell>
          <cell r="AT256" t="str">
            <v>0</v>
          </cell>
          <cell r="AU256" t="str">
            <v>0</v>
          </cell>
          <cell r="AV256" t="str">
            <v>0</v>
          </cell>
          <cell r="AW256" t="str">
            <v>0</v>
          </cell>
          <cell r="AX256" t="str">
            <v>0</v>
          </cell>
          <cell r="AY256" t="str">
            <v>0</v>
          </cell>
          <cell r="AZ256">
            <v>338.66662113994767</v>
          </cell>
          <cell r="BA256" t="str">
            <v>0</v>
          </cell>
          <cell r="BB256">
            <v>35.238618363462237</v>
          </cell>
          <cell r="BC256" t="str">
            <v>0</v>
          </cell>
          <cell r="BD256">
            <v>38.650808162585285</v>
          </cell>
          <cell r="BE256" t="str">
            <v>0</v>
          </cell>
          <cell r="BF256" t="str">
            <v>0</v>
          </cell>
          <cell r="BG256">
            <v>463.31965008551362</v>
          </cell>
          <cell r="BH256" t="str">
            <v>0</v>
          </cell>
          <cell r="BI256" t="str">
            <v>0</v>
          </cell>
          <cell r="BJ256" t="str">
            <v>0</v>
          </cell>
          <cell r="BK256" t="str">
            <v>0</v>
          </cell>
          <cell r="BL256" t="str">
            <v>0</v>
          </cell>
          <cell r="BM256" t="str">
            <v>0</v>
          </cell>
          <cell r="BN256" t="str">
            <v>0</v>
          </cell>
          <cell r="BO256">
            <v>537.20907661156116</v>
          </cell>
          <cell r="BP256" t="str">
            <v>0</v>
          </cell>
          <cell r="BQ256" t="str">
            <v>0</v>
          </cell>
          <cell r="BR256" t="str">
            <v>0</v>
          </cell>
          <cell r="BS256" t="str">
            <v>0</v>
          </cell>
          <cell r="BT256" t="str">
            <v>0</v>
          </cell>
          <cell r="BU256" t="str">
            <v>0</v>
          </cell>
          <cell r="BV256" t="str">
            <v>0</v>
          </cell>
          <cell r="BW256" t="str">
            <v>0</v>
          </cell>
          <cell r="BX256">
            <v>537.20907661156116</v>
          </cell>
        </row>
        <row r="257">
          <cell r="C257" t="str">
            <v>TELECOM ITALIA</v>
          </cell>
          <cell r="D257" t="str">
            <v>Banca de Inversión</v>
          </cell>
          <cell r="E257" t="str">
            <v>0</v>
          </cell>
          <cell r="F257" t="str">
            <v>0</v>
          </cell>
          <cell r="G257" t="str">
            <v>0</v>
          </cell>
          <cell r="H257">
            <v>30.733207134323063</v>
          </cell>
          <cell r="I257" t="str">
            <v>0</v>
          </cell>
          <cell r="J257" t="str">
            <v>0</v>
          </cell>
          <cell r="K257" t="str">
            <v>0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0</v>
          </cell>
          <cell r="P257" t="str">
            <v>0</v>
          </cell>
          <cell r="Q257" t="str">
            <v>0</v>
          </cell>
          <cell r="R257" t="str">
            <v>0</v>
          </cell>
          <cell r="S257">
            <v>30.733207134323063</v>
          </cell>
          <cell r="T257" t="str">
            <v>0</v>
          </cell>
          <cell r="U257" t="str">
            <v>0</v>
          </cell>
          <cell r="V257" t="str">
            <v>0</v>
          </cell>
          <cell r="W257" t="str">
            <v>0</v>
          </cell>
          <cell r="X257" t="str">
            <v>0</v>
          </cell>
          <cell r="Y257" t="str">
            <v>0</v>
          </cell>
          <cell r="Z257" t="str">
            <v>0</v>
          </cell>
          <cell r="AA257" t="str">
            <v>0</v>
          </cell>
          <cell r="AB257">
            <v>30.733207134323063</v>
          </cell>
          <cell r="AC257" t="str">
            <v>0</v>
          </cell>
          <cell r="AD257" t="str">
            <v>0</v>
          </cell>
          <cell r="AE257" t="str">
            <v>0</v>
          </cell>
          <cell r="AF257">
            <v>39.432692305425455</v>
          </cell>
          <cell r="AG257" t="str">
            <v>0</v>
          </cell>
          <cell r="AH257" t="str">
            <v>0</v>
          </cell>
          <cell r="AI257">
            <v>0</v>
          </cell>
          <cell r="AJ257" t="str">
            <v>0</v>
          </cell>
          <cell r="AK257" t="str">
            <v>0</v>
          </cell>
          <cell r="AL257" t="str">
            <v>0</v>
          </cell>
          <cell r="AM257" t="str">
            <v>0</v>
          </cell>
          <cell r="AN257" t="str">
            <v>0</v>
          </cell>
          <cell r="AO257" t="str">
            <v>0</v>
          </cell>
          <cell r="AP257" t="str">
            <v>0</v>
          </cell>
          <cell r="AQ257">
            <v>39.432692305425455</v>
          </cell>
          <cell r="AR257" t="str">
            <v>0</v>
          </cell>
          <cell r="AS257" t="str">
            <v>0</v>
          </cell>
          <cell r="AT257" t="str">
            <v>0</v>
          </cell>
          <cell r="AU257" t="str">
            <v>0</v>
          </cell>
          <cell r="AV257" t="str">
            <v>0</v>
          </cell>
          <cell r="AW257" t="str">
            <v>0</v>
          </cell>
          <cell r="AX257" t="str">
            <v>0</v>
          </cell>
          <cell r="AY257" t="str">
            <v>0</v>
          </cell>
          <cell r="AZ257">
            <v>39.432692305425455</v>
          </cell>
          <cell r="BA257" t="str">
            <v>0</v>
          </cell>
          <cell r="BB257" t="str">
            <v>0</v>
          </cell>
          <cell r="BC257" t="str">
            <v>0</v>
          </cell>
          <cell r="BD257" t="str">
            <v>0</v>
          </cell>
          <cell r="BE257" t="str">
            <v>0</v>
          </cell>
          <cell r="BF257" t="str">
            <v>0</v>
          </cell>
          <cell r="BG257" t="str">
            <v>0</v>
          </cell>
          <cell r="BH257" t="str">
            <v>0</v>
          </cell>
          <cell r="BI257" t="str">
            <v>0</v>
          </cell>
          <cell r="BJ257" t="str">
            <v>0</v>
          </cell>
          <cell r="BK257" t="str">
            <v>0</v>
          </cell>
          <cell r="BL257" t="str">
            <v>0</v>
          </cell>
          <cell r="BM257" t="str">
            <v>0</v>
          </cell>
          <cell r="BN257" t="str">
            <v>0</v>
          </cell>
          <cell r="BO257" t="str">
            <v>0</v>
          </cell>
          <cell r="BP257" t="str">
            <v>0</v>
          </cell>
          <cell r="BQ257" t="str">
            <v>0</v>
          </cell>
          <cell r="BR257" t="str">
            <v>0</v>
          </cell>
          <cell r="BS257" t="str">
            <v>0</v>
          </cell>
          <cell r="BT257" t="str">
            <v>0</v>
          </cell>
          <cell r="BU257" t="str">
            <v>0</v>
          </cell>
          <cell r="BV257" t="str">
            <v>0</v>
          </cell>
          <cell r="BW257" t="str">
            <v>0</v>
          </cell>
          <cell r="BX257" t="str">
            <v>0</v>
          </cell>
        </row>
        <row r="258">
          <cell r="C258" t="str">
            <v>TELECOM ITALIA</v>
          </cell>
          <cell r="D258" t="str">
            <v>Tesorería</v>
          </cell>
          <cell r="E258" t="str">
            <v>0</v>
          </cell>
          <cell r="F258" t="str">
            <v>0</v>
          </cell>
          <cell r="G258" t="str">
            <v>0</v>
          </cell>
          <cell r="H258">
            <v>35.826501540844994</v>
          </cell>
          <cell r="I258" t="str">
            <v>0</v>
          </cell>
          <cell r="J258" t="str">
            <v>0</v>
          </cell>
          <cell r="K258">
            <v>5.0159718317439088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0</v>
          </cell>
          <cell r="P258" t="str">
            <v>0</v>
          </cell>
          <cell r="Q258" t="str">
            <v>0</v>
          </cell>
          <cell r="R258" t="str">
            <v>0</v>
          </cell>
          <cell r="S258">
            <v>40.842473372588906</v>
          </cell>
          <cell r="T258" t="str">
            <v>0</v>
          </cell>
          <cell r="U258" t="str">
            <v>0</v>
          </cell>
          <cell r="V258" t="str">
            <v>0</v>
          </cell>
          <cell r="W258" t="str">
            <v>0</v>
          </cell>
          <cell r="X258" t="str">
            <v>0</v>
          </cell>
          <cell r="Y258" t="str">
            <v>0</v>
          </cell>
          <cell r="Z258" t="str">
            <v>0</v>
          </cell>
          <cell r="AA258" t="str">
            <v>0</v>
          </cell>
          <cell r="AB258">
            <v>40.842473372588906</v>
          </cell>
          <cell r="AC258" t="str">
            <v>0</v>
          </cell>
          <cell r="AD258" t="str">
            <v>0</v>
          </cell>
          <cell r="AE258" t="str">
            <v>0</v>
          </cell>
          <cell r="AF258" t="str">
            <v>0</v>
          </cell>
          <cell r="AG258" t="str">
            <v>0</v>
          </cell>
          <cell r="AH258" t="str">
            <v>0</v>
          </cell>
          <cell r="AI258" t="str">
            <v>0</v>
          </cell>
          <cell r="AJ258" t="str">
            <v>0</v>
          </cell>
          <cell r="AK258" t="str">
            <v>0</v>
          </cell>
          <cell r="AL258" t="str">
            <v>0</v>
          </cell>
          <cell r="AM258" t="str">
            <v>0</v>
          </cell>
          <cell r="AN258" t="str">
            <v>0</v>
          </cell>
          <cell r="AO258" t="str">
            <v>0</v>
          </cell>
          <cell r="AP258" t="str">
            <v>0</v>
          </cell>
          <cell r="AQ258" t="str">
            <v>0</v>
          </cell>
          <cell r="AR258" t="str">
            <v>0</v>
          </cell>
          <cell r="AS258" t="str">
            <v>0</v>
          </cell>
          <cell r="AT258" t="str">
            <v>0</v>
          </cell>
          <cell r="AU258" t="str">
            <v>0</v>
          </cell>
          <cell r="AV258" t="str">
            <v>0</v>
          </cell>
          <cell r="AW258" t="str">
            <v>0</v>
          </cell>
          <cell r="AX258" t="str">
            <v>0</v>
          </cell>
          <cell r="AY258" t="str">
            <v>0</v>
          </cell>
          <cell r="AZ258" t="str">
            <v>0</v>
          </cell>
          <cell r="BA258" t="str">
            <v>0</v>
          </cell>
          <cell r="BB258">
            <v>35.238618363462237</v>
          </cell>
          <cell r="BC258" t="str">
            <v>0</v>
          </cell>
          <cell r="BD258">
            <v>104.02108805495777</v>
          </cell>
          <cell r="BE258" t="str">
            <v>0</v>
          </cell>
          <cell r="BF258" t="str">
            <v>0</v>
          </cell>
          <cell r="BG258" t="str">
            <v>0</v>
          </cell>
          <cell r="BH258" t="str">
            <v>0</v>
          </cell>
          <cell r="BI258" t="str">
            <v>0</v>
          </cell>
          <cell r="BJ258" t="str">
            <v>0</v>
          </cell>
          <cell r="BK258" t="str">
            <v>0</v>
          </cell>
          <cell r="BL258" t="str">
            <v>0</v>
          </cell>
          <cell r="BM258" t="str">
            <v>0</v>
          </cell>
          <cell r="BN258" t="str">
            <v>0</v>
          </cell>
          <cell r="BO258">
            <v>139.25970641842002</v>
          </cell>
          <cell r="BP258" t="str">
            <v>0</v>
          </cell>
          <cell r="BQ258" t="str">
            <v>0</v>
          </cell>
          <cell r="BR258" t="str">
            <v>0</v>
          </cell>
          <cell r="BS258">
            <v>11.666666666666666</v>
          </cell>
          <cell r="BT258" t="str">
            <v>0</v>
          </cell>
          <cell r="BU258" t="str">
            <v>0</v>
          </cell>
          <cell r="BV258" t="str">
            <v>0</v>
          </cell>
          <cell r="BW258" t="str">
            <v>0</v>
          </cell>
          <cell r="BX258">
            <v>150.92637308508668</v>
          </cell>
        </row>
        <row r="259">
          <cell r="C259" t="str">
            <v>TELECOM ITALIA</v>
          </cell>
          <cell r="D259" t="str">
            <v>Total Productos</v>
          </cell>
          <cell r="E259" t="str">
            <v>0</v>
          </cell>
          <cell r="F259">
            <v>29.451272555722959</v>
          </cell>
          <cell r="G259" t="str">
            <v>0</v>
          </cell>
          <cell r="H259">
            <v>203.28631224980987</v>
          </cell>
          <cell r="I259" t="str">
            <v>0</v>
          </cell>
          <cell r="J259" t="str">
            <v>0</v>
          </cell>
          <cell r="K259">
            <v>1437.6839139026722</v>
          </cell>
          <cell r="L259">
            <v>1.5884920544307359</v>
          </cell>
          <cell r="M259" t="str">
            <v>0</v>
          </cell>
          <cell r="N259" t="str">
            <v>0</v>
          </cell>
          <cell r="O259" t="str">
            <v>0</v>
          </cell>
          <cell r="P259" t="str">
            <v>0</v>
          </cell>
          <cell r="Q259" t="str">
            <v>0</v>
          </cell>
          <cell r="R259" t="str">
            <v>0</v>
          </cell>
          <cell r="S259">
            <v>1672.0099907626359</v>
          </cell>
          <cell r="T259" t="str">
            <v>0</v>
          </cell>
          <cell r="U259" t="str">
            <v>0</v>
          </cell>
          <cell r="V259" t="str">
            <v>0</v>
          </cell>
          <cell r="W259">
            <v>17.952000000000002</v>
          </cell>
          <cell r="X259" t="str">
            <v>0</v>
          </cell>
          <cell r="Y259">
            <v>7.2104072652530107</v>
          </cell>
          <cell r="Z259" t="str">
            <v>0</v>
          </cell>
          <cell r="AA259" t="str">
            <v>0</v>
          </cell>
          <cell r="AB259">
            <v>1697.1723980278889</v>
          </cell>
          <cell r="AC259" t="str">
            <v>0</v>
          </cell>
          <cell r="AD259">
            <v>3.2916374243934419</v>
          </cell>
          <cell r="AE259" t="str">
            <v>0</v>
          </cell>
          <cell r="AF259">
            <v>122.9203725527978</v>
          </cell>
          <cell r="AG259" t="str">
            <v>0</v>
          </cell>
          <cell r="AH259" t="str">
            <v>0</v>
          </cell>
          <cell r="AI259">
            <v>528.49046203533476</v>
          </cell>
          <cell r="AJ259">
            <v>0.15580232541451033</v>
          </cell>
          <cell r="AK259" t="str">
            <v>0</v>
          </cell>
          <cell r="AL259" t="str">
            <v>0</v>
          </cell>
          <cell r="AM259" t="str">
            <v>0</v>
          </cell>
          <cell r="AN259" t="str">
            <v>0</v>
          </cell>
          <cell r="AO259" t="str">
            <v>0</v>
          </cell>
          <cell r="AP259" t="str">
            <v>0</v>
          </cell>
          <cell r="AQ259">
            <v>654.85827433794043</v>
          </cell>
          <cell r="AR259" t="str">
            <v>0</v>
          </cell>
          <cell r="AS259" t="str">
            <v>0</v>
          </cell>
          <cell r="AT259" t="str">
            <v>0</v>
          </cell>
          <cell r="AU259">
            <v>89.333333333333329</v>
          </cell>
          <cell r="AV259" t="str">
            <v>0</v>
          </cell>
          <cell r="AW259">
            <v>12.211356521914979</v>
          </cell>
          <cell r="AX259" t="str">
            <v>0</v>
          </cell>
          <cell r="AY259" t="str">
            <v>0</v>
          </cell>
          <cell r="AZ259">
            <v>756.40296419318884</v>
          </cell>
          <cell r="BA259" t="str">
            <v>0</v>
          </cell>
          <cell r="BB259">
            <v>70.477236726924474</v>
          </cell>
          <cell r="BC259" t="str">
            <v>0</v>
          </cell>
          <cell r="BD259">
            <v>284.83965145905239</v>
          </cell>
          <cell r="BE259" t="str">
            <v>0</v>
          </cell>
          <cell r="BF259" t="str">
            <v>0</v>
          </cell>
          <cell r="BG259">
            <v>575.89852256018128</v>
          </cell>
          <cell r="BH259" t="str">
            <v>0</v>
          </cell>
          <cell r="BI259" t="str">
            <v>0</v>
          </cell>
          <cell r="BJ259" t="str">
            <v>0</v>
          </cell>
          <cell r="BK259" t="str">
            <v>0</v>
          </cell>
          <cell r="BL259" t="str">
            <v>0</v>
          </cell>
          <cell r="BM259" t="str">
            <v>0</v>
          </cell>
          <cell r="BN259" t="str">
            <v>0</v>
          </cell>
          <cell r="BO259">
            <v>931.21541074615823</v>
          </cell>
          <cell r="BP259" t="str">
            <v>0</v>
          </cell>
          <cell r="BQ259" t="str">
            <v>0</v>
          </cell>
          <cell r="BR259" t="str">
            <v>0</v>
          </cell>
          <cell r="BS259">
            <v>211.66666666666666</v>
          </cell>
          <cell r="BT259" t="str">
            <v>0</v>
          </cell>
          <cell r="BU259" t="str">
            <v>0</v>
          </cell>
          <cell r="BV259" t="str">
            <v>0</v>
          </cell>
          <cell r="BW259" t="str">
            <v>0</v>
          </cell>
          <cell r="BX259">
            <v>1142.8820774128249</v>
          </cell>
        </row>
        <row r="260">
          <cell r="C260" t="str">
            <v>BAT</v>
          </cell>
          <cell r="D260" t="str">
            <v>Financiación Básica</v>
          </cell>
          <cell r="E260" t="str">
            <v>0</v>
          </cell>
          <cell r="F260">
            <v>1.5784228678018264</v>
          </cell>
          <cell r="G260">
            <v>289.09518442281387</v>
          </cell>
          <cell r="H260">
            <v>1.8196612686433296</v>
          </cell>
          <cell r="I260">
            <v>0.27239702266927784</v>
          </cell>
          <cell r="J260" t="str">
            <v>0</v>
          </cell>
          <cell r="K260">
            <v>1.2388431274294582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0</v>
          </cell>
          <cell r="P260" t="str">
            <v>0</v>
          </cell>
          <cell r="Q260" t="str">
            <v>0</v>
          </cell>
          <cell r="R260" t="str">
            <v>0</v>
          </cell>
          <cell r="S260">
            <v>294.00450870935771</v>
          </cell>
          <cell r="T260" t="str">
            <v>0</v>
          </cell>
          <cell r="U260">
            <v>68.92107107999999</v>
          </cell>
          <cell r="V260" t="str">
            <v>0</v>
          </cell>
          <cell r="W260" t="str">
            <v>0</v>
          </cell>
          <cell r="X260">
            <v>10.81306</v>
          </cell>
          <cell r="Y260" t="str">
            <v>0</v>
          </cell>
          <cell r="Z260" t="str">
            <v>0</v>
          </cell>
          <cell r="AA260" t="str">
            <v>0</v>
          </cell>
          <cell r="AB260">
            <v>373.73863978935776</v>
          </cell>
          <cell r="AC260" t="str">
            <v>0</v>
          </cell>
          <cell r="AD260">
            <v>4.41950132681011</v>
          </cell>
          <cell r="AE260">
            <v>272.5022335716904</v>
          </cell>
          <cell r="AF260" t="str">
            <v>0</v>
          </cell>
          <cell r="AG260" t="str">
            <v>0</v>
          </cell>
          <cell r="AH260" t="str">
            <v>0</v>
          </cell>
          <cell r="AI260">
            <v>0.37233642420040647</v>
          </cell>
          <cell r="AJ260" t="str">
            <v>0</v>
          </cell>
          <cell r="AK260" t="str">
            <v>0</v>
          </cell>
          <cell r="AL260" t="str">
            <v>0</v>
          </cell>
          <cell r="AM260" t="str">
            <v>0</v>
          </cell>
          <cell r="AN260" t="str">
            <v>0</v>
          </cell>
          <cell r="AO260" t="str">
            <v>0</v>
          </cell>
          <cell r="AP260" t="str">
            <v>0</v>
          </cell>
          <cell r="AQ260">
            <v>277.29407132270092</v>
          </cell>
          <cell r="AR260" t="str">
            <v>0</v>
          </cell>
          <cell r="AS260">
            <v>353.90744811502935</v>
          </cell>
          <cell r="AT260" t="str">
            <v>0</v>
          </cell>
          <cell r="AU260" t="str">
            <v>0</v>
          </cell>
          <cell r="AV260">
            <v>5.2884000000000002</v>
          </cell>
          <cell r="AW260" t="str">
            <v>0</v>
          </cell>
          <cell r="AX260" t="str">
            <v>0</v>
          </cell>
          <cell r="AY260" t="str">
            <v>0</v>
          </cell>
          <cell r="AZ260">
            <v>636.48991943773012</v>
          </cell>
          <cell r="BA260" t="str">
            <v>0</v>
          </cell>
          <cell r="BB260" t="str">
            <v>0</v>
          </cell>
          <cell r="BC260">
            <v>254.21345598799331</v>
          </cell>
          <cell r="BD260">
            <v>27.794972478659151</v>
          </cell>
          <cell r="BE260" t="str">
            <v>0</v>
          </cell>
          <cell r="BF260" t="str">
            <v>0</v>
          </cell>
          <cell r="BG260" t="str">
            <v>0</v>
          </cell>
          <cell r="BH260" t="str">
            <v>0</v>
          </cell>
          <cell r="BI260" t="str">
            <v>0</v>
          </cell>
          <cell r="BJ260" t="str">
            <v>0</v>
          </cell>
          <cell r="BK260" t="str">
            <v>0</v>
          </cell>
          <cell r="BL260" t="str">
            <v>0</v>
          </cell>
          <cell r="BM260" t="str">
            <v>0</v>
          </cell>
          <cell r="BN260" t="str">
            <v>0</v>
          </cell>
          <cell r="BO260">
            <v>282.00842846665245</v>
          </cell>
          <cell r="BP260" t="str">
            <v>0</v>
          </cell>
          <cell r="BQ260">
            <v>69.088309508831571</v>
          </cell>
          <cell r="BR260" t="str">
            <v>0</v>
          </cell>
          <cell r="BS260" t="str">
            <v>0</v>
          </cell>
          <cell r="BT260">
            <v>27.9</v>
          </cell>
          <cell r="BU260" t="str">
            <v>0</v>
          </cell>
          <cell r="BV260" t="str">
            <v>0</v>
          </cell>
          <cell r="BW260" t="str">
            <v>0</v>
          </cell>
          <cell r="BX260">
            <v>378.99673797548405</v>
          </cell>
        </row>
        <row r="261">
          <cell r="C261" t="str">
            <v>BAT</v>
          </cell>
          <cell r="D261" t="str">
            <v>Financiación Valor Añadido</v>
          </cell>
          <cell r="E261" t="str">
            <v>0</v>
          </cell>
          <cell r="F261" t="str">
            <v>0</v>
          </cell>
          <cell r="G261" t="str">
            <v>0</v>
          </cell>
          <cell r="H261" t="str">
            <v>0</v>
          </cell>
          <cell r="I261" t="str">
            <v>0</v>
          </cell>
          <cell r="J261" t="str">
            <v>0</v>
          </cell>
          <cell r="K261" t="str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0</v>
          </cell>
          <cell r="P261" t="str">
            <v>0</v>
          </cell>
          <cell r="Q261" t="str">
            <v>0</v>
          </cell>
          <cell r="R261" t="str">
            <v>0</v>
          </cell>
          <cell r="S261" t="str">
            <v>0</v>
          </cell>
          <cell r="T261" t="str">
            <v>0</v>
          </cell>
          <cell r="U261" t="str">
            <v>0</v>
          </cell>
          <cell r="V261" t="str">
            <v>0</v>
          </cell>
          <cell r="W261" t="str">
            <v>0</v>
          </cell>
          <cell r="X261" t="str">
            <v>0</v>
          </cell>
          <cell r="Y261" t="str">
            <v>0</v>
          </cell>
          <cell r="Z261" t="str">
            <v>0</v>
          </cell>
          <cell r="AA261" t="str">
            <v>0</v>
          </cell>
          <cell r="AB261" t="str">
            <v>0</v>
          </cell>
          <cell r="AC261" t="str">
            <v>0</v>
          </cell>
          <cell r="AD261" t="str">
            <v>0</v>
          </cell>
          <cell r="AE261" t="str">
            <v>0</v>
          </cell>
          <cell r="AF261" t="str">
            <v>0</v>
          </cell>
          <cell r="AG261" t="str">
            <v>0</v>
          </cell>
          <cell r="AH261" t="str">
            <v>0</v>
          </cell>
          <cell r="AI261" t="str">
            <v>0</v>
          </cell>
          <cell r="AJ261" t="str">
            <v>0</v>
          </cell>
          <cell r="AK261" t="str">
            <v>0</v>
          </cell>
          <cell r="AL261" t="str">
            <v>0</v>
          </cell>
          <cell r="AM261" t="str">
            <v>0</v>
          </cell>
          <cell r="AN261" t="str">
            <v>0</v>
          </cell>
          <cell r="AO261" t="str">
            <v>0</v>
          </cell>
          <cell r="AP261" t="str">
            <v>0</v>
          </cell>
          <cell r="AQ261" t="str">
            <v>0</v>
          </cell>
          <cell r="AR261" t="str">
            <v>0</v>
          </cell>
          <cell r="AS261" t="str">
            <v>0</v>
          </cell>
          <cell r="AT261" t="str">
            <v>0</v>
          </cell>
          <cell r="AU261" t="str">
            <v>0</v>
          </cell>
          <cell r="AV261" t="str">
            <v>0</v>
          </cell>
          <cell r="AW261" t="str">
            <v>0</v>
          </cell>
          <cell r="AX261" t="str">
            <v>0</v>
          </cell>
          <cell r="AY261" t="str">
            <v>0</v>
          </cell>
          <cell r="AZ261" t="str">
            <v>0</v>
          </cell>
          <cell r="BA261" t="str">
            <v>0</v>
          </cell>
          <cell r="BB261">
            <v>28.190894690769792</v>
          </cell>
          <cell r="BC261" t="str">
            <v>0</v>
          </cell>
          <cell r="BD261" t="str">
            <v>0</v>
          </cell>
          <cell r="BE261" t="str">
            <v>0</v>
          </cell>
          <cell r="BF261" t="str">
            <v>0</v>
          </cell>
          <cell r="BG261" t="str">
            <v>0</v>
          </cell>
          <cell r="BH261" t="str">
            <v>0</v>
          </cell>
          <cell r="BI261" t="str">
            <v>0</v>
          </cell>
          <cell r="BJ261" t="str">
            <v>0</v>
          </cell>
          <cell r="BK261" t="str">
            <v>0</v>
          </cell>
          <cell r="BL261" t="str">
            <v>0</v>
          </cell>
          <cell r="BM261" t="str">
            <v>0</v>
          </cell>
          <cell r="BN261" t="str">
            <v>0</v>
          </cell>
          <cell r="BO261">
            <v>28.190894690769792</v>
          </cell>
          <cell r="BP261" t="str">
            <v>0</v>
          </cell>
          <cell r="BQ261" t="str">
            <v>0</v>
          </cell>
          <cell r="BR261" t="str">
            <v>0</v>
          </cell>
          <cell r="BS261" t="str">
            <v>0</v>
          </cell>
          <cell r="BT261" t="str">
            <v>0</v>
          </cell>
          <cell r="BU261" t="str">
            <v>0</v>
          </cell>
          <cell r="BV261" t="str">
            <v>0</v>
          </cell>
          <cell r="BW261" t="str">
            <v>0</v>
          </cell>
          <cell r="BX261">
            <v>28.190894690769792</v>
          </cell>
        </row>
        <row r="262">
          <cell r="C262" t="str">
            <v>BAT</v>
          </cell>
          <cell r="D262" t="str">
            <v>Recursos de Clientes</v>
          </cell>
          <cell r="E262">
            <v>1.4230000000000003E-2</v>
          </cell>
          <cell r="F262">
            <v>0.15040529734788433</v>
          </cell>
          <cell r="G262">
            <v>40.986491373212118</v>
          </cell>
          <cell r="H262">
            <v>66.717559605169768</v>
          </cell>
          <cell r="I262">
            <v>121.37469478904995</v>
          </cell>
          <cell r="J262" t="str">
            <v>0</v>
          </cell>
          <cell r="K262">
            <v>3.3654266276640699</v>
          </cell>
          <cell r="L262" t="str">
            <v>0</v>
          </cell>
          <cell r="M262" t="str">
            <v>0</v>
          </cell>
          <cell r="N262" t="str">
            <v>0</v>
          </cell>
          <cell r="O262" t="str">
            <v>0</v>
          </cell>
          <cell r="P262" t="str">
            <v>0</v>
          </cell>
          <cell r="Q262" t="str">
            <v>0</v>
          </cell>
          <cell r="R262" t="str">
            <v>0</v>
          </cell>
          <cell r="S262">
            <v>232.59457769244378</v>
          </cell>
          <cell r="T262" t="str">
            <v>0</v>
          </cell>
          <cell r="U262" t="str">
            <v>0</v>
          </cell>
          <cell r="V262" t="str">
            <v>0</v>
          </cell>
          <cell r="W262" t="str">
            <v>0</v>
          </cell>
          <cell r="X262">
            <v>-5.4860000000000006E-2</v>
          </cell>
          <cell r="Y262" t="str">
            <v>0</v>
          </cell>
          <cell r="Z262" t="str">
            <v>0</v>
          </cell>
          <cell r="AA262" t="str">
            <v>0</v>
          </cell>
          <cell r="AB262">
            <v>232.55394769244378</v>
          </cell>
          <cell r="AC262">
            <v>2.9230000000000003E-2</v>
          </cell>
          <cell r="AD262">
            <v>0.20235994261058929</v>
          </cell>
          <cell r="AE262">
            <v>29.496947955131432</v>
          </cell>
          <cell r="AF262" t="str">
            <v>0</v>
          </cell>
          <cell r="AG262">
            <v>27.189574741504742</v>
          </cell>
          <cell r="AH262" t="str">
            <v>0</v>
          </cell>
          <cell r="AI262" t="str">
            <v>0</v>
          </cell>
          <cell r="AJ262" t="str">
            <v>0</v>
          </cell>
          <cell r="AK262" t="str">
            <v>0</v>
          </cell>
          <cell r="AL262" t="str">
            <v>0</v>
          </cell>
          <cell r="AM262" t="str">
            <v>0</v>
          </cell>
          <cell r="AN262" t="str">
            <v>0</v>
          </cell>
          <cell r="AO262" t="str">
            <v>0</v>
          </cell>
          <cell r="AP262" t="str">
            <v>0</v>
          </cell>
          <cell r="AQ262">
            <v>56.888882639246759</v>
          </cell>
          <cell r="AR262" t="str">
            <v>0</v>
          </cell>
          <cell r="AS262" t="str">
            <v>0</v>
          </cell>
          <cell r="AT262" t="str">
            <v>0</v>
          </cell>
          <cell r="AU262" t="str">
            <v>0</v>
          </cell>
          <cell r="AV262">
            <v>-4.9810333333333331E-2</v>
          </cell>
          <cell r="AW262" t="str">
            <v>0</v>
          </cell>
          <cell r="AX262" t="str">
            <v>0</v>
          </cell>
          <cell r="AY262" t="str">
            <v>0</v>
          </cell>
          <cell r="AZ262">
            <v>56.868302305913424</v>
          </cell>
          <cell r="BA262" t="str">
            <v>0</v>
          </cell>
          <cell r="BB262">
            <v>1.5857378263558006</v>
          </cell>
          <cell r="BC262">
            <v>82.902901117921118</v>
          </cell>
          <cell r="BD262" t="str">
            <v>0</v>
          </cell>
          <cell r="BE262">
            <v>19.0174015596989</v>
          </cell>
          <cell r="BF262" t="str">
            <v>0</v>
          </cell>
          <cell r="BG262" t="str">
            <v>0</v>
          </cell>
          <cell r="BH262" t="str">
            <v>0</v>
          </cell>
          <cell r="BI262" t="str">
            <v>0</v>
          </cell>
          <cell r="BJ262" t="str">
            <v>0</v>
          </cell>
          <cell r="BK262" t="str">
            <v>0</v>
          </cell>
          <cell r="BL262" t="str">
            <v>0</v>
          </cell>
          <cell r="BM262" t="str">
            <v>0</v>
          </cell>
          <cell r="BN262" t="str">
            <v>0</v>
          </cell>
          <cell r="BO262">
            <v>103.50604050397581</v>
          </cell>
          <cell r="BP262" t="str">
            <v>0</v>
          </cell>
          <cell r="BQ262" t="str">
            <v>0</v>
          </cell>
          <cell r="BR262" t="str">
            <v>0</v>
          </cell>
          <cell r="BS262" t="str">
            <v>0</v>
          </cell>
          <cell r="BT262" t="str">
            <v>0</v>
          </cell>
          <cell r="BU262" t="str">
            <v>0</v>
          </cell>
          <cell r="BV262" t="str">
            <v>0</v>
          </cell>
          <cell r="BW262" t="str">
            <v>0</v>
          </cell>
          <cell r="BX262">
            <v>103.50604050397581</v>
          </cell>
        </row>
        <row r="263">
          <cell r="C263" t="str">
            <v>BAT</v>
          </cell>
          <cell r="D263" t="str">
            <v>Banca Transaccional</v>
          </cell>
          <cell r="E263">
            <v>6.0000000000000001E-3</v>
          </cell>
          <cell r="F263">
            <v>3.9520220464756631E-2</v>
          </cell>
          <cell r="G263">
            <v>127.42707946831932</v>
          </cell>
          <cell r="H263">
            <v>228.68274274269686</v>
          </cell>
          <cell r="I263">
            <v>0.19467225362576906</v>
          </cell>
          <cell r="J263" t="str">
            <v>0</v>
          </cell>
          <cell r="K263">
            <v>37.202287283442054</v>
          </cell>
          <cell r="L263" t="str">
            <v>0</v>
          </cell>
          <cell r="M263" t="str">
            <v>0</v>
          </cell>
          <cell r="N263" t="str">
            <v>0</v>
          </cell>
          <cell r="O263" t="str">
            <v>0</v>
          </cell>
          <cell r="P263" t="str">
            <v>0</v>
          </cell>
          <cell r="Q263" t="str">
            <v>0</v>
          </cell>
          <cell r="R263" t="str">
            <v>0</v>
          </cell>
          <cell r="S263">
            <v>393.54630196854879</v>
          </cell>
          <cell r="T263" t="str">
            <v>0</v>
          </cell>
          <cell r="U263" t="str">
            <v>0</v>
          </cell>
          <cell r="V263" t="str">
            <v>0</v>
          </cell>
          <cell r="W263" t="str">
            <v>0</v>
          </cell>
          <cell r="X263">
            <v>11.038399999999999</v>
          </cell>
          <cell r="Y263" t="str">
            <v>0</v>
          </cell>
          <cell r="Z263" t="str">
            <v>0</v>
          </cell>
          <cell r="AA263" t="str">
            <v>0</v>
          </cell>
          <cell r="AB263">
            <v>404.59070196854879</v>
          </cell>
          <cell r="AC263" t="str">
            <v>0</v>
          </cell>
          <cell r="AD263">
            <v>-1.3370159771322561</v>
          </cell>
          <cell r="AE263">
            <v>7.2933120251038153</v>
          </cell>
          <cell r="AF263" t="str">
            <v>0</v>
          </cell>
          <cell r="AG263">
            <v>2.123098695940457</v>
          </cell>
          <cell r="AH263" t="str">
            <v>0</v>
          </cell>
          <cell r="AI263">
            <v>45.707682979178969</v>
          </cell>
          <cell r="AJ263" t="str">
            <v>0</v>
          </cell>
          <cell r="AK263" t="str">
            <v>0</v>
          </cell>
          <cell r="AL263" t="str">
            <v>0</v>
          </cell>
          <cell r="AM263" t="str">
            <v>0</v>
          </cell>
          <cell r="AN263" t="str">
            <v>0</v>
          </cell>
          <cell r="AO263" t="str">
            <v>0</v>
          </cell>
          <cell r="AP263" t="str">
            <v>0</v>
          </cell>
          <cell r="AQ263">
            <v>53.787077723090988</v>
          </cell>
          <cell r="AR263" t="str">
            <v>0</v>
          </cell>
          <cell r="AS263" t="str">
            <v>0</v>
          </cell>
          <cell r="AT263" t="str">
            <v>0</v>
          </cell>
          <cell r="AU263" t="str">
            <v>0</v>
          </cell>
          <cell r="AV263">
            <v>11.197460333333337</v>
          </cell>
          <cell r="AW263" t="str">
            <v>0</v>
          </cell>
          <cell r="AX263" t="str">
            <v>0</v>
          </cell>
          <cell r="AY263" t="str">
            <v>0</v>
          </cell>
          <cell r="AZ263">
            <v>64.984538056424327</v>
          </cell>
          <cell r="BA263" t="str">
            <v>0</v>
          </cell>
          <cell r="BB263" t="str">
            <v>0</v>
          </cell>
          <cell r="BC263">
            <v>99.483481341505353</v>
          </cell>
          <cell r="BD263">
            <v>94.10631552629458</v>
          </cell>
          <cell r="BE263">
            <v>4.9445244055217143</v>
          </cell>
          <cell r="BF263" t="str">
            <v>0</v>
          </cell>
          <cell r="BG263">
            <v>37.154743390979441</v>
          </cell>
          <cell r="BH263" t="str">
            <v>0</v>
          </cell>
          <cell r="BI263" t="str">
            <v>0</v>
          </cell>
          <cell r="BJ263" t="str">
            <v>0</v>
          </cell>
          <cell r="BK263" t="str">
            <v>0</v>
          </cell>
          <cell r="BL263" t="str">
            <v>0</v>
          </cell>
          <cell r="BM263" t="str">
            <v>0</v>
          </cell>
          <cell r="BN263" t="str">
            <v>0</v>
          </cell>
          <cell r="BO263">
            <v>235.6890646643011</v>
          </cell>
          <cell r="BP263" t="str">
            <v>0</v>
          </cell>
          <cell r="BQ263" t="str">
            <v>0</v>
          </cell>
          <cell r="BR263" t="str">
            <v>0</v>
          </cell>
          <cell r="BS263" t="str">
            <v>0</v>
          </cell>
          <cell r="BT263">
            <v>25.666666666666668</v>
          </cell>
          <cell r="BU263" t="str">
            <v>0</v>
          </cell>
          <cell r="BV263" t="str">
            <v>0</v>
          </cell>
          <cell r="BW263" t="str">
            <v>0</v>
          </cell>
          <cell r="BX263">
            <v>261.35573133096779</v>
          </cell>
        </row>
        <row r="264">
          <cell r="C264" t="str">
            <v>BAT</v>
          </cell>
          <cell r="D264" t="str">
            <v>Banca de Inversión</v>
          </cell>
          <cell r="E264" t="str">
            <v>0</v>
          </cell>
          <cell r="F264" t="str">
            <v>0</v>
          </cell>
          <cell r="G264" t="str">
            <v>0</v>
          </cell>
          <cell r="H264">
            <v>0</v>
          </cell>
          <cell r="I264" t="str">
            <v>0</v>
          </cell>
          <cell r="J264" t="str">
            <v>0</v>
          </cell>
          <cell r="K264" t="str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0</v>
          </cell>
          <cell r="P264" t="str">
            <v>0</v>
          </cell>
          <cell r="Q264" t="str">
            <v>0</v>
          </cell>
          <cell r="R264" t="str">
            <v>0</v>
          </cell>
          <cell r="S264">
            <v>0</v>
          </cell>
          <cell r="T264" t="str">
            <v>0</v>
          </cell>
          <cell r="U264" t="str">
            <v>0</v>
          </cell>
          <cell r="V264" t="str">
            <v>0</v>
          </cell>
          <cell r="W264" t="str">
            <v>0</v>
          </cell>
          <cell r="X264" t="str">
            <v>0</v>
          </cell>
          <cell r="Y264" t="str">
            <v>0</v>
          </cell>
          <cell r="Z264" t="str">
            <v>0</v>
          </cell>
          <cell r="AA264" t="str">
            <v>0</v>
          </cell>
          <cell r="AB264">
            <v>0</v>
          </cell>
          <cell r="AC264" t="str">
            <v>0</v>
          </cell>
          <cell r="AD264" t="str">
            <v>0</v>
          </cell>
          <cell r="AE264" t="str">
            <v>0</v>
          </cell>
          <cell r="AF264" t="str">
            <v>0</v>
          </cell>
          <cell r="AG264" t="str">
            <v>0</v>
          </cell>
          <cell r="AH264" t="str">
            <v>0</v>
          </cell>
          <cell r="AI264">
            <v>0</v>
          </cell>
          <cell r="AJ264" t="str">
            <v>0</v>
          </cell>
          <cell r="AK264" t="str">
            <v>0</v>
          </cell>
          <cell r="AL264" t="str">
            <v>0</v>
          </cell>
          <cell r="AM264" t="str">
            <v>0</v>
          </cell>
          <cell r="AN264" t="str">
            <v>0</v>
          </cell>
          <cell r="AO264" t="str">
            <v>0</v>
          </cell>
          <cell r="AP264" t="str">
            <v>0</v>
          </cell>
          <cell r="AQ264">
            <v>0</v>
          </cell>
          <cell r="AR264" t="str">
            <v>0</v>
          </cell>
          <cell r="AS264" t="str">
            <v>0</v>
          </cell>
          <cell r="AT264" t="str">
            <v>0</v>
          </cell>
          <cell r="AU264" t="str">
            <v>0</v>
          </cell>
          <cell r="AV264" t="str">
            <v>0</v>
          </cell>
          <cell r="AW264" t="str">
            <v>0</v>
          </cell>
          <cell r="AX264" t="str">
            <v>0</v>
          </cell>
          <cell r="AY264" t="str">
            <v>0</v>
          </cell>
          <cell r="AZ264">
            <v>0</v>
          </cell>
          <cell r="BA264" t="str">
            <v>0</v>
          </cell>
          <cell r="BB264" t="str">
            <v>0</v>
          </cell>
          <cell r="BC264" t="str">
            <v>0</v>
          </cell>
          <cell r="BD264" t="str">
            <v>0</v>
          </cell>
          <cell r="BE264" t="str">
            <v>0</v>
          </cell>
          <cell r="BF264" t="str">
            <v>0</v>
          </cell>
          <cell r="BG264" t="str">
            <v>0</v>
          </cell>
          <cell r="BH264" t="str">
            <v>0</v>
          </cell>
          <cell r="BI264" t="str">
            <v>0</v>
          </cell>
          <cell r="BJ264" t="str">
            <v>0</v>
          </cell>
          <cell r="BK264" t="str">
            <v>0</v>
          </cell>
          <cell r="BL264" t="str">
            <v>0</v>
          </cell>
          <cell r="BM264" t="str">
            <v>0</v>
          </cell>
          <cell r="BN264" t="str">
            <v>0</v>
          </cell>
          <cell r="BO264" t="str">
            <v>0</v>
          </cell>
          <cell r="BP264" t="str">
            <v>0</v>
          </cell>
          <cell r="BQ264" t="str">
            <v>0</v>
          </cell>
          <cell r="BR264" t="str">
            <v>0</v>
          </cell>
          <cell r="BS264" t="str">
            <v>0</v>
          </cell>
          <cell r="BT264" t="str">
            <v>0</v>
          </cell>
          <cell r="BU264" t="str">
            <v>0</v>
          </cell>
          <cell r="BV264" t="str">
            <v>0</v>
          </cell>
          <cell r="BW264" t="str">
            <v>0</v>
          </cell>
          <cell r="BX264" t="str">
            <v>0</v>
          </cell>
        </row>
        <row r="265">
          <cell r="C265" t="str">
            <v>BAT</v>
          </cell>
          <cell r="D265" t="str">
            <v>Tesorería</v>
          </cell>
          <cell r="E265" t="str">
            <v>0</v>
          </cell>
          <cell r="F265" t="str">
            <v>0</v>
          </cell>
          <cell r="G265">
            <v>11.498151692782244</v>
          </cell>
          <cell r="H265">
            <v>2.9640048495630076</v>
          </cell>
          <cell r="I265" t="str">
            <v>0</v>
          </cell>
          <cell r="J265" t="str">
            <v>0</v>
          </cell>
          <cell r="K265" t="str">
            <v>0</v>
          </cell>
          <cell r="L265" t="str">
            <v>0</v>
          </cell>
          <cell r="M265" t="str">
            <v>0</v>
          </cell>
          <cell r="N265" t="str">
            <v>0</v>
          </cell>
          <cell r="O265" t="str">
            <v>0</v>
          </cell>
          <cell r="P265" t="str">
            <v>0</v>
          </cell>
          <cell r="Q265" t="str">
            <v>0</v>
          </cell>
          <cell r="R265" t="str">
            <v>0</v>
          </cell>
          <cell r="S265">
            <v>14.462156542345252</v>
          </cell>
          <cell r="T265" t="str">
            <v>0</v>
          </cell>
          <cell r="U265">
            <v>1.58</v>
          </cell>
          <cell r="V265" t="str">
            <v>0</v>
          </cell>
          <cell r="W265" t="str">
            <v>0</v>
          </cell>
          <cell r="X265" t="str">
            <v>0</v>
          </cell>
          <cell r="Y265" t="str">
            <v>0</v>
          </cell>
          <cell r="Z265" t="str">
            <v>0</v>
          </cell>
          <cell r="AA265" t="str">
            <v>0</v>
          </cell>
          <cell r="AB265">
            <v>16.042156542345253</v>
          </cell>
          <cell r="AC265" t="str">
            <v>0</v>
          </cell>
          <cell r="AD265" t="str">
            <v>0</v>
          </cell>
          <cell r="AE265">
            <v>673.64332890716264</v>
          </cell>
          <cell r="AF265" t="str">
            <v>0</v>
          </cell>
          <cell r="AG265" t="str">
            <v>0</v>
          </cell>
          <cell r="AH265" t="str">
            <v>0</v>
          </cell>
          <cell r="AI265" t="str">
            <v>0</v>
          </cell>
          <cell r="AJ265" t="str">
            <v>0</v>
          </cell>
          <cell r="AK265" t="str">
            <v>0</v>
          </cell>
          <cell r="AL265" t="str">
            <v>0</v>
          </cell>
          <cell r="AM265" t="str">
            <v>0</v>
          </cell>
          <cell r="AN265" t="str">
            <v>0</v>
          </cell>
          <cell r="AO265" t="str">
            <v>0</v>
          </cell>
          <cell r="AP265" t="str">
            <v>0</v>
          </cell>
          <cell r="AQ265">
            <v>673.64332890716264</v>
          </cell>
          <cell r="AR265" t="str">
            <v>0</v>
          </cell>
          <cell r="AS265" t="str">
            <v>0</v>
          </cell>
          <cell r="AT265" t="str">
            <v>0</v>
          </cell>
          <cell r="AU265" t="str">
            <v>0</v>
          </cell>
          <cell r="AV265">
            <v>0</v>
          </cell>
          <cell r="AW265" t="str">
            <v>0</v>
          </cell>
          <cell r="AX265" t="str">
            <v>0</v>
          </cell>
          <cell r="AY265" t="str">
            <v>0</v>
          </cell>
          <cell r="AZ265">
            <v>673.64332890716264</v>
          </cell>
          <cell r="BA265" t="str">
            <v>0</v>
          </cell>
          <cell r="BB265">
            <v>5.2857927545193357</v>
          </cell>
          <cell r="BC265">
            <v>123.02790525899496</v>
          </cell>
          <cell r="BD265">
            <v>5.0414097603372099</v>
          </cell>
          <cell r="BE265" t="str">
            <v>0</v>
          </cell>
          <cell r="BF265" t="str">
            <v>0</v>
          </cell>
          <cell r="BG265" t="str">
            <v>0</v>
          </cell>
          <cell r="BH265" t="str">
            <v>0</v>
          </cell>
          <cell r="BI265" t="str">
            <v>0</v>
          </cell>
          <cell r="BJ265" t="str">
            <v>0</v>
          </cell>
          <cell r="BK265" t="str">
            <v>0</v>
          </cell>
          <cell r="BL265" t="str">
            <v>0</v>
          </cell>
          <cell r="BM265" t="str">
            <v>0</v>
          </cell>
          <cell r="BN265" t="str">
            <v>0</v>
          </cell>
          <cell r="BO265">
            <v>133.3551077738515</v>
          </cell>
          <cell r="BP265" t="str">
            <v>0</v>
          </cell>
          <cell r="BQ265">
            <v>3.4033650004350524</v>
          </cell>
          <cell r="BR265" t="str">
            <v>0</v>
          </cell>
          <cell r="BS265" t="str">
            <v>0</v>
          </cell>
          <cell r="BT265" t="str">
            <v>0</v>
          </cell>
          <cell r="BU265" t="str">
            <v>0</v>
          </cell>
          <cell r="BV265" t="str">
            <v>0</v>
          </cell>
          <cell r="BW265" t="str">
            <v>0</v>
          </cell>
          <cell r="BX265">
            <v>136.75847277428656</v>
          </cell>
        </row>
        <row r="266">
          <cell r="C266" t="str">
            <v>BAT</v>
          </cell>
          <cell r="D266" t="str">
            <v>Total Productos</v>
          </cell>
          <cell r="E266">
            <v>2.0230000000000005E-2</v>
          </cell>
          <cell r="F266">
            <v>1.7683483856144675</v>
          </cell>
          <cell r="G266">
            <v>469.00690695712757</v>
          </cell>
          <cell r="H266">
            <v>300.183968466073</v>
          </cell>
          <cell r="I266">
            <v>121.841764065345</v>
          </cell>
          <cell r="J266" t="str">
            <v>0</v>
          </cell>
          <cell r="K266">
            <v>41.80655703853558</v>
          </cell>
          <cell r="L266" t="str">
            <v>0</v>
          </cell>
          <cell r="M266" t="str">
            <v>0</v>
          </cell>
          <cell r="N266" t="str">
            <v>0</v>
          </cell>
          <cell r="O266" t="str">
            <v>0</v>
          </cell>
          <cell r="P266" t="str">
            <v>0</v>
          </cell>
          <cell r="Q266" t="str">
            <v>0</v>
          </cell>
          <cell r="R266" t="str">
            <v>0</v>
          </cell>
          <cell r="S266">
            <v>934.60754491269552</v>
          </cell>
          <cell r="T266" t="str">
            <v>0</v>
          </cell>
          <cell r="U266">
            <v>70.501071079999988</v>
          </cell>
          <cell r="V266" t="str">
            <v>0</v>
          </cell>
          <cell r="W266" t="str">
            <v>0</v>
          </cell>
          <cell r="X266">
            <v>21.796599999999998</v>
          </cell>
          <cell r="Y266" t="str">
            <v>0</v>
          </cell>
          <cell r="Z266" t="str">
            <v>0</v>
          </cell>
          <cell r="AA266" t="str">
            <v>0</v>
          </cell>
          <cell r="AB266">
            <v>1026.9254459926956</v>
          </cell>
          <cell r="AC266">
            <v>2.9230000000000003E-2</v>
          </cell>
          <cell r="AD266">
            <v>3.284845292288443</v>
          </cell>
          <cell r="AE266">
            <v>982.93582245908829</v>
          </cell>
          <cell r="AF266" t="str">
            <v>0</v>
          </cell>
          <cell r="AG266">
            <v>29.312673437445198</v>
          </cell>
          <cell r="AH266" t="str">
            <v>0</v>
          </cell>
          <cell r="AI266">
            <v>46.080019403379374</v>
          </cell>
          <cell r="AJ266" t="str">
            <v>0</v>
          </cell>
          <cell r="AK266" t="str">
            <v>0</v>
          </cell>
          <cell r="AL266" t="str">
            <v>0</v>
          </cell>
          <cell r="AM266" t="str">
            <v>0</v>
          </cell>
          <cell r="AN266" t="str">
            <v>0</v>
          </cell>
          <cell r="AO266" t="str">
            <v>0</v>
          </cell>
          <cell r="AP266" t="str">
            <v>0</v>
          </cell>
          <cell r="AQ266">
            <v>1061.6133605922014</v>
          </cell>
          <cell r="AR266" t="str">
            <v>0</v>
          </cell>
          <cell r="AS266">
            <v>353.90744811502935</v>
          </cell>
          <cell r="AT266" t="str">
            <v>0</v>
          </cell>
          <cell r="AU266" t="str">
            <v>0</v>
          </cell>
          <cell r="AV266">
            <v>16.436050000000005</v>
          </cell>
          <cell r="AW266" t="str">
            <v>0</v>
          </cell>
          <cell r="AX266" t="str">
            <v>0</v>
          </cell>
          <cell r="AY266" t="str">
            <v>0</v>
          </cell>
          <cell r="AZ266">
            <v>1431.9860887072307</v>
          </cell>
          <cell r="BA266" t="str">
            <v>0</v>
          </cell>
          <cell r="BB266">
            <v>35.062425271644933</v>
          </cell>
          <cell r="BC266">
            <v>559.62774370641478</v>
          </cell>
          <cell r="BD266">
            <v>126.94269776529094</v>
          </cell>
          <cell r="BE266">
            <v>23.961925965220615</v>
          </cell>
          <cell r="BF266" t="str">
            <v>0</v>
          </cell>
          <cell r="BG266">
            <v>37.154743390979441</v>
          </cell>
          <cell r="BH266" t="str">
            <v>0</v>
          </cell>
          <cell r="BI266" t="str">
            <v>0</v>
          </cell>
          <cell r="BJ266" t="str">
            <v>0</v>
          </cell>
          <cell r="BK266" t="str">
            <v>0</v>
          </cell>
          <cell r="BL266" t="str">
            <v>0</v>
          </cell>
          <cell r="BM266" t="str">
            <v>0</v>
          </cell>
          <cell r="BN266" t="str">
            <v>0</v>
          </cell>
          <cell r="BO266">
            <v>782.7495360995506</v>
          </cell>
          <cell r="BP266" t="str">
            <v>0</v>
          </cell>
          <cell r="BQ266">
            <v>72.49167450926663</v>
          </cell>
          <cell r="BR266" t="str">
            <v>0</v>
          </cell>
          <cell r="BS266" t="str">
            <v>0</v>
          </cell>
          <cell r="BT266">
            <v>53.56666666666667</v>
          </cell>
          <cell r="BU266" t="str">
            <v>0</v>
          </cell>
          <cell r="BV266" t="str">
            <v>0</v>
          </cell>
          <cell r="BW266" t="str">
            <v>0</v>
          </cell>
          <cell r="BX266">
            <v>908.80787727548386</v>
          </cell>
        </row>
        <row r="267">
          <cell r="C267" t="str">
            <v>BRITISH GAS</v>
          </cell>
          <cell r="D267" t="str">
            <v>Financiación Básica</v>
          </cell>
          <cell r="E267" t="str">
            <v>0</v>
          </cell>
          <cell r="F267">
            <v>93.847909018974079</v>
          </cell>
          <cell r="G267" t="str">
            <v>0</v>
          </cell>
          <cell r="H267" t="str">
            <v>0</v>
          </cell>
          <cell r="I267" t="str">
            <v>0</v>
          </cell>
          <cell r="J267" t="str">
            <v>0</v>
          </cell>
          <cell r="K267" t="str">
            <v>0</v>
          </cell>
          <cell r="L267">
            <v>1.8775299838982345E-3</v>
          </cell>
          <cell r="M267" t="str">
            <v>0</v>
          </cell>
          <cell r="N267" t="str">
            <v>0</v>
          </cell>
          <cell r="O267" t="str">
            <v>0</v>
          </cell>
          <cell r="P267" t="str">
            <v>0</v>
          </cell>
          <cell r="Q267" t="str">
            <v>0</v>
          </cell>
          <cell r="R267" t="str">
            <v>0</v>
          </cell>
          <cell r="S267">
            <v>93.849786548957979</v>
          </cell>
          <cell r="T267" t="str">
            <v>0</v>
          </cell>
          <cell r="U267">
            <v>17.64986</v>
          </cell>
          <cell r="V267" t="str">
            <v>0</v>
          </cell>
          <cell r="W267" t="str">
            <v>0</v>
          </cell>
          <cell r="X267" t="str">
            <v>0</v>
          </cell>
          <cell r="Y267" t="str">
            <v>0</v>
          </cell>
          <cell r="Z267" t="str">
            <v>0</v>
          </cell>
          <cell r="AA267" t="str">
            <v>0</v>
          </cell>
          <cell r="AB267">
            <v>111.49964654895797</v>
          </cell>
          <cell r="AC267" t="str">
            <v>0</v>
          </cell>
          <cell r="AD267">
            <v>88.494962772658468</v>
          </cell>
          <cell r="AE267" t="str">
            <v>0</v>
          </cell>
          <cell r="AF267" t="str">
            <v>0</v>
          </cell>
          <cell r="AG267" t="str">
            <v>0</v>
          </cell>
          <cell r="AH267" t="str">
            <v>0</v>
          </cell>
          <cell r="AI267" t="str">
            <v>0</v>
          </cell>
          <cell r="AJ267" t="str">
            <v>0</v>
          </cell>
          <cell r="AK267" t="str">
            <v>0</v>
          </cell>
          <cell r="AL267" t="str">
            <v>0</v>
          </cell>
          <cell r="AM267" t="str">
            <v>0</v>
          </cell>
          <cell r="AN267" t="str">
            <v>0</v>
          </cell>
          <cell r="AO267" t="str">
            <v>0</v>
          </cell>
          <cell r="AP267" t="str">
            <v>0</v>
          </cell>
          <cell r="AQ267">
            <v>88.494962772658468</v>
          </cell>
          <cell r="AR267" t="str">
            <v>0</v>
          </cell>
          <cell r="AS267">
            <v>45.17172489994914</v>
          </cell>
          <cell r="AT267" t="str">
            <v>0</v>
          </cell>
          <cell r="AU267" t="str">
            <v>0</v>
          </cell>
          <cell r="AV267" t="str">
            <v>0</v>
          </cell>
          <cell r="AW267" t="str">
            <v>0</v>
          </cell>
          <cell r="AX267" t="str">
            <v>0</v>
          </cell>
          <cell r="AY267" t="str">
            <v>0</v>
          </cell>
          <cell r="AZ267">
            <v>133.66668767260759</v>
          </cell>
          <cell r="BA267">
            <v>11</v>
          </cell>
          <cell r="BB267">
            <v>65.191443972405153</v>
          </cell>
          <cell r="BC267" t="str">
            <v>0</v>
          </cell>
          <cell r="BD267" t="str">
            <v>0</v>
          </cell>
          <cell r="BE267" t="str">
            <v>0</v>
          </cell>
          <cell r="BF267" t="str">
            <v>0</v>
          </cell>
          <cell r="BG267" t="str">
            <v>0</v>
          </cell>
          <cell r="BH267" t="str">
            <v>0</v>
          </cell>
          <cell r="BI267" t="str">
            <v>0</v>
          </cell>
          <cell r="BJ267" t="str">
            <v>0</v>
          </cell>
          <cell r="BK267" t="str">
            <v>0</v>
          </cell>
          <cell r="BL267" t="str">
            <v>0</v>
          </cell>
          <cell r="BM267" t="str">
            <v>0</v>
          </cell>
          <cell r="BN267" t="str">
            <v>0</v>
          </cell>
          <cell r="BO267">
            <v>65.191443972405153</v>
          </cell>
          <cell r="BP267" t="str">
            <v>0</v>
          </cell>
          <cell r="BQ267">
            <v>96.995902512399013</v>
          </cell>
          <cell r="BR267" t="str">
            <v>0</v>
          </cell>
          <cell r="BS267" t="str">
            <v>0</v>
          </cell>
          <cell r="BT267" t="str">
            <v>0</v>
          </cell>
          <cell r="BU267" t="str">
            <v>0</v>
          </cell>
          <cell r="BV267" t="str">
            <v>0</v>
          </cell>
          <cell r="BW267" t="str">
            <v>0</v>
          </cell>
          <cell r="BX267">
            <v>173.18734648480415</v>
          </cell>
        </row>
        <row r="268">
          <cell r="C268" t="str">
            <v>BRITISH GAS</v>
          </cell>
          <cell r="D268" t="str">
            <v>Financiación Valor Añadido</v>
          </cell>
          <cell r="E268" t="str">
            <v>0</v>
          </cell>
          <cell r="F268" t="str">
            <v>0</v>
          </cell>
          <cell r="G268" t="str">
            <v>0</v>
          </cell>
          <cell r="H268" t="str">
            <v>0</v>
          </cell>
          <cell r="I268" t="str">
            <v>0</v>
          </cell>
          <cell r="J268" t="str">
            <v>0</v>
          </cell>
          <cell r="K268" t="str">
            <v>0</v>
          </cell>
          <cell r="L268" t="str">
            <v>0</v>
          </cell>
          <cell r="M268" t="str">
            <v>0</v>
          </cell>
          <cell r="N268" t="str">
            <v>0</v>
          </cell>
          <cell r="O268" t="str">
            <v>0</v>
          </cell>
          <cell r="P268" t="str">
            <v>0</v>
          </cell>
          <cell r="Q268" t="str">
            <v>0</v>
          </cell>
          <cell r="R268" t="str">
            <v>0</v>
          </cell>
          <cell r="S268" t="str">
            <v>0</v>
          </cell>
          <cell r="T268" t="str">
            <v>0</v>
          </cell>
          <cell r="U268" t="str">
            <v>0</v>
          </cell>
          <cell r="V268" t="str">
            <v>0</v>
          </cell>
          <cell r="W268" t="str">
            <v>0</v>
          </cell>
          <cell r="X268" t="str">
            <v>0</v>
          </cell>
          <cell r="Y268" t="str">
            <v>0</v>
          </cell>
          <cell r="Z268" t="str">
            <v>0</v>
          </cell>
          <cell r="AA268" t="str">
            <v>0</v>
          </cell>
          <cell r="AB268" t="str">
            <v>0</v>
          </cell>
          <cell r="AC268" t="str">
            <v>0</v>
          </cell>
          <cell r="AD268" t="str">
            <v>0</v>
          </cell>
          <cell r="AE268" t="str">
            <v>0</v>
          </cell>
          <cell r="AF268" t="str">
            <v>0</v>
          </cell>
          <cell r="AG268" t="str">
            <v>0</v>
          </cell>
          <cell r="AH268" t="str">
            <v>0</v>
          </cell>
          <cell r="AI268" t="str">
            <v>0</v>
          </cell>
          <cell r="AJ268" t="str">
            <v>0</v>
          </cell>
          <cell r="AK268" t="str">
            <v>0</v>
          </cell>
          <cell r="AL268" t="str">
            <v>0</v>
          </cell>
          <cell r="AM268" t="str">
            <v>0</v>
          </cell>
          <cell r="AN268" t="str">
            <v>0</v>
          </cell>
          <cell r="AO268" t="str">
            <v>0</v>
          </cell>
          <cell r="AP268" t="str">
            <v>0</v>
          </cell>
          <cell r="AQ268" t="str">
            <v>0</v>
          </cell>
          <cell r="AR268" t="str">
            <v>0</v>
          </cell>
          <cell r="AS268" t="str">
            <v>0</v>
          </cell>
          <cell r="AT268" t="str">
            <v>0</v>
          </cell>
          <cell r="AU268" t="str">
            <v>0</v>
          </cell>
          <cell r="AV268" t="str">
            <v>0</v>
          </cell>
          <cell r="AW268" t="str">
            <v>0</v>
          </cell>
          <cell r="AX268" t="str">
            <v>0</v>
          </cell>
          <cell r="AY268" t="str">
            <v>0</v>
          </cell>
          <cell r="AZ268" t="str">
            <v>0</v>
          </cell>
          <cell r="BA268" t="str">
            <v>0</v>
          </cell>
          <cell r="BB268" t="str">
            <v>0</v>
          </cell>
          <cell r="BC268" t="str">
            <v>0</v>
          </cell>
          <cell r="BD268" t="str">
            <v>0</v>
          </cell>
          <cell r="BE268" t="str">
            <v>0</v>
          </cell>
          <cell r="BF268" t="str">
            <v>0</v>
          </cell>
          <cell r="BG268" t="str">
            <v>0</v>
          </cell>
          <cell r="BH268" t="str">
            <v>0</v>
          </cell>
          <cell r="BI268" t="str">
            <v>0</v>
          </cell>
          <cell r="BJ268" t="str">
            <v>0</v>
          </cell>
          <cell r="BK268" t="str">
            <v>0</v>
          </cell>
          <cell r="BL268" t="str">
            <v>0</v>
          </cell>
          <cell r="BM268" t="str">
            <v>0</v>
          </cell>
          <cell r="BN268" t="str">
            <v>0</v>
          </cell>
          <cell r="BO268" t="str">
            <v>0</v>
          </cell>
          <cell r="BP268" t="str">
            <v>0</v>
          </cell>
          <cell r="BQ268">
            <v>85.084125010876335</v>
          </cell>
          <cell r="BR268" t="str">
            <v>0</v>
          </cell>
          <cell r="BS268" t="str">
            <v>0</v>
          </cell>
          <cell r="BT268" t="str">
            <v>0</v>
          </cell>
          <cell r="BU268" t="str">
            <v>0</v>
          </cell>
          <cell r="BV268" t="str">
            <v>0</v>
          </cell>
          <cell r="BW268" t="str">
            <v>0</v>
          </cell>
          <cell r="BX268">
            <v>85.084125010876335</v>
          </cell>
        </row>
        <row r="269">
          <cell r="C269" t="str">
            <v>BRITISH GAS</v>
          </cell>
          <cell r="D269" t="str">
            <v>Recursos de Clientes</v>
          </cell>
          <cell r="E269" t="str">
            <v>0</v>
          </cell>
          <cell r="F269">
            <v>1.1392052127884384</v>
          </cell>
          <cell r="G269" t="str">
            <v>0</v>
          </cell>
          <cell r="H269" t="str">
            <v>0</v>
          </cell>
          <cell r="I269" t="str">
            <v>0</v>
          </cell>
          <cell r="J269" t="str">
            <v>0</v>
          </cell>
          <cell r="K269">
            <v>6.6925849757817488</v>
          </cell>
          <cell r="L269">
            <v>5.4411489059716205</v>
          </cell>
          <cell r="M269" t="str">
            <v>0</v>
          </cell>
          <cell r="N269" t="str">
            <v>0</v>
          </cell>
          <cell r="O269" t="str">
            <v>0</v>
          </cell>
          <cell r="P269" t="str">
            <v>0</v>
          </cell>
          <cell r="Q269" t="str">
            <v>0</v>
          </cell>
          <cell r="R269" t="str">
            <v>0</v>
          </cell>
          <cell r="S269">
            <v>13.272939094541806</v>
          </cell>
          <cell r="T269" t="str">
            <v>0</v>
          </cell>
          <cell r="U269" t="str">
            <v>0</v>
          </cell>
          <cell r="V269" t="str">
            <v>0</v>
          </cell>
          <cell r="W269" t="str">
            <v>0</v>
          </cell>
          <cell r="X269" t="str">
            <v>0</v>
          </cell>
          <cell r="Y269" t="str">
            <v>0</v>
          </cell>
          <cell r="Z269" t="str">
            <v>0</v>
          </cell>
          <cell r="AA269" t="str">
            <v>0</v>
          </cell>
          <cell r="AB269">
            <v>13.272939094541806</v>
          </cell>
          <cell r="AC269" t="str">
            <v>0</v>
          </cell>
          <cell r="AD269">
            <v>1.0763970687292823</v>
          </cell>
          <cell r="AE269" t="str">
            <v>0</v>
          </cell>
          <cell r="AF269" t="str">
            <v>0</v>
          </cell>
          <cell r="AG269" t="str">
            <v>0</v>
          </cell>
          <cell r="AH269" t="str">
            <v>0</v>
          </cell>
          <cell r="AI269" t="str">
            <v>0</v>
          </cell>
          <cell r="AJ269">
            <v>0.23974084672838719</v>
          </cell>
          <cell r="AK269" t="str">
            <v>0</v>
          </cell>
          <cell r="AL269" t="str">
            <v>0</v>
          </cell>
          <cell r="AM269" t="str">
            <v>0</v>
          </cell>
          <cell r="AN269" t="str">
            <v>0</v>
          </cell>
          <cell r="AO269" t="str">
            <v>0</v>
          </cell>
          <cell r="AP269" t="str">
            <v>0</v>
          </cell>
          <cell r="AQ269">
            <v>1.3161379154576696</v>
          </cell>
          <cell r="AR269" t="str">
            <v>0</v>
          </cell>
          <cell r="AS269">
            <v>0.46324807150908659</v>
          </cell>
          <cell r="AT269" t="str">
            <v>0</v>
          </cell>
          <cell r="AU269" t="str">
            <v>0</v>
          </cell>
          <cell r="AV269" t="str">
            <v>0</v>
          </cell>
          <cell r="AW269" t="str">
            <v>0</v>
          </cell>
          <cell r="AX269" t="str">
            <v>0</v>
          </cell>
          <cell r="AY269" t="str">
            <v>0</v>
          </cell>
          <cell r="AZ269">
            <v>1.7793859869667561</v>
          </cell>
          <cell r="BA269" t="str">
            <v>0</v>
          </cell>
          <cell r="BB269" t="str">
            <v>0</v>
          </cell>
          <cell r="BC269" t="str">
            <v>0</v>
          </cell>
          <cell r="BD269" t="str">
            <v>0</v>
          </cell>
          <cell r="BE269" t="str">
            <v>0</v>
          </cell>
          <cell r="BF269" t="str">
            <v>0</v>
          </cell>
          <cell r="BG269">
            <v>13.264243390579662</v>
          </cell>
          <cell r="BH269" t="str">
            <v>0</v>
          </cell>
          <cell r="BI269" t="str">
            <v>0</v>
          </cell>
          <cell r="BJ269" t="str">
            <v>0</v>
          </cell>
          <cell r="BK269" t="str">
            <v>0</v>
          </cell>
          <cell r="BL269" t="str">
            <v>0</v>
          </cell>
          <cell r="BM269" t="str">
            <v>0</v>
          </cell>
          <cell r="BN269" t="str">
            <v>0</v>
          </cell>
          <cell r="BO269">
            <v>13.264243390579662</v>
          </cell>
          <cell r="BP269" t="str">
            <v>0</v>
          </cell>
          <cell r="BQ269" t="str">
            <v>0</v>
          </cell>
          <cell r="BR269" t="str">
            <v>0</v>
          </cell>
          <cell r="BS269" t="str">
            <v>0</v>
          </cell>
          <cell r="BT269" t="str">
            <v>0</v>
          </cell>
          <cell r="BU269" t="str">
            <v>0</v>
          </cell>
          <cell r="BV269" t="str">
            <v>0</v>
          </cell>
          <cell r="BW269" t="str">
            <v>0</v>
          </cell>
          <cell r="BX269">
            <v>13.264243390579662</v>
          </cell>
        </row>
        <row r="270">
          <cell r="C270" t="str">
            <v>BRITISH GAS</v>
          </cell>
          <cell r="D270" t="str">
            <v>Banca Transaccional</v>
          </cell>
          <cell r="E270" t="str">
            <v>0</v>
          </cell>
          <cell r="F270">
            <v>1.1199751616577396</v>
          </cell>
          <cell r="G270" t="str">
            <v>0</v>
          </cell>
          <cell r="H270" t="str">
            <v>0</v>
          </cell>
          <cell r="I270" t="str">
            <v>0</v>
          </cell>
          <cell r="J270" t="str">
            <v>0</v>
          </cell>
          <cell r="K270">
            <v>7.1524206768822047</v>
          </cell>
          <cell r="L270" t="str">
            <v>0</v>
          </cell>
          <cell r="M270" t="str">
            <v>0</v>
          </cell>
          <cell r="N270" t="str">
            <v>0</v>
          </cell>
          <cell r="O270" t="str">
            <v>0</v>
          </cell>
          <cell r="P270" t="str">
            <v>0</v>
          </cell>
          <cell r="Q270" t="str">
            <v>0</v>
          </cell>
          <cell r="R270" t="str">
            <v>0</v>
          </cell>
          <cell r="S270">
            <v>8.2723958385399445</v>
          </cell>
          <cell r="T270" t="str">
            <v>0</v>
          </cell>
          <cell r="U270" t="str">
            <v>0</v>
          </cell>
          <cell r="V270" t="str">
            <v>0</v>
          </cell>
          <cell r="W270" t="str">
            <v>0</v>
          </cell>
          <cell r="X270" t="str">
            <v>0</v>
          </cell>
          <cell r="Y270" t="str">
            <v>0</v>
          </cell>
          <cell r="Z270" t="str">
            <v>0</v>
          </cell>
          <cell r="AA270" t="str">
            <v>0</v>
          </cell>
          <cell r="AB270">
            <v>8.2723958385399445</v>
          </cell>
          <cell r="AC270" t="str">
            <v>0</v>
          </cell>
          <cell r="AD270">
            <v>0.91846993919011155</v>
          </cell>
          <cell r="AE270" t="str">
            <v>0</v>
          </cell>
          <cell r="AF270" t="str">
            <v>0</v>
          </cell>
          <cell r="AG270" t="str">
            <v>0</v>
          </cell>
          <cell r="AH270" t="str">
            <v>0</v>
          </cell>
          <cell r="AI270" t="str">
            <v>0</v>
          </cell>
          <cell r="AJ270" t="str">
            <v>0</v>
          </cell>
          <cell r="AK270" t="str">
            <v>0</v>
          </cell>
          <cell r="AL270" t="str">
            <v>0</v>
          </cell>
          <cell r="AM270" t="str">
            <v>0</v>
          </cell>
          <cell r="AN270" t="str">
            <v>0</v>
          </cell>
          <cell r="AO270" t="str">
            <v>0</v>
          </cell>
          <cell r="AP270" t="str">
            <v>0</v>
          </cell>
          <cell r="AQ270">
            <v>0.91846993919011155</v>
          </cell>
          <cell r="AR270" t="str">
            <v>0</v>
          </cell>
          <cell r="AS270" t="str">
            <v>0</v>
          </cell>
          <cell r="AT270" t="str">
            <v>0</v>
          </cell>
          <cell r="AU270" t="str">
            <v>0</v>
          </cell>
          <cell r="AV270" t="str">
            <v>0</v>
          </cell>
          <cell r="AW270" t="str">
            <v>0</v>
          </cell>
          <cell r="AX270" t="str">
            <v>0</v>
          </cell>
          <cell r="AY270" t="str">
            <v>0</v>
          </cell>
          <cell r="AZ270">
            <v>0.91846993919011155</v>
          </cell>
          <cell r="BA270" t="str">
            <v>0</v>
          </cell>
          <cell r="BB270">
            <v>139.19254253567584</v>
          </cell>
          <cell r="BC270" t="str">
            <v>0</v>
          </cell>
          <cell r="BD270" t="str">
            <v>0</v>
          </cell>
          <cell r="BE270" t="str">
            <v>0</v>
          </cell>
          <cell r="BF270" t="str">
            <v>0</v>
          </cell>
          <cell r="BG270">
            <v>45.328786936994909</v>
          </cell>
          <cell r="BH270">
            <v>22.571292028702736</v>
          </cell>
          <cell r="BI270" t="str">
            <v>0</v>
          </cell>
          <cell r="BJ270" t="str">
            <v>0</v>
          </cell>
          <cell r="BK270" t="str">
            <v>0</v>
          </cell>
          <cell r="BL270" t="str">
            <v>0</v>
          </cell>
          <cell r="BM270" t="str">
            <v>0</v>
          </cell>
          <cell r="BN270" t="str">
            <v>0</v>
          </cell>
          <cell r="BO270">
            <v>207.09262150137349</v>
          </cell>
          <cell r="BP270" t="str">
            <v>0</v>
          </cell>
          <cell r="BQ270" t="str">
            <v>0</v>
          </cell>
          <cell r="BR270" t="str">
            <v>0</v>
          </cell>
          <cell r="BS270" t="str">
            <v>0</v>
          </cell>
          <cell r="BT270" t="str">
            <v>0</v>
          </cell>
          <cell r="BU270" t="str">
            <v>0</v>
          </cell>
          <cell r="BV270" t="str">
            <v>0</v>
          </cell>
          <cell r="BW270" t="str">
            <v>0</v>
          </cell>
          <cell r="BX270">
            <v>207.09262150137349</v>
          </cell>
        </row>
        <row r="271">
          <cell r="C271" t="str">
            <v>BRITISH GAS</v>
          </cell>
          <cell r="D271" t="str">
            <v>Banca de Inversión</v>
          </cell>
          <cell r="E271" t="str">
            <v>0</v>
          </cell>
          <cell r="F271" t="str">
            <v>0</v>
          </cell>
          <cell r="G271" t="str">
            <v>0</v>
          </cell>
          <cell r="H271" t="str">
            <v>0</v>
          </cell>
          <cell r="I271" t="str">
            <v>0</v>
          </cell>
          <cell r="J271" t="str">
            <v>0</v>
          </cell>
          <cell r="K271" t="str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0</v>
          </cell>
          <cell r="P271" t="str">
            <v>0</v>
          </cell>
          <cell r="Q271" t="str">
            <v>0</v>
          </cell>
          <cell r="R271" t="str">
            <v>0</v>
          </cell>
          <cell r="S271" t="str">
            <v>0</v>
          </cell>
          <cell r="T271" t="str">
            <v>0</v>
          </cell>
          <cell r="U271" t="str">
            <v>0</v>
          </cell>
          <cell r="V271" t="str">
            <v>0</v>
          </cell>
          <cell r="W271" t="str">
            <v>0</v>
          </cell>
          <cell r="X271" t="str">
            <v>0</v>
          </cell>
          <cell r="Y271" t="str">
            <v>0</v>
          </cell>
          <cell r="Z271" t="str">
            <v>0</v>
          </cell>
          <cell r="AA271" t="str">
            <v>0</v>
          </cell>
          <cell r="AB271" t="str">
            <v>0</v>
          </cell>
          <cell r="AC271" t="str">
            <v>0</v>
          </cell>
          <cell r="AD271" t="str">
            <v>0</v>
          </cell>
          <cell r="AE271" t="str">
            <v>0</v>
          </cell>
          <cell r="AF271" t="str">
            <v>0</v>
          </cell>
          <cell r="AG271" t="str">
            <v>0</v>
          </cell>
          <cell r="AH271" t="str">
            <v>0</v>
          </cell>
          <cell r="AI271" t="str">
            <v>0</v>
          </cell>
          <cell r="AJ271" t="str">
            <v>0</v>
          </cell>
          <cell r="AK271" t="str">
            <v>0</v>
          </cell>
          <cell r="AL271" t="str">
            <v>0</v>
          </cell>
          <cell r="AM271" t="str">
            <v>0</v>
          </cell>
          <cell r="AN271" t="str">
            <v>0</v>
          </cell>
          <cell r="AO271" t="str">
            <v>0</v>
          </cell>
          <cell r="AP271" t="str">
            <v>0</v>
          </cell>
          <cell r="AQ271" t="str">
            <v>0</v>
          </cell>
          <cell r="AR271" t="str">
            <v>0</v>
          </cell>
          <cell r="AS271" t="str">
            <v>0</v>
          </cell>
          <cell r="AT271" t="str">
            <v>0</v>
          </cell>
          <cell r="AU271" t="str">
            <v>0</v>
          </cell>
          <cell r="AV271" t="str">
            <v>0</v>
          </cell>
          <cell r="AW271" t="str">
            <v>0</v>
          </cell>
          <cell r="AX271" t="str">
            <v>0</v>
          </cell>
          <cell r="AY271" t="str">
            <v>0</v>
          </cell>
          <cell r="AZ271" t="str">
            <v>0</v>
          </cell>
          <cell r="BA271" t="str">
            <v>0</v>
          </cell>
          <cell r="BB271" t="str">
            <v>0</v>
          </cell>
          <cell r="BC271" t="str">
            <v>0</v>
          </cell>
          <cell r="BD271" t="str">
            <v>0</v>
          </cell>
          <cell r="BE271" t="str">
            <v>0</v>
          </cell>
          <cell r="BF271" t="str">
            <v>0</v>
          </cell>
          <cell r="BG271" t="str">
            <v>0</v>
          </cell>
          <cell r="BH271" t="str">
            <v>0</v>
          </cell>
          <cell r="BI271" t="str">
            <v>0</v>
          </cell>
          <cell r="BJ271" t="str">
            <v>0</v>
          </cell>
          <cell r="BK271" t="str">
            <v>0</v>
          </cell>
          <cell r="BL271" t="str">
            <v>0</v>
          </cell>
          <cell r="BM271" t="str">
            <v>0</v>
          </cell>
          <cell r="BN271" t="str">
            <v>0</v>
          </cell>
          <cell r="BO271" t="str">
            <v>0</v>
          </cell>
          <cell r="BP271" t="str">
            <v>0</v>
          </cell>
          <cell r="BQ271" t="str">
            <v>0</v>
          </cell>
          <cell r="BR271" t="str">
            <v>0</v>
          </cell>
          <cell r="BS271" t="str">
            <v>0</v>
          </cell>
          <cell r="BT271" t="str">
            <v>0</v>
          </cell>
          <cell r="BU271" t="str">
            <v>0</v>
          </cell>
          <cell r="BV271" t="str">
            <v>0</v>
          </cell>
          <cell r="BW271" t="str">
            <v>0</v>
          </cell>
          <cell r="BX271" t="str">
            <v>0</v>
          </cell>
        </row>
        <row r="272">
          <cell r="C272" t="str">
            <v>BRITISH GAS</v>
          </cell>
          <cell r="D272" t="str">
            <v>Tesorería</v>
          </cell>
          <cell r="E272" t="str">
            <v>0</v>
          </cell>
          <cell r="F272" t="str">
            <v>0</v>
          </cell>
          <cell r="G272" t="str">
            <v>0</v>
          </cell>
          <cell r="H272" t="str">
            <v>0</v>
          </cell>
          <cell r="I272" t="str">
            <v>0</v>
          </cell>
          <cell r="J272" t="str">
            <v>0</v>
          </cell>
          <cell r="K272" t="str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0</v>
          </cell>
          <cell r="P272" t="str">
            <v>0</v>
          </cell>
          <cell r="Q272" t="str">
            <v>0</v>
          </cell>
          <cell r="R272" t="str">
            <v>0</v>
          </cell>
          <cell r="S272" t="str">
            <v>0</v>
          </cell>
          <cell r="T272" t="str">
            <v>0</v>
          </cell>
          <cell r="U272" t="str">
            <v>0</v>
          </cell>
          <cell r="V272" t="str">
            <v>0</v>
          </cell>
          <cell r="W272" t="str">
            <v>0</v>
          </cell>
          <cell r="X272" t="str">
            <v>0</v>
          </cell>
          <cell r="Y272" t="str">
            <v>0</v>
          </cell>
          <cell r="Z272" t="str">
            <v>0</v>
          </cell>
          <cell r="AA272" t="str">
            <v>0</v>
          </cell>
          <cell r="AB272" t="str">
            <v>0</v>
          </cell>
          <cell r="AC272" t="str">
            <v>0</v>
          </cell>
          <cell r="AD272" t="str">
            <v>0</v>
          </cell>
          <cell r="AE272" t="str">
            <v>0</v>
          </cell>
          <cell r="AF272" t="str">
            <v>0</v>
          </cell>
          <cell r="AG272" t="str">
            <v>0</v>
          </cell>
          <cell r="AH272" t="str">
            <v>0</v>
          </cell>
          <cell r="AI272" t="str">
            <v>0</v>
          </cell>
          <cell r="AJ272" t="str">
            <v>0</v>
          </cell>
          <cell r="AK272" t="str">
            <v>0</v>
          </cell>
          <cell r="AL272" t="str">
            <v>0</v>
          </cell>
          <cell r="AM272" t="str">
            <v>0</v>
          </cell>
          <cell r="AN272" t="str">
            <v>0</v>
          </cell>
          <cell r="AO272" t="str">
            <v>0</v>
          </cell>
          <cell r="AP272" t="str">
            <v>0</v>
          </cell>
          <cell r="AQ272" t="str">
            <v>0</v>
          </cell>
          <cell r="AR272" t="str">
            <v>0</v>
          </cell>
          <cell r="AS272" t="str">
            <v>0</v>
          </cell>
          <cell r="AT272" t="str">
            <v>0</v>
          </cell>
          <cell r="AU272" t="str">
            <v>0</v>
          </cell>
          <cell r="AV272" t="str">
            <v>0</v>
          </cell>
          <cell r="AW272" t="str">
            <v>0</v>
          </cell>
          <cell r="AX272" t="str">
            <v>0</v>
          </cell>
          <cell r="AY272" t="str">
            <v>0</v>
          </cell>
          <cell r="AZ272" t="str">
            <v>0</v>
          </cell>
          <cell r="BA272" t="str">
            <v>0</v>
          </cell>
          <cell r="BB272" t="str">
            <v>0</v>
          </cell>
          <cell r="BC272" t="str">
            <v>0</v>
          </cell>
          <cell r="BD272" t="str">
            <v>0</v>
          </cell>
          <cell r="BE272" t="str">
            <v>0</v>
          </cell>
          <cell r="BF272" t="str">
            <v>0</v>
          </cell>
          <cell r="BG272" t="str">
            <v>0</v>
          </cell>
          <cell r="BH272" t="str">
            <v>0</v>
          </cell>
          <cell r="BI272" t="str">
            <v>0</v>
          </cell>
          <cell r="BJ272" t="str">
            <v>0</v>
          </cell>
          <cell r="BK272" t="str">
            <v>0</v>
          </cell>
          <cell r="BL272" t="str">
            <v>0</v>
          </cell>
          <cell r="BM272" t="str">
            <v>0</v>
          </cell>
          <cell r="BN272" t="str">
            <v>0</v>
          </cell>
          <cell r="BO272" t="str">
            <v>0</v>
          </cell>
          <cell r="BP272" t="str">
            <v>0</v>
          </cell>
          <cell r="BQ272">
            <v>3.4033650004350524</v>
          </cell>
          <cell r="BR272" t="str">
            <v>0</v>
          </cell>
          <cell r="BS272" t="str">
            <v>0</v>
          </cell>
          <cell r="BT272" t="str">
            <v>0</v>
          </cell>
          <cell r="BU272" t="str">
            <v>0</v>
          </cell>
          <cell r="BV272" t="str">
            <v>0</v>
          </cell>
          <cell r="BW272" t="str">
            <v>0</v>
          </cell>
          <cell r="BX272">
            <v>3.4033650004350524</v>
          </cell>
        </row>
        <row r="273">
          <cell r="C273" t="str">
            <v>BRITISH GAS</v>
          </cell>
          <cell r="D273" t="str">
            <v>Total Productos</v>
          </cell>
          <cell r="E273" t="str">
            <v>0</v>
          </cell>
          <cell r="F273">
            <v>96.107089393420253</v>
          </cell>
          <cell r="G273" t="str">
            <v>0</v>
          </cell>
          <cell r="H273" t="str">
            <v>0</v>
          </cell>
          <cell r="I273" t="str">
            <v>0</v>
          </cell>
          <cell r="J273" t="str">
            <v>0</v>
          </cell>
          <cell r="K273">
            <v>13.845005652663954</v>
          </cell>
          <cell r="L273">
            <v>5.4430264359555185</v>
          </cell>
          <cell r="M273" t="str">
            <v>0</v>
          </cell>
          <cell r="N273" t="str">
            <v>0</v>
          </cell>
          <cell r="O273" t="str">
            <v>0</v>
          </cell>
          <cell r="P273" t="str">
            <v>0</v>
          </cell>
          <cell r="Q273" t="str">
            <v>0</v>
          </cell>
          <cell r="R273" t="str">
            <v>0</v>
          </cell>
          <cell r="S273">
            <v>115.39512148203973</v>
          </cell>
          <cell r="T273" t="str">
            <v>0</v>
          </cell>
          <cell r="U273">
            <v>17.64986</v>
          </cell>
          <cell r="V273" t="str">
            <v>0</v>
          </cell>
          <cell r="W273" t="str">
            <v>0</v>
          </cell>
          <cell r="X273" t="str">
            <v>0</v>
          </cell>
          <cell r="Y273" t="str">
            <v>0</v>
          </cell>
          <cell r="Z273" t="str">
            <v>0</v>
          </cell>
          <cell r="AA273" t="str">
            <v>0</v>
          </cell>
          <cell r="AB273">
            <v>133.04498148203973</v>
          </cell>
          <cell r="AC273" t="str">
            <v>0</v>
          </cell>
          <cell r="AD273">
            <v>90.489829780577864</v>
          </cell>
          <cell r="AE273" t="str">
            <v>0</v>
          </cell>
          <cell r="AF273" t="str">
            <v>0</v>
          </cell>
          <cell r="AG273" t="str">
            <v>0</v>
          </cell>
          <cell r="AH273" t="str">
            <v>0</v>
          </cell>
          <cell r="AI273" t="str">
            <v>0</v>
          </cell>
          <cell r="AJ273">
            <v>0.23974084672838719</v>
          </cell>
          <cell r="AK273" t="str">
            <v>0</v>
          </cell>
          <cell r="AL273" t="str">
            <v>0</v>
          </cell>
          <cell r="AM273" t="str">
            <v>0</v>
          </cell>
          <cell r="AN273" t="str">
            <v>0</v>
          </cell>
          <cell r="AO273" t="str">
            <v>0</v>
          </cell>
          <cell r="AP273" t="str">
            <v>0</v>
          </cell>
          <cell r="AQ273">
            <v>90.729570627306259</v>
          </cell>
          <cell r="AR273" t="str">
            <v>0</v>
          </cell>
          <cell r="AS273">
            <v>45.634972971458225</v>
          </cell>
          <cell r="AT273" t="str">
            <v>0</v>
          </cell>
          <cell r="AU273" t="str">
            <v>0</v>
          </cell>
          <cell r="AV273" t="str">
            <v>0</v>
          </cell>
          <cell r="AW273" t="str">
            <v>0</v>
          </cell>
          <cell r="AX273" t="str">
            <v>0</v>
          </cell>
          <cell r="AY273" t="str">
            <v>0</v>
          </cell>
          <cell r="AZ273">
            <v>136.36454359876447</v>
          </cell>
          <cell r="BA273">
            <v>11</v>
          </cell>
          <cell r="BB273">
            <v>204.38398650808099</v>
          </cell>
          <cell r="BC273" t="str">
            <v>0</v>
          </cell>
          <cell r="BD273" t="str">
            <v>0</v>
          </cell>
          <cell r="BE273" t="str">
            <v>0</v>
          </cell>
          <cell r="BF273" t="str">
            <v>0</v>
          </cell>
          <cell r="BG273">
            <v>58.593030327574567</v>
          </cell>
          <cell r="BH273">
            <v>22.571292028702736</v>
          </cell>
          <cell r="BI273" t="str">
            <v>0</v>
          </cell>
          <cell r="BJ273" t="str">
            <v>0</v>
          </cell>
          <cell r="BK273" t="str">
            <v>0</v>
          </cell>
          <cell r="BL273" t="str">
            <v>0</v>
          </cell>
          <cell r="BM273" t="str">
            <v>0</v>
          </cell>
          <cell r="BN273" t="str">
            <v>0</v>
          </cell>
          <cell r="BO273">
            <v>285.54830886435832</v>
          </cell>
          <cell r="BP273" t="str">
            <v>0</v>
          </cell>
          <cell r="BQ273">
            <v>185.48339252371042</v>
          </cell>
          <cell r="BR273" t="str">
            <v>0</v>
          </cell>
          <cell r="BS273" t="str">
            <v>0</v>
          </cell>
          <cell r="BT273" t="str">
            <v>0</v>
          </cell>
          <cell r="BU273" t="str">
            <v>0</v>
          </cell>
          <cell r="BV273" t="str">
            <v>0</v>
          </cell>
          <cell r="BW273" t="str">
            <v>0</v>
          </cell>
          <cell r="BX273">
            <v>482.03170138806865</v>
          </cell>
        </row>
        <row r="274">
          <cell r="C274" t="str">
            <v>Grupo BP AMOCO</v>
          </cell>
          <cell r="D274" t="str">
            <v>Financiación Básica</v>
          </cell>
          <cell r="E274">
            <v>84.250799999999998</v>
          </cell>
          <cell r="F274" t="str">
            <v>0</v>
          </cell>
          <cell r="G274" t="str">
            <v>0</v>
          </cell>
          <cell r="H274" t="str">
            <v>0</v>
          </cell>
          <cell r="I274" t="str">
            <v>0</v>
          </cell>
          <cell r="J274">
            <v>5.8073512123493982</v>
          </cell>
          <cell r="K274" t="str">
            <v>0</v>
          </cell>
          <cell r="L274">
            <v>28.475434996473847</v>
          </cell>
          <cell r="M274" t="str">
            <v>0</v>
          </cell>
          <cell r="N274" t="str">
            <v>0</v>
          </cell>
          <cell r="O274" t="str">
            <v>0</v>
          </cell>
          <cell r="P274" t="str">
            <v>0</v>
          </cell>
          <cell r="Q274" t="str">
            <v>0</v>
          </cell>
          <cell r="R274" t="str">
            <v>0</v>
          </cell>
          <cell r="S274">
            <v>34.282786208823246</v>
          </cell>
          <cell r="T274" t="str">
            <v>0</v>
          </cell>
          <cell r="U274" t="str">
            <v>0</v>
          </cell>
          <cell r="V274" t="str">
            <v>0</v>
          </cell>
          <cell r="W274" t="str">
            <v>0</v>
          </cell>
          <cell r="X274" t="str">
            <v>0</v>
          </cell>
          <cell r="Y274" t="str">
            <v>0</v>
          </cell>
          <cell r="Z274">
            <v>0.12124037999999999</v>
          </cell>
          <cell r="AA274" t="str">
            <v>0</v>
          </cell>
          <cell r="AB274">
            <v>118.65482658882323</v>
          </cell>
          <cell r="AC274">
            <v>70.107996666666665</v>
          </cell>
          <cell r="AD274" t="str">
            <v>0</v>
          </cell>
          <cell r="AE274" t="str">
            <v>0</v>
          </cell>
          <cell r="AF274" t="str">
            <v>0</v>
          </cell>
          <cell r="AG274" t="str">
            <v>0</v>
          </cell>
          <cell r="AH274">
            <v>3.7935647071968512</v>
          </cell>
          <cell r="AI274" t="str">
            <v>0</v>
          </cell>
          <cell r="AJ274">
            <v>3.839085837560019</v>
          </cell>
          <cell r="AK274" t="str">
            <v>0</v>
          </cell>
          <cell r="AL274" t="str">
            <v>0</v>
          </cell>
          <cell r="AM274" t="str">
            <v>0</v>
          </cell>
          <cell r="AN274" t="str">
            <v>0</v>
          </cell>
          <cell r="AO274" t="str">
            <v>0</v>
          </cell>
          <cell r="AP274" t="str">
            <v>0</v>
          </cell>
          <cell r="AQ274">
            <v>7.6326505447568707</v>
          </cell>
          <cell r="AR274" t="str">
            <v>0</v>
          </cell>
          <cell r="AS274" t="str">
            <v>0</v>
          </cell>
          <cell r="AT274" t="str">
            <v>0</v>
          </cell>
          <cell r="AU274" t="str">
            <v>0</v>
          </cell>
          <cell r="AV274" t="str">
            <v>0</v>
          </cell>
          <cell r="AW274" t="str">
            <v>0</v>
          </cell>
          <cell r="AX274">
            <v>-31.562990986666666</v>
          </cell>
          <cell r="AY274" t="str">
            <v>0</v>
          </cell>
          <cell r="AZ274">
            <v>46.177656224756866</v>
          </cell>
          <cell r="BA274">
            <v>70</v>
          </cell>
          <cell r="BB274">
            <v>87.391773541386357</v>
          </cell>
          <cell r="BC274" t="str">
            <v>0</v>
          </cell>
          <cell r="BD274">
            <v>0.3360939840224807</v>
          </cell>
          <cell r="BE274">
            <v>5.3248724367156921</v>
          </cell>
          <cell r="BF274" t="str">
            <v>0</v>
          </cell>
          <cell r="BG274" t="str">
            <v>0</v>
          </cell>
          <cell r="BH274">
            <v>0.3472506465954267</v>
          </cell>
          <cell r="BI274" t="str">
            <v>0</v>
          </cell>
          <cell r="BJ274" t="str">
            <v>0</v>
          </cell>
          <cell r="BK274" t="str">
            <v>0</v>
          </cell>
          <cell r="BL274" t="str">
            <v>0</v>
          </cell>
          <cell r="BM274" t="str">
            <v>0</v>
          </cell>
          <cell r="BN274" t="str">
            <v>0</v>
          </cell>
          <cell r="BO274">
            <v>93.399990608719961</v>
          </cell>
          <cell r="BP274" t="str">
            <v>0</v>
          </cell>
          <cell r="BQ274" t="str">
            <v>0</v>
          </cell>
          <cell r="BR274" t="str">
            <v>0</v>
          </cell>
          <cell r="BS274" t="str">
            <v>0</v>
          </cell>
          <cell r="BT274" t="str">
            <v>0</v>
          </cell>
          <cell r="BU274" t="str">
            <v>0</v>
          </cell>
          <cell r="BV274" t="str">
            <v>0</v>
          </cell>
          <cell r="BW274" t="str">
            <v>0</v>
          </cell>
          <cell r="BX274">
            <v>163.39999060871997</v>
          </cell>
        </row>
        <row r="275">
          <cell r="C275" t="str">
            <v>Grupo BP AMOCO</v>
          </cell>
          <cell r="D275" t="str">
            <v>Financiación Valor Añadido</v>
          </cell>
          <cell r="E275" t="str">
            <v>0</v>
          </cell>
          <cell r="F275" t="str">
            <v>0</v>
          </cell>
          <cell r="G275" t="str">
            <v>0</v>
          </cell>
          <cell r="H275" t="str">
            <v>0</v>
          </cell>
          <cell r="I275" t="str">
            <v>0</v>
          </cell>
          <cell r="J275" t="str">
            <v>0</v>
          </cell>
          <cell r="K275" t="str">
            <v>0</v>
          </cell>
          <cell r="L275" t="str">
            <v>0</v>
          </cell>
          <cell r="M275" t="str">
            <v>0</v>
          </cell>
          <cell r="N275" t="str">
            <v>0</v>
          </cell>
          <cell r="O275" t="str">
            <v>0</v>
          </cell>
          <cell r="P275" t="str">
            <v>0</v>
          </cell>
          <cell r="Q275" t="str">
            <v>0</v>
          </cell>
          <cell r="R275" t="str">
            <v>0</v>
          </cell>
          <cell r="S275" t="str">
            <v>0</v>
          </cell>
          <cell r="T275" t="str">
            <v>0</v>
          </cell>
          <cell r="U275" t="str">
            <v>0</v>
          </cell>
          <cell r="V275" t="str">
            <v>0</v>
          </cell>
          <cell r="W275" t="str">
            <v>0</v>
          </cell>
          <cell r="X275" t="str">
            <v>0</v>
          </cell>
          <cell r="Y275">
            <v>48.986168946409641</v>
          </cell>
          <cell r="Z275" t="str">
            <v>0</v>
          </cell>
          <cell r="AA275" t="str">
            <v>0</v>
          </cell>
          <cell r="AB275">
            <v>48.986168946409641</v>
          </cell>
          <cell r="AC275" t="str">
            <v>0</v>
          </cell>
          <cell r="AD275" t="str">
            <v>0</v>
          </cell>
          <cell r="AE275" t="str">
            <v>0</v>
          </cell>
          <cell r="AF275" t="str">
            <v>0</v>
          </cell>
          <cell r="AG275" t="str">
            <v>0</v>
          </cell>
          <cell r="AH275" t="str">
            <v>0</v>
          </cell>
          <cell r="AI275" t="str">
            <v>0</v>
          </cell>
          <cell r="AJ275" t="str">
            <v>0</v>
          </cell>
          <cell r="AK275" t="str">
            <v>0</v>
          </cell>
          <cell r="AL275" t="str">
            <v>0</v>
          </cell>
          <cell r="AM275" t="str">
            <v>0</v>
          </cell>
          <cell r="AN275" t="str">
            <v>0</v>
          </cell>
          <cell r="AO275" t="str">
            <v>0</v>
          </cell>
          <cell r="AP275" t="str">
            <v>0</v>
          </cell>
          <cell r="AQ275" t="str">
            <v>0</v>
          </cell>
          <cell r="AR275" t="str">
            <v>0</v>
          </cell>
          <cell r="AS275" t="str">
            <v>0</v>
          </cell>
          <cell r="AT275" t="str">
            <v>0</v>
          </cell>
          <cell r="AU275" t="str">
            <v>0</v>
          </cell>
          <cell r="AV275" t="str">
            <v>0</v>
          </cell>
          <cell r="AW275">
            <v>70.777036555011023</v>
          </cell>
          <cell r="AX275" t="str">
            <v>0</v>
          </cell>
          <cell r="AY275" t="str">
            <v>0</v>
          </cell>
          <cell r="AZ275">
            <v>70.777036555011023</v>
          </cell>
          <cell r="BA275" t="str">
            <v>0</v>
          </cell>
          <cell r="BB275" t="str">
            <v>0</v>
          </cell>
          <cell r="BC275" t="str">
            <v>0</v>
          </cell>
          <cell r="BD275" t="str">
            <v>0</v>
          </cell>
          <cell r="BE275" t="str">
            <v>0</v>
          </cell>
          <cell r="BF275" t="str">
            <v>0</v>
          </cell>
          <cell r="BG275" t="str">
            <v>0</v>
          </cell>
          <cell r="BH275" t="str">
            <v>0</v>
          </cell>
          <cell r="BI275" t="str">
            <v>0</v>
          </cell>
          <cell r="BJ275" t="str">
            <v>0</v>
          </cell>
          <cell r="BK275" t="str">
            <v>0</v>
          </cell>
          <cell r="BL275" t="str">
            <v>0</v>
          </cell>
          <cell r="BM275" t="str">
            <v>0</v>
          </cell>
          <cell r="BN275" t="str">
            <v>0</v>
          </cell>
          <cell r="BO275" t="str">
            <v>0</v>
          </cell>
          <cell r="BP275" t="str">
            <v>0</v>
          </cell>
          <cell r="BQ275">
            <v>211.00863002697329</v>
          </cell>
          <cell r="BR275" t="str">
            <v>0</v>
          </cell>
          <cell r="BS275" t="str">
            <v>0</v>
          </cell>
          <cell r="BT275" t="str">
            <v>0</v>
          </cell>
          <cell r="BU275" t="str">
            <v>0</v>
          </cell>
          <cell r="BV275" t="str">
            <v>0</v>
          </cell>
          <cell r="BW275" t="str">
            <v>0</v>
          </cell>
          <cell r="BX275">
            <v>211.00863002697329</v>
          </cell>
        </row>
        <row r="276">
          <cell r="C276" t="str">
            <v>Grupo BP AMOCO</v>
          </cell>
          <cell r="D276" t="str">
            <v>Recursos de Clientes</v>
          </cell>
          <cell r="E276">
            <v>10.693820000000002</v>
          </cell>
          <cell r="F276" t="str">
            <v>0</v>
          </cell>
          <cell r="G276" t="str">
            <v>0</v>
          </cell>
          <cell r="H276" t="str">
            <v>0</v>
          </cell>
          <cell r="I276">
            <v>11.148748355253035</v>
          </cell>
          <cell r="J276">
            <v>-8.3625857457831323</v>
          </cell>
          <cell r="K276" t="str">
            <v>0</v>
          </cell>
          <cell r="L276">
            <v>9.5127442945070513</v>
          </cell>
          <cell r="M276" t="str">
            <v>0</v>
          </cell>
          <cell r="N276" t="str">
            <v>0</v>
          </cell>
          <cell r="O276" t="str">
            <v>0</v>
          </cell>
          <cell r="P276" t="str">
            <v>0</v>
          </cell>
          <cell r="Q276" t="str">
            <v>0</v>
          </cell>
          <cell r="R276" t="str">
            <v>0</v>
          </cell>
          <cell r="S276">
            <v>12.298906903976954</v>
          </cell>
          <cell r="T276" t="str">
            <v>0</v>
          </cell>
          <cell r="U276" t="str">
            <v>0</v>
          </cell>
          <cell r="V276" t="str">
            <v>0</v>
          </cell>
          <cell r="W276" t="str">
            <v>0</v>
          </cell>
          <cell r="X276" t="str">
            <v>0</v>
          </cell>
          <cell r="Y276" t="str">
            <v>0</v>
          </cell>
          <cell r="Z276">
            <v>1.8966E-3</v>
          </cell>
          <cell r="AA276" t="str">
            <v>0</v>
          </cell>
          <cell r="AB276">
            <v>22.994623503976957</v>
          </cell>
          <cell r="AC276">
            <v>10.302273333333332</v>
          </cell>
          <cell r="AD276" t="str">
            <v>0</v>
          </cell>
          <cell r="AE276" t="str">
            <v>0</v>
          </cell>
          <cell r="AF276" t="str">
            <v>0</v>
          </cell>
          <cell r="AG276">
            <v>34.323428917704049</v>
          </cell>
          <cell r="AH276">
            <v>-5.0497333709509018</v>
          </cell>
          <cell r="AI276" t="str">
            <v>0</v>
          </cell>
          <cell r="AJ276">
            <v>0.67339854443747571</v>
          </cell>
          <cell r="AK276" t="str">
            <v>0</v>
          </cell>
          <cell r="AL276" t="str">
            <v>0</v>
          </cell>
          <cell r="AM276" t="str">
            <v>0</v>
          </cell>
          <cell r="AN276" t="str">
            <v>0</v>
          </cell>
          <cell r="AO276" t="str">
            <v>0</v>
          </cell>
          <cell r="AP276" t="str">
            <v>0</v>
          </cell>
          <cell r="AQ276">
            <v>29.947094091190621</v>
          </cell>
          <cell r="AR276" t="str">
            <v>0</v>
          </cell>
          <cell r="AS276" t="str">
            <v>0</v>
          </cell>
          <cell r="AT276" t="str">
            <v>0</v>
          </cell>
          <cell r="AU276" t="str">
            <v>0</v>
          </cell>
          <cell r="AV276" t="str">
            <v>0</v>
          </cell>
          <cell r="AW276" t="str">
            <v>0</v>
          </cell>
          <cell r="AX276">
            <v>3.5998800000000002E-3</v>
          </cell>
          <cell r="AY276" t="str">
            <v>0</v>
          </cell>
          <cell r="AZ276">
            <v>40.252967304523949</v>
          </cell>
          <cell r="BA276">
            <v>10.666666666666666</v>
          </cell>
          <cell r="BB276" t="str">
            <v>0</v>
          </cell>
          <cell r="BC276" t="str">
            <v>0</v>
          </cell>
          <cell r="BD276" t="str">
            <v>0</v>
          </cell>
          <cell r="BE276">
            <v>26.624362183578462</v>
          </cell>
          <cell r="BF276" t="str">
            <v>0</v>
          </cell>
          <cell r="BG276" t="str">
            <v>0</v>
          </cell>
          <cell r="BH276" t="str">
            <v>0</v>
          </cell>
          <cell r="BI276" t="str">
            <v>0</v>
          </cell>
          <cell r="BJ276" t="str">
            <v>0</v>
          </cell>
          <cell r="BK276" t="str">
            <v>0</v>
          </cell>
          <cell r="BL276" t="str">
            <v>0</v>
          </cell>
          <cell r="BM276" t="str">
            <v>0</v>
          </cell>
          <cell r="BN276" t="str">
            <v>0</v>
          </cell>
          <cell r="BO276">
            <v>26.624362183578462</v>
          </cell>
          <cell r="BP276" t="str">
            <v>0</v>
          </cell>
          <cell r="BQ276" t="str">
            <v>0</v>
          </cell>
          <cell r="BR276" t="str">
            <v>0</v>
          </cell>
          <cell r="BS276" t="str">
            <v>0</v>
          </cell>
          <cell r="BT276" t="str">
            <v>0</v>
          </cell>
          <cell r="BU276" t="str">
            <v>0</v>
          </cell>
          <cell r="BV276" t="str">
            <v>0</v>
          </cell>
          <cell r="BW276" t="str">
            <v>0</v>
          </cell>
          <cell r="BX276">
            <v>37.291028850245127</v>
          </cell>
        </row>
        <row r="277">
          <cell r="C277" t="str">
            <v>Grupo BP AMOCO</v>
          </cell>
          <cell r="D277" t="str">
            <v>Banca Transaccional</v>
          </cell>
          <cell r="E277">
            <v>54.528890000000004</v>
          </cell>
          <cell r="F277" t="str">
            <v>0</v>
          </cell>
          <cell r="G277" t="str">
            <v>0</v>
          </cell>
          <cell r="H277" t="str">
            <v>0</v>
          </cell>
          <cell r="I277">
            <v>0.13025864029371312</v>
          </cell>
          <cell r="J277" t="str">
            <v>0</v>
          </cell>
          <cell r="K277" t="str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0</v>
          </cell>
          <cell r="P277" t="str">
            <v>0</v>
          </cell>
          <cell r="Q277" t="str">
            <v>0</v>
          </cell>
          <cell r="R277" t="str">
            <v>0</v>
          </cell>
          <cell r="S277">
            <v>0.13025864029371312</v>
          </cell>
          <cell r="T277" t="str">
            <v>0</v>
          </cell>
          <cell r="U277" t="str">
            <v>0</v>
          </cell>
          <cell r="V277" t="str">
            <v>0</v>
          </cell>
          <cell r="W277" t="str">
            <v>0</v>
          </cell>
          <cell r="X277" t="str">
            <v>0</v>
          </cell>
          <cell r="Y277" t="str">
            <v>0</v>
          </cell>
          <cell r="Z277" t="str">
            <v>0</v>
          </cell>
          <cell r="AA277" t="str">
            <v>0</v>
          </cell>
          <cell r="AB277">
            <v>54.659148640293715</v>
          </cell>
          <cell r="AC277">
            <v>51.788069999999991</v>
          </cell>
          <cell r="AD277" t="str">
            <v>0</v>
          </cell>
          <cell r="AE277" t="str">
            <v>0</v>
          </cell>
          <cell r="AF277" t="str">
            <v>0</v>
          </cell>
          <cell r="AG277" t="str">
            <v>0</v>
          </cell>
          <cell r="AH277" t="str">
            <v>0</v>
          </cell>
          <cell r="AI277" t="str">
            <v>0</v>
          </cell>
          <cell r="AJ277" t="str">
            <v>0</v>
          </cell>
          <cell r="AK277" t="str">
            <v>0</v>
          </cell>
          <cell r="AL277" t="str">
            <v>0</v>
          </cell>
          <cell r="AM277" t="str">
            <v>0</v>
          </cell>
          <cell r="AN277" t="str">
            <v>0</v>
          </cell>
          <cell r="AO277" t="str">
            <v>0</v>
          </cell>
          <cell r="AP277" t="str">
            <v>0</v>
          </cell>
          <cell r="AQ277" t="str">
            <v>0</v>
          </cell>
          <cell r="AR277" t="str">
            <v>0</v>
          </cell>
          <cell r="AS277" t="str">
            <v>0</v>
          </cell>
          <cell r="AT277" t="str">
            <v>0</v>
          </cell>
          <cell r="AU277" t="str">
            <v>0</v>
          </cell>
          <cell r="AV277" t="str">
            <v>0</v>
          </cell>
          <cell r="AW277" t="str">
            <v>0</v>
          </cell>
          <cell r="AX277" t="str">
            <v>0</v>
          </cell>
          <cell r="AY277" t="str">
            <v>0</v>
          </cell>
          <cell r="AZ277">
            <v>51.788069999999991</v>
          </cell>
          <cell r="BA277">
            <v>53.333333333333336</v>
          </cell>
          <cell r="BB277" t="str">
            <v>0</v>
          </cell>
          <cell r="BC277" t="str">
            <v>0</v>
          </cell>
          <cell r="BD277">
            <v>4.3692217922922492</v>
          </cell>
          <cell r="BE277">
            <v>87.480047174614953</v>
          </cell>
          <cell r="BF277" t="str">
            <v>0</v>
          </cell>
          <cell r="BG277" t="str">
            <v>0</v>
          </cell>
          <cell r="BH277">
            <v>121.53772630839934</v>
          </cell>
          <cell r="BI277" t="str">
            <v>0</v>
          </cell>
          <cell r="BJ277" t="str">
            <v>0</v>
          </cell>
          <cell r="BK277" t="str">
            <v>0</v>
          </cell>
          <cell r="BL277" t="str">
            <v>0</v>
          </cell>
          <cell r="BM277" t="str">
            <v>0</v>
          </cell>
          <cell r="BN277" t="str">
            <v>0</v>
          </cell>
          <cell r="BO277">
            <v>213.38699527530656</v>
          </cell>
          <cell r="BP277" t="str">
            <v>0</v>
          </cell>
          <cell r="BQ277" t="str">
            <v>0</v>
          </cell>
          <cell r="BR277" t="str">
            <v>0</v>
          </cell>
          <cell r="BS277" t="str">
            <v>0</v>
          </cell>
          <cell r="BT277" t="str">
            <v>0</v>
          </cell>
          <cell r="BU277" t="str">
            <v>0</v>
          </cell>
          <cell r="BV277" t="str">
            <v>0</v>
          </cell>
          <cell r="BW277" t="str">
            <v>0</v>
          </cell>
          <cell r="BX277">
            <v>266.72032860863987</v>
          </cell>
        </row>
        <row r="278">
          <cell r="C278" t="str">
            <v>Grupo BP AMOCO</v>
          </cell>
          <cell r="D278" t="str">
            <v>Banca de Inversión</v>
          </cell>
          <cell r="E278" t="str">
            <v>0</v>
          </cell>
          <cell r="F278" t="str">
            <v>0</v>
          </cell>
          <cell r="G278" t="str">
            <v>0</v>
          </cell>
          <cell r="H278" t="str">
            <v>0</v>
          </cell>
          <cell r="I278" t="str">
            <v>0</v>
          </cell>
          <cell r="J278" t="str">
            <v>0</v>
          </cell>
          <cell r="K278" t="str">
            <v>0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0</v>
          </cell>
          <cell r="P278" t="str">
            <v>0</v>
          </cell>
          <cell r="Q278" t="str">
            <v>0</v>
          </cell>
          <cell r="R278" t="str">
            <v>0</v>
          </cell>
          <cell r="S278" t="str">
            <v>0</v>
          </cell>
          <cell r="T278" t="str">
            <v>0</v>
          </cell>
          <cell r="U278" t="str">
            <v>0</v>
          </cell>
          <cell r="V278" t="str">
            <v>0</v>
          </cell>
          <cell r="W278" t="str">
            <v>0</v>
          </cell>
          <cell r="X278" t="str">
            <v>0</v>
          </cell>
          <cell r="Y278" t="str">
            <v>0</v>
          </cell>
          <cell r="Z278" t="str">
            <v>0</v>
          </cell>
          <cell r="AA278" t="str">
            <v>0</v>
          </cell>
          <cell r="AB278" t="str">
            <v>0</v>
          </cell>
          <cell r="AC278">
            <v>22.668673333333334</v>
          </cell>
          <cell r="AD278" t="str">
            <v>0</v>
          </cell>
          <cell r="AE278" t="str">
            <v>0</v>
          </cell>
          <cell r="AF278" t="str">
            <v>0</v>
          </cell>
          <cell r="AG278" t="str">
            <v>0</v>
          </cell>
          <cell r="AH278" t="str">
            <v>0</v>
          </cell>
          <cell r="AI278" t="str">
            <v>0</v>
          </cell>
          <cell r="AJ278" t="str">
            <v>0</v>
          </cell>
          <cell r="AK278" t="str">
            <v>0</v>
          </cell>
          <cell r="AL278" t="str">
            <v>0</v>
          </cell>
          <cell r="AM278" t="str">
            <v>0</v>
          </cell>
          <cell r="AN278" t="str">
            <v>0</v>
          </cell>
          <cell r="AO278" t="str">
            <v>0</v>
          </cell>
          <cell r="AP278" t="str">
            <v>0</v>
          </cell>
          <cell r="AQ278" t="str">
            <v>0</v>
          </cell>
          <cell r="AR278" t="str">
            <v>0</v>
          </cell>
          <cell r="AS278" t="str">
            <v>0</v>
          </cell>
          <cell r="AT278" t="str">
            <v>0</v>
          </cell>
          <cell r="AU278" t="str">
            <v>0</v>
          </cell>
          <cell r="AV278" t="str">
            <v>0</v>
          </cell>
          <cell r="AW278" t="str">
            <v>0</v>
          </cell>
          <cell r="AX278" t="str">
            <v>0</v>
          </cell>
          <cell r="AY278" t="str">
            <v>0</v>
          </cell>
          <cell r="AZ278">
            <v>22.668673333333334</v>
          </cell>
          <cell r="BA278">
            <v>27.333333333333332</v>
          </cell>
          <cell r="BB278" t="str">
            <v>0</v>
          </cell>
          <cell r="BC278" t="str">
            <v>0</v>
          </cell>
          <cell r="BD278" t="str">
            <v>0</v>
          </cell>
          <cell r="BE278" t="str">
            <v>0</v>
          </cell>
          <cell r="BF278" t="str">
            <v>0</v>
          </cell>
          <cell r="BG278" t="str">
            <v>0</v>
          </cell>
          <cell r="BH278" t="str">
            <v>0</v>
          </cell>
          <cell r="BI278" t="str">
            <v>0</v>
          </cell>
          <cell r="BJ278" t="str">
            <v>0</v>
          </cell>
          <cell r="BK278" t="str">
            <v>0</v>
          </cell>
          <cell r="BL278" t="str">
            <v>0</v>
          </cell>
          <cell r="BM278" t="str">
            <v>0</v>
          </cell>
          <cell r="BN278" t="str">
            <v>0</v>
          </cell>
          <cell r="BO278" t="str">
            <v>0</v>
          </cell>
          <cell r="BP278" t="str">
            <v>0</v>
          </cell>
          <cell r="BQ278" t="str">
            <v>0</v>
          </cell>
          <cell r="BR278" t="str">
            <v>0</v>
          </cell>
          <cell r="BS278" t="str">
            <v>0</v>
          </cell>
          <cell r="BT278" t="str">
            <v>0</v>
          </cell>
          <cell r="BU278" t="str">
            <v>0</v>
          </cell>
          <cell r="BV278" t="str">
            <v>0</v>
          </cell>
          <cell r="BW278" t="str">
            <v>0</v>
          </cell>
          <cell r="BX278">
            <v>27.333333333333332</v>
          </cell>
        </row>
        <row r="279">
          <cell r="C279" t="str">
            <v>Grupo BP AMOCO</v>
          </cell>
          <cell r="D279" t="str">
            <v>Tesorería</v>
          </cell>
          <cell r="E279">
            <v>4.514E-2</v>
          </cell>
          <cell r="F279" t="str">
            <v>0</v>
          </cell>
          <cell r="G279" t="str">
            <v>0</v>
          </cell>
          <cell r="H279" t="str">
            <v>0</v>
          </cell>
          <cell r="I279" t="str">
            <v>0</v>
          </cell>
          <cell r="J279" t="str">
            <v>0</v>
          </cell>
          <cell r="K279" t="str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0</v>
          </cell>
          <cell r="P279" t="str">
            <v>0</v>
          </cell>
          <cell r="Q279" t="str">
            <v>0</v>
          </cell>
          <cell r="R279" t="str">
            <v>0</v>
          </cell>
          <cell r="S279" t="str">
            <v>0</v>
          </cell>
          <cell r="T279" t="str">
            <v>0</v>
          </cell>
          <cell r="U279" t="str">
            <v>0</v>
          </cell>
          <cell r="V279" t="str">
            <v>0</v>
          </cell>
          <cell r="W279" t="str">
            <v>0</v>
          </cell>
          <cell r="X279" t="str">
            <v>0</v>
          </cell>
          <cell r="Y279" t="str">
            <v>0</v>
          </cell>
          <cell r="Z279" t="str">
            <v>0</v>
          </cell>
          <cell r="AA279" t="str">
            <v>0</v>
          </cell>
          <cell r="AB279">
            <v>4.514E-2</v>
          </cell>
          <cell r="AC279">
            <v>0.16323666666666667</v>
          </cell>
          <cell r="AD279" t="str">
            <v>0</v>
          </cell>
          <cell r="AE279" t="str">
            <v>0</v>
          </cell>
          <cell r="AF279" t="str">
            <v>0</v>
          </cell>
          <cell r="AG279" t="str">
            <v>0</v>
          </cell>
          <cell r="AH279" t="str">
            <v>0</v>
          </cell>
          <cell r="AI279" t="str">
            <v>0</v>
          </cell>
          <cell r="AJ279" t="str">
            <v>0</v>
          </cell>
          <cell r="AK279" t="str">
            <v>0</v>
          </cell>
          <cell r="AL279" t="str">
            <v>0</v>
          </cell>
          <cell r="AM279" t="str">
            <v>0</v>
          </cell>
          <cell r="AN279" t="str">
            <v>0</v>
          </cell>
          <cell r="AO279" t="str">
            <v>0</v>
          </cell>
          <cell r="AP279" t="str">
            <v>0</v>
          </cell>
          <cell r="AQ279" t="str">
            <v>0</v>
          </cell>
          <cell r="AR279" t="str">
            <v>0</v>
          </cell>
          <cell r="AS279" t="str">
            <v>0</v>
          </cell>
          <cell r="AT279" t="str">
            <v>0</v>
          </cell>
          <cell r="AU279" t="str">
            <v>0</v>
          </cell>
          <cell r="AV279" t="str">
            <v>0</v>
          </cell>
          <cell r="AW279" t="str">
            <v>0</v>
          </cell>
          <cell r="AX279" t="str">
            <v>0</v>
          </cell>
          <cell r="AY279" t="str">
            <v>0</v>
          </cell>
          <cell r="AZ279">
            <v>0.16323666666666667</v>
          </cell>
          <cell r="BA279" t="str">
            <v>0</v>
          </cell>
          <cell r="BB279" t="str">
            <v>0</v>
          </cell>
          <cell r="BC279" t="str">
            <v>0</v>
          </cell>
          <cell r="BD279" t="str">
            <v>0</v>
          </cell>
          <cell r="BE279" t="str">
            <v>0</v>
          </cell>
          <cell r="BF279" t="str">
            <v>0</v>
          </cell>
          <cell r="BG279" t="str">
            <v>0</v>
          </cell>
          <cell r="BH279" t="str">
            <v>0</v>
          </cell>
          <cell r="BI279" t="str">
            <v>0</v>
          </cell>
          <cell r="BJ279" t="str">
            <v>0</v>
          </cell>
          <cell r="BK279" t="str">
            <v>0</v>
          </cell>
          <cell r="BL279" t="str">
            <v>0</v>
          </cell>
          <cell r="BM279" t="str">
            <v>0</v>
          </cell>
          <cell r="BN279" t="str">
            <v>0</v>
          </cell>
          <cell r="BO279" t="str">
            <v>0</v>
          </cell>
          <cell r="BP279" t="str">
            <v>0</v>
          </cell>
          <cell r="BQ279" t="str">
            <v>0</v>
          </cell>
          <cell r="BR279" t="str">
            <v>0</v>
          </cell>
          <cell r="BS279" t="str">
            <v>0</v>
          </cell>
          <cell r="BT279" t="str">
            <v>0</v>
          </cell>
          <cell r="BU279" t="str">
            <v>0</v>
          </cell>
          <cell r="BV279" t="str">
            <v>0</v>
          </cell>
          <cell r="BW279" t="str">
            <v>0</v>
          </cell>
          <cell r="BX279" t="str">
            <v>0</v>
          </cell>
        </row>
        <row r="280">
          <cell r="C280" t="str">
            <v>Grupo BP AMOCO</v>
          </cell>
          <cell r="D280" t="str">
            <v>Total Productos</v>
          </cell>
          <cell r="E280">
            <v>149.51865000000001</v>
          </cell>
          <cell r="F280" t="str">
            <v>0</v>
          </cell>
          <cell r="G280" t="str">
            <v>0</v>
          </cell>
          <cell r="H280" t="str">
            <v>0</v>
          </cell>
          <cell r="I280">
            <v>11.279006995546748</v>
          </cell>
          <cell r="J280">
            <v>-2.5552345334337341</v>
          </cell>
          <cell r="K280" t="str">
            <v>0</v>
          </cell>
          <cell r="L280">
            <v>37.988179290980895</v>
          </cell>
          <cell r="M280" t="str">
            <v>0</v>
          </cell>
          <cell r="N280" t="str">
            <v>0</v>
          </cell>
          <cell r="O280" t="str">
            <v>0</v>
          </cell>
          <cell r="P280" t="str">
            <v>0</v>
          </cell>
          <cell r="Q280" t="str">
            <v>0</v>
          </cell>
          <cell r="R280" t="str">
            <v>0</v>
          </cell>
          <cell r="S280">
            <v>46.711951753093913</v>
          </cell>
          <cell r="T280" t="str">
            <v>0</v>
          </cell>
          <cell r="U280" t="str">
            <v>0</v>
          </cell>
          <cell r="V280" t="str">
            <v>0</v>
          </cell>
          <cell r="W280" t="str">
            <v>0</v>
          </cell>
          <cell r="X280" t="str">
            <v>0</v>
          </cell>
          <cell r="Y280">
            <v>48.986168946409641</v>
          </cell>
          <cell r="Z280">
            <v>0.12313698000000001</v>
          </cell>
          <cell r="AA280" t="str">
            <v>0</v>
          </cell>
          <cell r="AB280">
            <v>245.33990767950354</v>
          </cell>
          <cell r="AC280">
            <v>155.03025</v>
          </cell>
          <cell r="AD280" t="str">
            <v>0</v>
          </cell>
          <cell r="AE280" t="str">
            <v>0</v>
          </cell>
          <cell r="AF280" t="str">
            <v>0</v>
          </cell>
          <cell r="AG280">
            <v>34.323428917704049</v>
          </cell>
          <cell r="AH280">
            <v>-1.2561686637540506</v>
          </cell>
          <cell r="AI280" t="str">
            <v>0</v>
          </cell>
          <cell r="AJ280">
            <v>4.5124843819974947</v>
          </cell>
          <cell r="AK280" t="str">
            <v>0</v>
          </cell>
          <cell r="AL280" t="str">
            <v>0</v>
          </cell>
          <cell r="AM280" t="str">
            <v>0</v>
          </cell>
          <cell r="AN280" t="str">
            <v>0</v>
          </cell>
          <cell r="AO280" t="str">
            <v>0</v>
          </cell>
          <cell r="AP280" t="str">
            <v>0</v>
          </cell>
          <cell r="AQ280">
            <v>37.579744635947492</v>
          </cell>
          <cell r="AR280" t="str">
            <v>0</v>
          </cell>
          <cell r="AS280" t="str">
            <v>0</v>
          </cell>
          <cell r="AT280" t="str">
            <v>0</v>
          </cell>
          <cell r="AU280" t="str">
            <v>0</v>
          </cell>
          <cell r="AV280" t="str">
            <v>0</v>
          </cell>
          <cell r="AW280">
            <v>70.777036555011023</v>
          </cell>
          <cell r="AX280">
            <v>-31.559391106666666</v>
          </cell>
          <cell r="AY280" t="str">
            <v>0</v>
          </cell>
          <cell r="AZ280">
            <v>231.82764008429177</v>
          </cell>
          <cell r="BA280">
            <v>161.33333333333334</v>
          </cell>
          <cell r="BB280">
            <v>87.391773541386357</v>
          </cell>
          <cell r="BC280" t="str">
            <v>0</v>
          </cell>
          <cell r="BD280">
            <v>4.7053157763147295</v>
          </cell>
          <cell r="BE280">
            <v>119.42928179490912</v>
          </cell>
          <cell r="BF280" t="str">
            <v>0</v>
          </cell>
          <cell r="BG280" t="str">
            <v>0</v>
          </cell>
          <cell r="BH280">
            <v>121.88497695499477</v>
          </cell>
          <cell r="BI280" t="str">
            <v>0</v>
          </cell>
          <cell r="BJ280" t="str">
            <v>0</v>
          </cell>
          <cell r="BK280" t="str">
            <v>0</v>
          </cell>
          <cell r="BL280" t="str">
            <v>0</v>
          </cell>
          <cell r="BM280" t="str">
            <v>0</v>
          </cell>
          <cell r="BN280" t="str">
            <v>0</v>
          </cell>
          <cell r="BO280">
            <v>333.41134806760499</v>
          </cell>
          <cell r="BP280" t="str">
            <v>0</v>
          </cell>
          <cell r="BQ280">
            <v>211.00863002697329</v>
          </cell>
          <cell r="BR280" t="str">
            <v>0</v>
          </cell>
          <cell r="BS280" t="str">
            <v>0</v>
          </cell>
          <cell r="BT280" t="str">
            <v>0</v>
          </cell>
          <cell r="BU280" t="str">
            <v>0</v>
          </cell>
          <cell r="BV280" t="str">
            <v>0</v>
          </cell>
          <cell r="BW280" t="str">
            <v>0</v>
          </cell>
          <cell r="BX280">
            <v>705.75331142791163</v>
          </cell>
        </row>
        <row r="281">
          <cell r="C281" t="str">
            <v>SHELL</v>
          </cell>
          <cell r="D281" t="str">
            <v>Financiación Básica</v>
          </cell>
          <cell r="E281">
            <v>27.5425</v>
          </cell>
          <cell r="F281" t="str">
            <v>0</v>
          </cell>
          <cell r="G281" t="str">
            <v>0</v>
          </cell>
          <cell r="H281">
            <v>-11.843204740068872</v>
          </cell>
          <cell r="I281" t="str">
            <v>0</v>
          </cell>
          <cell r="J281" t="str">
            <v>0</v>
          </cell>
          <cell r="K281" t="str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0</v>
          </cell>
          <cell r="P281" t="str">
            <v>0</v>
          </cell>
          <cell r="Q281" t="str">
            <v>0</v>
          </cell>
          <cell r="R281" t="str">
            <v>0</v>
          </cell>
          <cell r="S281">
            <v>-11.843204740068872</v>
          </cell>
          <cell r="T281" t="str">
            <v>0</v>
          </cell>
          <cell r="U281" t="str">
            <v>0</v>
          </cell>
          <cell r="V281" t="str">
            <v>0</v>
          </cell>
          <cell r="W281" t="str">
            <v>0</v>
          </cell>
          <cell r="X281">
            <v>0.37075000000000002</v>
          </cell>
          <cell r="Y281" t="str">
            <v>0</v>
          </cell>
          <cell r="Z281">
            <v>3.5389554900000002</v>
          </cell>
          <cell r="AA281" t="str">
            <v>0</v>
          </cell>
          <cell r="AB281">
            <v>19.609000749931127</v>
          </cell>
          <cell r="AC281">
            <v>20.032073333333337</v>
          </cell>
          <cell r="AD281" t="str">
            <v>0</v>
          </cell>
          <cell r="AE281" t="str">
            <v>0</v>
          </cell>
          <cell r="AF281">
            <v>-6.1838574576205145</v>
          </cell>
          <cell r="AG281" t="str">
            <v>0</v>
          </cell>
          <cell r="AH281" t="str">
            <v>0</v>
          </cell>
          <cell r="AI281">
            <v>0</v>
          </cell>
          <cell r="AJ281" t="str">
            <v>0</v>
          </cell>
          <cell r="AK281" t="str">
            <v>0</v>
          </cell>
          <cell r="AL281" t="str">
            <v>0</v>
          </cell>
          <cell r="AM281" t="str">
            <v>0</v>
          </cell>
          <cell r="AN281" t="str">
            <v>0</v>
          </cell>
          <cell r="AO281" t="str">
            <v>0</v>
          </cell>
          <cell r="AP281" t="str">
            <v>0</v>
          </cell>
          <cell r="AQ281">
            <v>-6.1838574576205145</v>
          </cell>
          <cell r="AR281" t="str">
            <v>0</v>
          </cell>
          <cell r="AS281" t="str">
            <v>0</v>
          </cell>
          <cell r="AT281" t="str">
            <v>0</v>
          </cell>
          <cell r="AU281" t="str">
            <v>0</v>
          </cell>
          <cell r="AV281">
            <v>0.19832000000000002</v>
          </cell>
          <cell r="AW281" t="str">
            <v>0</v>
          </cell>
          <cell r="AX281">
            <v>4.1548529833333339</v>
          </cell>
          <cell r="AY281" t="str">
            <v>0</v>
          </cell>
          <cell r="AZ281">
            <v>18.201388859046155</v>
          </cell>
          <cell r="BA281">
            <v>20.666666666666668</v>
          </cell>
          <cell r="BB281">
            <v>31.71475652711602</v>
          </cell>
          <cell r="BC281" t="str">
            <v>0</v>
          </cell>
          <cell r="BD281">
            <v>52.43066150750699</v>
          </cell>
          <cell r="BE281" t="str">
            <v>0</v>
          </cell>
          <cell r="BF281">
            <v>2.8642121018472726</v>
          </cell>
          <cell r="BG281">
            <v>3.3439269051881495</v>
          </cell>
          <cell r="BH281" t="str">
            <v>0</v>
          </cell>
          <cell r="BI281" t="str">
            <v>0</v>
          </cell>
          <cell r="BJ281" t="str">
            <v>0</v>
          </cell>
          <cell r="BK281" t="str">
            <v>0</v>
          </cell>
          <cell r="BL281" t="str">
            <v>0</v>
          </cell>
          <cell r="BM281" t="str">
            <v>0</v>
          </cell>
          <cell r="BN281" t="str">
            <v>0</v>
          </cell>
          <cell r="BO281">
            <v>90.353557041658433</v>
          </cell>
          <cell r="BP281" t="str">
            <v>0</v>
          </cell>
          <cell r="BQ281" t="str">
            <v>0</v>
          </cell>
          <cell r="BR281" t="str">
            <v>0</v>
          </cell>
          <cell r="BS281" t="str">
            <v>0</v>
          </cell>
          <cell r="BT281" t="str">
            <v>0</v>
          </cell>
          <cell r="BU281" t="str">
            <v>0</v>
          </cell>
          <cell r="BV281">
            <v>1.6666666666666667</v>
          </cell>
          <cell r="BW281">
            <v>16.848306481454546</v>
          </cell>
          <cell r="BX281">
            <v>129.5351968564463</v>
          </cell>
        </row>
        <row r="282">
          <cell r="C282" t="str">
            <v>SHELL</v>
          </cell>
          <cell r="D282" t="str">
            <v>Financiación Valor Añadido</v>
          </cell>
          <cell r="E282" t="str">
            <v>0</v>
          </cell>
          <cell r="F282" t="str">
            <v>0</v>
          </cell>
          <cell r="G282" t="str">
            <v>0</v>
          </cell>
          <cell r="H282" t="str">
            <v>0</v>
          </cell>
          <cell r="I282" t="str">
            <v>0</v>
          </cell>
          <cell r="J282" t="str">
            <v>0</v>
          </cell>
          <cell r="K282" t="str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0</v>
          </cell>
          <cell r="P282" t="str">
            <v>0</v>
          </cell>
          <cell r="Q282" t="str">
            <v>0</v>
          </cell>
          <cell r="R282" t="str">
            <v>0</v>
          </cell>
          <cell r="S282" t="str">
            <v>0</v>
          </cell>
          <cell r="T282" t="str">
            <v>0</v>
          </cell>
          <cell r="U282" t="str">
            <v>0</v>
          </cell>
          <cell r="V282" t="str">
            <v>0</v>
          </cell>
          <cell r="W282" t="str">
            <v>0</v>
          </cell>
          <cell r="X282" t="str">
            <v>0</v>
          </cell>
          <cell r="Y282" t="str">
            <v>0</v>
          </cell>
          <cell r="Z282" t="str">
            <v>0</v>
          </cell>
          <cell r="AA282" t="str">
            <v>0</v>
          </cell>
          <cell r="AB282" t="str">
            <v>0</v>
          </cell>
          <cell r="AC282" t="str">
            <v>0</v>
          </cell>
          <cell r="AD282" t="str">
            <v>0</v>
          </cell>
          <cell r="AE282" t="str">
            <v>0</v>
          </cell>
          <cell r="AF282" t="str">
            <v>0</v>
          </cell>
          <cell r="AG282" t="str">
            <v>0</v>
          </cell>
          <cell r="AH282" t="str">
            <v>0</v>
          </cell>
          <cell r="AI282" t="str">
            <v>0</v>
          </cell>
          <cell r="AJ282" t="str">
            <v>0</v>
          </cell>
          <cell r="AK282" t="str">
            <v>0</v>
          </cell>
          <cell r="AL282" t="str">
            <v>0</v>
          </cell>
          <cell r="AM282" t="str">
            <v>0</v>
          </cell>
          <cell r="AN282" t="str">
            <v>0</v>
          </cell>
          <cell r="AO282" t="str">
            <v>0</v>
          </cell>
          <cell r="AP282" t="str">
            <v>0</v>
          </cell>
          <cell r="AQ282" t="str">
            <v>0</v>
          </cell>
          <cell r="AR282" t="str">
            <v>0</v>
          </cell>
          <cell r="AS282" t="str">
            <v>0</v>
          </cell>
          <cell r="AT282" t="str">
            <v>0</v>
          </cell>
          <cell r="AU282" t="str">
            <v>0</v>
          </cell>
          <cell r="AV282" t="str">
            <v>0</v>
          </cell>
          <cell r="AW282" t="str">
            <v>0</v>
          </cell>
          <cell r="AX282" t="str">
            <v>0</v>
          </cell>
          <cell r="AY282" t="str">
            <v>0</v>
          </cell>
          <cell r="AZ282" t="str">
            <v>0</v>
          </cell>
          <cell r="BA282" t="str">
            <v>0</v>
          </cell>
          <cell r="BB282" t="str">
            <v>0</v>
          </cell>
          <cell r="BC282" t="str">
            <v>0</v>
          </cell>
          <cell r="BD282" t="str">
            <v>0</v>
          </cell>
          <cell r="BE282" t="str">
            <v>0</v>
          </cell>
          <cell r="BF282">
            <v>1.0108983888872727</v>
          </cell>
          <cell r="BG282" t="str">
            <v>0</v>
          </cell>
          <cell r="BH282" t="str">
            <v>0</v>
          </cell>
          <cell r="BI282" t="str">
            <v>0</v>
          </cell>
          <cell r="BJ282" t="str">
            <v>0</v>
          </cell>
          <cell r="BK282" t="str">
            <v>0</v>
          </cell>
          <cell r="BL282" t="str">
            <v>0</v>
          </cell>
          <cell r="BM282" t="str">
            <v>0</v>
          </cell>
          <cell r="BN282" t="str">
            <v>0</v>
          </cell>
          <cell r="BO282">
            <v>1.0108983888872727</v>
          </cell>
          <cell r="BP282" t="str">
            <v>0</v>
          </cell>
          <cell r="BQ282">
            <v>170.16825002175267</v>
          </cell>
          <cell r="BR282" t="str">
            <v>0</v>
          </cell>
          <cell r="BS282" t="str">
            <v>0</v>
          </cell>
          <cell r="BT282" t="str">
            <v>0</v>
          </cell>
          <cell r="BU282" t="str">
            <v>0</v>
          </cell>
          <cell r="BV282" t="str">
            <v>0</v>
          </cell>
          <cell r="BW282" t="str">
            <v>0</v>
          </cell>
          <cell r="BX282">
            <v>171.17914841063995</v>
          </cell>
        </row>
        <row r="283">
          <cell r="C283" t="str">
            <v>SHELL</v>
          </cell>
          <cell r="D283" t="str">
            <v>Recursos de Clientes</v>
          </cell>
          <cell r="E283">
            <v>38.050760000000004</v>
          </cell>
          <cell r="F283">
            <v>5.3679783754583134E-2</v>
          </cell>
          <cell r="G283" t="str">
            <v>0</v>
          </cell>
          <cell r="H283">
            <v>27.659495217366519</v>
          </cell>
          <cell r="I283">
            <v>34.955380012339781</v>
          </cell>
          <cell r="J283" t="str">
            <v>0</v>
          </cell>
          <cell r="K283">
            <v>29.201920247790152</v>
          </cell>
          <cell r="L283">
            <v>0.13339837744574967</v>
          </cell>
          <cell r="M283" t="str">
            <v>0</v>
          </cell>
          <cell r="N283" t="str">
            <v>0</v>
          </cell>
          <cell r="O283" t="str">
            <v>0</v>
          </cell>
          <cell r="P283" t="str">
            <v>0</v>
          </cell>
          <cell r="Q283" t="str">
            <v>0</v>
          </cell>
          <cell r="R283" t="str">
            <v>0</v>
          </cell>
          <cell r="S283">
            <v>92.003873638696788</v>
          </cell>
          <cell r="T283" t="str">
            <v>0</v>
          </cell>
          <cell r="U283" t="str">
            <v>0</v>
          </cell>
          <cell r="V283" t="str">
            <v>0</v>
          </cell>
          <cell r="W283" t="str">
            <v>0</v>
          </cell>
          <cell r="X283">
            <v>3.3553790000000001</v>
          </cell>
          <cell r="Y283" t="str">
            <v>0</v>
          </cell>
          <cell r="Z283">
            <v>7.4767900000000005E-3</v>
          </cell>
          <cell r="AA283" t="str">
            <v>0</v>
          </cell>
          <cell r="AB283">
            <v>133.41748942869683</v>
          </cell>
          <cell r="AC283">
            <v>18.425680000000003</v>
          </cell>
          <cell r="AD283">
            <v>1.6065873267661946E-2</v>
          </cell>
          <cell r="AE283" t="str">
            <v>0</v>
          </cell>
          <cell r="AF283">
            <v>64.523514484683304</v>
          </cell>
          <cell r="AG283" t="str">
            <v>0</v>
          </cell>
          <cell r="AH283" t="str">
            <v>0</v>
          </cell>
          <cell r="AI283" t="str">
            <v>0</v>
          </cell>
          <cell r="AJ283">
            <v>1.1408832072807244E-2</v>
          </cell>
          <cell r="AK283" t="str">
            <v>0</v>
          </cell>
          <cell r="AL283" t="str">
            <v>0</v>
          </cell>
          <cell r="AM283" t="str">
            <v>0</v>
          </cell>
          <cell r="AN283" t="str">
            <v>0</v>
          </cell>
          <cell r="AO283" t="str">
            <v>0</v>
          </cell>
          <cell r="AP283" t="str">
            <v>0</v>
          </cell>
          <cell r="AQ283">
            <v>64.55098919002377</v>
          </cell>
          <cell r="AR283" t="str">
            <v>0</v>
          </cell>
          <cell r="AS283" t="str">
            <v>0</v>
          </cell>
          <cell r="AT283" t="str">
            <v>0</v>
          </cell>
          <cell r="AU283" t="str">
            <v>0</v>
          </cell>
          <cell r="AV283">
            <v>7.9223179999999997</v>
          </cell>
          <cell r="AW283" t="str">
            <v>0</v>
          </cell>
          <cell r="AX283">
            <v>6.0456363333333339E-2</v>
          </cell>
          <cell r="AY283" t="str">
            <v>0</v>
          </cell>
          <cell r="AZ283">
            <v>90.95944355335709</v>
          </cell>
          <cell r="BA283">
            <v>2.3333333333333335</v>
          </cell>
          <cell r="BB283" t="str">
            <v>0</v>
          </cell>
          <cell r="BC283" t="str">
            <v>0</v>
          </cell>
          <cell r="BD283">
            <v>22.518296929506207</v>
          </cell>
          <cell r="BE283" t="str">
            <v>0</v>
          </cell>
          <cell r="BF283">
            <v>0.94350516296145448</v>
          </cell>
          <cell r="BG283" t="str">
            <v>0</v>
          </cell>
          <cell r="BH283" t="str">
            <v>0</v>
          </cell>
          <cell r="BI283" t="str">
            <v>0</v>
          </cell>
          <cell r="BJ283" t="str">
            <v>0</v>
          </cell>
          <cell r="BK283" t="str">
            <v>0</v>
          </cell>
          <cell r="BL283" t="str">
            <v>0</v>
          </cell>
          <cell r="BM283" t="str">
            <v>0</v>
          </cell>
          <cell r="BN283" t="str">
            <v>0</v>
          </cell>
          <cell r="BO283">
            <v>23.461802092467661</v>
          </cell>
          <cell r="BP283" t="str">
            <v>0</v>
          </cell>
          <cell r="BQ283" t="str">
            <v>0</v>
          </cell>
          <cell r="BR283" t="str">
            <v>0</v>
          </cell>
          <cell r="BS283" t="str">
            <v>0</v>
          </cell>
          <cell r="BT283">
            <v>6.0333333333333341</v>
          </cell>
          <cell r="BU283" t="str">
            <v>0</v>
          </cell>
          <cell r="BV283">
            <v>21.666666666666668</v>
          </cell>
          <cell r="BW283">
            <v>1.0108983888872729</v>
          </cell>
          <cell r="BX283">
            <v>54.506033814688266</v>
          </cell>
        </row>
        <row r="284">
          <cell r="C284" t="str">
            <v>SHELL</v>
          </cell>
          <cell r="D284" t="str">
            <v>Banca Transaccional</v>
          </cell>
          <cell r="E284">
            <v>94.094300000000004</v>
          </cell>
          <cell r="F284">
            <v>8.7658352732530118E-3</v>
          </cell>
          <cell r="G284" t="str">
            <v>0</v>
          </cell>
          <cell r="H284">
            <v>138.01031413236146</v>
          </cell>
          <cell r="I284">
            <v>1.3455288118251685E-2</v>
          </cell>
          <cell r="J284" t="str">
            <v>0</v>
          </cell>
          <cell r="K284">
            <v>1.7786834766141029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0</v>
          </cell>
          <cell r="P284" t="str">
            <v>0</v>
          </cell>
          <cell r="Q284" t="str">
            <v>0</v>
          </cell>
          <cell r="R284" t="str">
            <v>0</v>
          </cell>
          <cell r="S284">
            <v>139.81121873236708</v>
          </cell>
          <cell r="T284" t="str">
            <v>0</v>
          </cell>
          <cell r="U284" t="str">
            <v>0</v>
          </cell>
          <cell r="V284" t="str">
            <v>0</v>
          </cell>
          <cell r="W284" t="str">
            <v>0</v>
          </cell>
          <cell r="X284">
            <v>20.919440999999999</v>
          </cell>
          <cell r="Y284" t="str">
            <v>0</v>
          </cell>
          <cell r="Z284">
            <v>2E-3</v>
          </cell>
          <cell r="AA284" t="str">
            <v>0</v>
          </cell>
          <cell r="AB284">
            <v>254.8269597323671</v>
          </cell>
          <cell r="AC284">
            <v>96.653443333333314</v>
          </cell>
          <cell r="AD284">
            <v>6.6709289583530189E-3</v>
          </cell>
          <cell r="AE284" t="str">
            <v>0</v>
          </cell>
          <cell r="AF284">
            <v>6.7430899550284078</v>
          </cell>
          <cell r="AG284" t="str">
            <v>0</v>
          </cell>
          <cell r="AH284" t="str">
            <v>0</v>
          </cell>
          <cell r="AI284">
            <v>6.420424599448376</v>
          </cell>
          <cell r="AJ284" t="str">
            <v>0</v>
          </cell>
          <cell r="AK284" t="str">
            <v>0</v>
          </cell>
          <cell r="AL284" t="str">
            <v>0</v>
          </cell>
          <cell r="AM284" t="str">
            <v>0</v>
          </cell>
          <cell r="AN284" t="str">
            <v>0</v>
          </cell>
          <cell r="AO284" t="str">
            <v>0</v>
          </cell>
          <cell r="AP284" t="str">
            <v>0</v>
          </cell>
          <cell r="AQ284">
            <v>13.170185483435137</v>
          </cell>
          <cell r="AR284" t="str">
            <v>0</v>
          </cell>
          <cell r="AS284" t="str">
            <v>0</v>
          </cell>
          <cell r="AT284" t="str">
            <v>0</v>
          </cell>
          <cell r="AU284" t="str">
            <v>0</v>
          </cell>
          <cell r="AV284">
            <v>19.254141999999998</v>
          </cell>
          <cell r="AW284" t="str">
            <v>0</v>
          </cell>
          <cell r="AX284">
            <v>-6.6546666666666671E-2</v>
          </cell>
          <cell r="AY284" t="str">
            <v>0</v>
          </cell>
          <cell r="AZ284">
            <v>129.01122415010178</v>
          </cell>
          <cell r="BA284">
            <v>68.333333333333329</v>
          </cell>
          <cell r="BB284" t="str">
            <v>0</v>
          </cell>
          <cell r="BC284" t="str">
            <v>0</v>
          </cell>
          <cell r="BD284">
            <v>172.75230778755505</v>
          </cell>
          <cell r="BE284" t="str">
            <v>0</v>
          </cell>
          <cell r="BF284">
            <v>2.0217967777745454</v>
          </cell>
          <cell r="BG284">
            <v>5.9447589425567093</v>
          </cell>
          <cell r="BH284" t="str">
            <v>0</v>
          </cell>
          <cell r="BI284" t="str">
            <v>0</v>
          </cell>
          <cell r="BJ284" t="str">
            <v>0</v>
          </cell>
          <cell r="BK284" t="str">
            <v>0</v>
          </cell>
          <cell r="BL284" t="str">
            <v>0</v>
          </cell>
          <cell r="BM284" t="str">
            <v>0</v>
          </cell>
          <cell r="BN284" t="str">
            <v>0</v>
          </cell>
          <cell r="BO284">
            <v>180.71886350788631</v>
          </cell>
          <cell r="BP284" t="str">
            <v>0</v>
          </cell>
          <cell r="BQ284" t="str">
            <v>0</v>
          </cell>
          <cell r="BR284" t="str">
            <v>0</v>
          </cell>
          <cell r="BS284" t="str">
            <v>0</v>
          </cell>
          <cell r="BT284">
            <v>19.166666666666668</v>
          </cell>
          <cell r="BU284" t="str">
            <v>0</v>
          </cell>
          <cell r="BV284">
            <v>5</v>
          </cell>
          <cell r="BW284" t="str">
            <v>0</v>
          </cell>
          <cell r="BX284">
            <v>273.21886350788634</v>
          </cell>
        </row>
        <row r="285">
          <cell r="C285" t="str">
            <v>SHELL</v>
          </cell>
          <cell r="D285" t="str">
            <v>Banca de Inversión</v>
          </cell>
          <cell r="E285" t="str">
            <v>0</v>
          </cell>
          <cell r="F285" t="str">
            <v>0</v>
          </cell>
          <cell r="G285" t="str">
            <v>0</v>
          </cell>
          <cell r="H285">
            <v>0</v>
          </cell>
          <cell r="I285" t="str">
            <v>0</v>
          </cell>
          <cell r="J285" t="str">
            <v>0</v>
          </cell>
          <cell r="K285" t="str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0</v>
          </cell>
          <cell r="P285" t="str">
            <v>0</v>
          </cell>
          <cell r="Q285" t="str">
            <v>0</v>
          </cell>
          <cell r="R285" t="str">
            <v>0</v>
          </cell>
          <cell r="S285">
            <v>0</v>
          </cell>
          <cell r="T285" t="str">
            <v>0</v>
          </cell>
          <cell r="U285" t="str">
            <v>0</v>
          </cell>
          <cell r="V285" t="str">
            <v>0</v>
          </cell>
          <cell r="W285" t="str">
            <v>0</v>
          </cell>
          <cell r="X285" t="str">
            <v>0</v>
          </cell>
          <cell r="Y285" t="str">
            <v>0</v>
          </cell>
          <cell r="Z285" t="str">
            <v>0</v>
          </cell>
          <cell r="AA285" t="str">
            <v>0</v>
          </cell>
          <cell r="AB285">
            <v>0</v>
          </cell>
          <cell r="AC285" t="str">
            <v>0</v>
          </cell>
          <cell r="AD285" t="str">
            <v>0</v>
          </cell>
          <cell r="AE285" t="str">
            <v>0</v>
          </cell>
          <cell r="AF285" t="str">
            <v>0</v>
          </cell>
          <cell r="AG285" t="str">
            <v>0</v>
          </cell>
          <cell r="AH285" t="str">
            <v>0</v>
          </cell>
          <cell r="AI285">
            <v>0</v>
          </cell>
          <cell r="AJ285" t="str">
            <v>0</v>
          </cell>
          <cell r="AK285" t="str">
            <v>0</v>
          </cell>
          <cell r="AL285" t="str">
            <v>0</v>
          </cell>
          <cell r="AM285" t="str">
            <v>0</v>
          </cell>
          <cell r="AN285" t="str">
            <v>0</v>
          </cell>
          <cell r="AO285" t="str">
            <v>0</v>
          </cell>
          <cell r="AP285" t="str">
            <v>0</v>
          </cell>
          <cell r="AQ285">
            <v>0</v>
          </cell>
          <cell r="AR285" t="str">
            <v>0</v>
          </cell>
          <cell r="AS285" t="str">
            <v>0</v>
          </cell>
          <cell r="AT285" t="str">
            <v>0</v>
          </cell>
          <cell r="AU285" t="str">
            <v>0</v>
          </cell>
          <cell r="AV285" t="str">
            <v>0</v>
          </cell>
          <cell r="AW285" t="str">
            <v>0</v>
          </cell>
          <cell r="AX285" t="str">
            <v>0</v>
          </cell>
          <cell r="AY285" t="str">
            <v>0</v>
          </cell>
          <cell r="AZ285">
            <v>0</v>
          </cell>
          <cell r="BA285" t="str">
            <v>0</v>
          </cell>
          <cell r="BB285" t="str">
            <v>0</v>
          </cell>
          <cell r="BC285" t="str">
            <v>0</v>
          </cell>
          <cell r="BD285" t="str">
            <v>0</v>
          </cell>
          <cell r="BE285" t="str">
            <v>0</v>
          </cell>
          <cell r="BF285">
            <v>0.67393225925818179</v>
          </cell>
          <cell r="BG285" t="str">
            <v>0</v>
          </cell>
          <cell r="BH285" t="str">
            <v>0</v>
          </cell>
          <cell r="BI285" t="str">
            <v>0</v>
          </cell>
          <cell r="BJ285" t="str">
            <v>0</v>
          </cell>
          <cell r="BK285" t="str">
            <v>0</v>
          </cell>
          <cell r="BL285" t="str">
            <v>0</v>
          </cell>
          <cell r="BM285" t="str">
            <v>0</v>
          </cell>
          <cell r="BN285" t="str">
            <v>0</v>
          </cell>
          <cell r="BO285">
            <v>0.67393225925818179</v>
          </cell>
          <cell r="BP285" t="str">
            <v>0</v>
          </cell>
          <cell r="BQ285" t="str">
            <v>0</v>
          </cell>
          <cell r="BR285" t="str">
            <v>0</v>
          </cell>
          <cell r="BS285" t="str">
            <v>0</v>
          </cell>
          <cell r="BT285" t="str">
            <v>0</v>
          </cell>
          <cell r="BU285" t="str">
            <v>0</v>
          </cell>
          <cell r="BV285" t="str">
            <v>0</v>
          </cell>
          <cell r="BW285" t="str">
            <v>0</v>
          </cell>
          <cell r="BX285">
            <v>0.67393225925818179</v>
          </cell>
        </row>
        <row r="286">
          <cell r="C286" t="str">
            <v>SHELL</v>
          </cell>
          <cell r="D286" t="str">
            <v>Tesorería</v>
          </cell>
          <cell r="E286" t="str">
            <v>0</v>
          </cell>
          <cell r="F286" t="str">
            <v>0</v>
          </cell>
          <cell r="G286" t="str">
            <v>0</v>
          </cell>
          <cell r="H286">
            <v>12.09380984594133</v>
          </cell>
          <cell r="I286" t="str">
            <v>0</v>
          </cell>
          <cell r="J286" t="str">
            <v>0</v>
          </cell>
          <cell r="K286" t="str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0</v>
          </cell>
          <cell r="P286" t="str">
            <v>0</v>
          </cell>
          <cell r="Q286" t="str">
            <v>0</v>
          </cell>
          <cell r="R286" t="str">
            <v>0</v>
          </cell>
          <cell r="S286">
            <v>12.09380984594133</v>
          </cell>
          <cell r="T286" t="str">
            <v>0</v>
          </cell>
          <cell r="U286" t="str">
            <v>0</v>
          </cell>
          <cell r="V286" t="str">
            <v>0</v>
          </cell>
          <cell r="W286" t="str">
            <v>0</v>
          </cell>
          <cell r="X286" t="str">
            <v>0</v>
          </cell>
          <cell r="Y286" t="str">
            <v>0</v>
          </cell>
          <cell r="Z286" t="str">
            <v>0</v>
          </cell>
          <cell r="AA286" t="str">
            <v>0</v>
          </cell>
          <cell r="AB286">
            <v>12.09380984594133</v>
          </cell>
          <cell r="AC286">
            <v>0.22070333333333333</v>
          </cell>
          <cell r="AD286" t="str">
            <v>0</v>
          </cell>
          <cell r="AE286" t="str">
            <v>0</v>
          </cell>
          <cell r="AF286">
            <v>13.822403152156955</v>
          </cell>
          <cell r="AG286" t="str">
            <v>0</v>
          </cell>
          <cell r="AH286" t="str">
            <v>0</v>
          </cell>
          <cell r="AI286" t="str">
            <v>0</v>
          </cell>
          <cell r="AJ286" t="str">
            <v>0</v>
          </cell>
          <cell r="AK286" t="str">
            <v>0</v>
          </cell>
          <cell r="AL286" t="str">
            <v>0</v>
          </cell>
          <cell r="AM286" t="str">
            <v>0</v>
          </cell>
          <cell r="AN286" t="str">
            <v>0</v>
          </cell>
          <cell r="AO286" t="str">
            <v>0</v>
          </cell>
          <cell r="AP286" t="str">
            <v>0</v>
          </cell>
          <cell r="AQ286">
            <v>13.822403152156955</v>
          </cell>
          <cell r="AR286" t="str">
            <v>0</v>
          </cell>
          <cell r="AS286" t="str">
            <v>0</v>
          </cell>
          <cell r="AT286" t="str">
            <v>0</v>
          </cell>
          <cell r="AU286" t="str">
            <v>0</v>
          </cell>
          <cell r="AV286">
            <v>0</v>
          </cell>
          <cell r="AW286" t="str">
            <v>0</v>
          </cell>
          <cell r="AX286" t="str">
            <v>0</v>
          </cell>
          <cell r="AY286" t="str">
            <v>0</v>
          </cell>
          <cell r="AZ286">
            <v>14.043106485490288</v>
          </cell>
          <cell r="BA286" t="str">
            <v>0</v>
          </cell>
          <cell r="BB286">
            <v>1.761930918173112</v>
          </cell>
          <cell r="BC286" t="str">
            <v>0</v>
          </cell>
          <cell r="BD286">
            <v>11.091101472741862</v>
          </cell>
          <cell r="BE286" t="str">
            <v>0</v>
          </cell>
          <cell r="BF286">
            <v>3.3696612962909089</v>
          </cell>
          <cell r="BG286" t="str">
            <v>0</v>
          </cell>
          <cell r="BH286" t="str">
            <v>0</v>
          </cell>
          <cell r="BI286" t="str">
            <v>0</v>
          </cell>
          <cell r="BJ286" t="str">
            <v>0</v>
          </cell>
          <cell r="BK286" t="str">
            <v>0</v>
          </cell>
          <cell r="BL286" t="str">
            <v>0</v>
          </cell>
          <cell r="BM286" t="str">
            <v>0</v>
          </cell>
          <cell r="BN286" t="str">
            <v>0</v>
          </cell>
          <cell r="BO286">
            <v>16.222693687205883</v>
          </cell>
          <cell r="BP286" t="str">
            <v>0</v>
          </cell>
          <cell r="BQ286" t="str">
            <v>0</v>
          </cell>
          <cell r="BR286" t="str">
            <v>0</v>
          </cell>
          <cell r="BS286" t="str">
            <v>0</v>
          </cell>
          <cell r="BT286">
            <v>4.7333333333333334</v>
          </cell>
          <cell r="BU286" t="str">
            <v>0</v>
          </cell>
          <cell r="BV286" t="str">
            <v>0</v>
          </cell>
          <cell r="BW286" t="str">
            <v>0</v>
          </cell>
          <cell r="BX286">
            <v>20.956027020539217</v>
          </cell>
        </row>
        <row r="287">
          <cell r="C287" t="str">
            <v>SHELL</v>
          </cell>
          <cell r="D287" t="str">
            <v>Total Productos</v>
          </cell>
          <cell r="E287">
            <v>159.68756000000002</v>
          </cell>
          <cell r="F287">
            <v>6.2445619027836144E-2</v>
          </cell>
          <cell r="G287" t="str">
            <v>0</v>
          </cell>
          <cell r="H287">
            <v>165.92041445560045</v>
          </cell>
          <cell r="I287">
            <v>34.968835300458032</v>
          </cell>
          <cell r="J287" t="str">
            <v>0</v>
          </cell>
          <cell r="K287">
            <v>30.980603724404254</v>
          </cell>
          <cell r="L287">
            <v>0.13339837744574967</v>
          </cell>
          <cell r="M287" t="str">
            <v>0</v>
          </cell>
          <cell r="N287" t="str">
            <v>0</v>
          </cell>
          <cell r="O287" t="str">
            <v>0</v>
          </cell>
          <cell r="P287" t="str">
            <v>0</v>
          </cell>
          <cell r="Q287" t="str">
            <v>0</v>
          </cell>
          <cell r="R287" t="str">
            <v>0</v>
          </cell>
          <cell r="S287">
            <v>232.06569747693632</v>
          </cell>
          <cell r="T287" t="str">
            <v>0</v>
          </cell>
          <cell r="U287" t="str">
            <v>0</v>
          </cell>
          <cell r="V287" t="str">
            <v>0</v>
          </cell>
          <cell r="W287" t="str">
            <v>0</v>
          </cell>
          <cell r="X287">
            <v>24.645569999999999</v>
          </cell>
          <cell r="Y287" t="str">
            <v>0</v>
          </cell>
          <cell r="Z287">
            <v>3.5484322800000001</v>
          </cell>
          <cell r="AA287" t="str">
            <v>0</v>
          </cell>
          <cell r="AB287">
            <v>419.94725975693638</v>
          </cell>
          <cell r="AC287">
            <v>135.33189999999996</v>
          </cell>
          <cell r="AD287">
            <v>2.2736802226014964E-2</v>
          </cell>
          <cell r="AE287" t="str">
            <v>0</v>
          </cell>
          <cell r="AF287">
            <v>78.90515013424816</v>
          </cell>
          <cell r="AG287" t="str">
            <v>0</v>
          </cell>
          <cell r="AH287" t="str">
            <v>0</v>
          </cell>
          <cell r="AI287">
            <v>6.420424599448376</v>
          </cell>
          <cell r="AJ287">
            <v>1.1408832072807244E-2</v>
          </cell>
          <cell r="AK287" t="str">
            <v>0</v>
          </cell>
          <cell r="AL287" t="str">
            <v>0</v>
          </cell>
          <cell r="AM287" t="str">
            <v>0</v>
          </cell>
          <cell r="AN287" t="str">
            <v>0</v>
          </cell>
          <cell r="AO287" t="str">
            <v>0</v>
          </cell>
          <cell r="AP287" t="str">
            <v>0</v>
          </cell>
          <cell r="AQ287">
            <v>85.359720367995351</v>
          </cell>
          <cell r="AR287" t="str">
            <v>0</v>
          </cell>
          <cell r="AS287" t="str">
            <v>0</v>
          </cell>
          <cell r="AT287" t="str">
            <v>0</v>
          </cell>
          <cell r="AU287" t="str">
            <v>0</v>
          </cell>
          <cell r="AV287">
            <v>27.374780000000001</v>
          </cell>
          <cell r="AW287" t="str">
            <v>0</v>
          </cell>
          <cell r="AX287">
            <v>4.1487626799999999</v>
          </cell>
          <cell r="AY287" t="str">
            <v>0</v>
          </cell>
          <cell r="AZ287">
            <v>252.21516304799533</v>
          </cell>
          <cell r="BA287">
            <v>91.333333333333329</v>
          </cell>
          <cell r="BB287">
            <v>33.47668744528913</v>
          </cell>
          <cell r="BC287" t="str">
            <v>0</v>
          </cell>
          <cell r="BD287">
            <v>258.79236769731011</v>
          </cell>
          <cell r="BE287" t="str">
            <v>0</v>
          </cell>
          <cell r="BF287">
            <v>10.884005987019636</v>
          </cell>
          <cell r="BG287">
            <v>9.2886858477448584</v>
          </cell>
          <cell r="BH287" t="str">
            <v>0</v>
          </cell>
          <cell r="BI287" t="str">
            <v>0</v>
          </cell>
          <cell r="BJ287" t="str">
            <v>0</v>
          </cell>
          <cell r="BK287" t="str">
            <v>0</v>
          </cell>
          <cell r="BL287" t="str">
            <v>0</v>
          </cell>
          <cell r="BM287" t="str">
            <v>0</v>
          </cell>
          <cell r="BN287" t="str">
            <v>0</v>
          </cell>
          <cell r="BO287">
            <v>312.44174697736372</v>
          </cell>
          <cell r="BP287" t="str">
            <v>0</v>
          </cell>
          <cell r="BQ287">
            <v>170.16825002175267</v>
          </cell>
          <cell r="BR287" t="str">
            <v>0</v>
          </cell>
          <cell r="BS287" t="str">
            <v>0</v>
          </cell>
          <cell r="BT287">
            <v>29.933333333333337</v>
          </cell>
          <cell r="BU287" t="str">
            <v>0</v>
          </cell>
          <cell r="BV287">
            <v>28.333333333333336</v>
          </cell>
          <cell r="BW287">
            <v>17.85920487034182</v>
          </cell>
          <cell r="BX287">
            <v>650.06920186945831</v>
          </cell>
        </row>
        <row r="288">
          <cell r="C288" t="str">
            <v>Grupo ALLIED DOMECQ</v>
          </cell>
          <cell r="D288" t="str">
            <v>Financiación Básica</v>
          </cell>
          <cell r="E288">
            <v>62.754100000000008</v>
          </cell>
          <cell r="F288" t="str">
            <v>0</v>
          </cell>
          <cell r="G288" t="str">
            <v>0</v>
          </cell>
          <cell r="H288" t="str">
            <v>0</v>
          </cell>
          <cell r="I288" t="str">
            <v>0</v>
          </cell>
          <cell r="J288" t="str">
            <v>0</v>
          </cell>
          <cell r="K288" t="str">
            <v>0</v>
          </cell>
          <cell r="L288" t="str">
            <v>0</v>
          </cell>
          <cell r="M288">
            <v>1.0206902202390362</v>
          </cell>
          <cell r="N288" t="str">
            <v>0</v>
          </cell>
          <cell r="O288" t="str">
            <v>0</v>
          </cell>
          <cell r="P288" t="str">
            <v>0</v>
          </cell>
          <cell r="Q288" t="str">
            <v>0</v>
          </cell>
          <cell r="R288" t="str">
            <v>0</v>
          </cell>
          <cell r="S288">
            <v>1.0206902202390362</v>
          </cell>
          <cell r="T288" t="str">
            <v>0</v>
          </cell>
          <cell r="U288">
            <v>89.791219999999996</v>
          </cell>
          <cell r="V288" t="str">
            <v>0</v>
          </cell>
          <cell r="W288" t="str">
            <v>0</v>
          </cell>
          <cell r="X288" t="str">
            <v>0</v>
          </cell>
          <cell r="Y288" t="str">
            <v>0</v>
          </cell>
          <cell r="Z288" t="str">
            <v>0</v>
          </cell>
          <cell r="AA288" t="str">
            <v>0</v>
          </cell>
          <cell r="AB288">
            <v>153.56601022023901</v>
          </cell>
          <cell r="AC288">
            <v>62.118603333333347</v>
          </cell>
          <cell r="AD288">
            <v>8.0531707311454082E-3</v>
          </cell>
          <cell r="AE288">
            <v>3.8449423041535433</v>
          </cell>
          <cell r="AF288" t="str">
            <v>0</v>
          </cell>
          <cell r="AG288" t="str">
            <v>0</v>
          </cell>
          <cell r="AH288" t="str">
            <v>0</v>
          </cell>
          <cell r="AI288">
            <v>0</v>
          </cell>
          <cell r="AJ288" t="str">
            <v>0</v>
          </cell>
          <cell r="AK288">
            <v>2.5543968961679075E-4</v>
          </cell>
          <cell r="AL288" t="str">
            <v>0</v>
          </cell>
          <cell r="AM288" t="str">
            <v>0</v>
          </cell>
          <cell r="AN288" t="str">
            <v>0</v>
          </cell>
          <cell r="AO288" t="str">
            <v>0</v>
          </cell>
          <cell r="AP288" t="str">
            <v>0</v>
          </cell>
          <cell r="AQ288">
            <v>3.8532509145743057</v>
          </cell>
          <cell r="AR288" t="str">
            <v>0</v>
          </cell>
          <cell r="AS288">
            <v>92.36831594945437</v>
          </cell>
          <cell r="AT288" t="str">
            <v>0</v>
          </cell>
          <cell r="AU288" t="str">
            <v>0</v>
          </cell>
          <cell r="AV288" t="str">
            <v>0</v>
          </cell>
          <cell r="AW288" t="str">
            <v>0</v>
          </cell>
          <cell r="AX288" t="str">
            <v>0</v>
          </cell>
          <cell r="AY288" t="str">
            <v>0</v>
          </cell>
          <cell r="AZ288">
            <v>158.340170197362</v>
          </cell>
          <cell r="BA288">
            <v>59.666666666666664</v>
          </cell>
          <cell r="BB288">
            <v>14.095447345384896</v>
          </cell>
          <cell r="BC288">
            <v>53.057856715469526</v>
          </cell>
          <cell r="BD288" t="str">
            <v>0</v>
          </cell>
          <cell r="BE288" t="str">
            <v>0</v>
          </cell>
          <cell r="BF288" t="str">
            <v>0</v>
          </cell>
          <cell r="BG288" t="str">
            <v>0</v>
          </cell>
          <cell r="BH288" t="str">
            <v>0</v>
          </cell>
          <cell r="BI288">
            <v>5.1757984133331796</v>
          </cell>
          <cell r="BJ288" t="str">
            <v>0</v>
          </cell>
          <cell r="BK288" t="str">
            <v>0</v>
          </cell>
          <cell r="BL288" t="str">
            <v>0</v>
          </cell>
          <cell r="BM288" t="str">
            <v>0</v>
          </cell>
          <cell r="BN288" t="str">
            <v>0</v>
          </cell>
          <cell r="BO288">
            <v>72.329102474187607</v>
          </cell>
          <cell r="BP288" t="str">
            <v>0</v>
          </cell>
          <cell r="BQ288">
            <v>91.890855011746424</v>
          </cell>
          <cell r="BR288" t="str">
            <v>0</v>
          </cell>
          <cell r="BS288" t="str">
            <v>0</v>
          </cell>
          <cell r="BT288" t="str">
            <v>0</v>
          </cell>
          <cell r="BU288" t="str">
            <v>0</v>
          </cell>
          <cell r="BV288">
            <v>6.666666666666667</v>
          </cell>
          <cell r="BW288" t="str">
            <v>0</v>
          </cell>
          <cell r="BX288">
            <v>230.55329081926737</v>
          </cell>
        </row>
        <row r="289">
          <cell r="C289" t="str">
            <v>Grupo ALLIED DOMECQ</v>
          </cell>
          <cell r="D289" t="str">
            <v>Financiación Valor Añadido</v>
          </cell>
          <cell r="E289" t="str">
            <v>0</v>
          </cell>
          <cell r="F289" t="str">
            <v>0</v>
          </cell>
          <cell r="G289" t="str">
            <v>0</v>
          </cell>
          <cell r="H289" t="str">
            <v>0</v>
          </cell>
          <cell r="I289" t="str">
            <v>0</v>
          </cell>
          <cell r="J289" t="str">
            <v>0</v>
          </cell>
          <cell r="K289" t="str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0</v>
          </cell>
          <cell r="P289" t="str">
            <v>0</v>
          </cell>
          <cell r="Q289" t="str">
            <v>0</v>
          </cell>
          <cell r="R289" t="str">
            <v>0</v>
          </cell>
          <cell r="S289" t="str">
            <v>0</v>
          </cell>
          <cell r="T289" t="str">
            <v>0</v>
          </cell>
          <cell r="U289" t="str">
            <v>0</v>
          </cell>
          <cell r="V289" t="str">
            <v>0</v>
          </cell>
          <cell r="W289" t="str">
            <v>0</v>
          </cell>
          <cell r="X289" t="str">
            <v>0</v>
          </cell>
          <cell r="Y289" t="str">
            <v>0</v>
          </cell>
          <cell r="Z289" t="str">
            <v>0</v>
          </cell>
          <cell r="AA289" t="str">
            <v>0</v>
          </cell>
          <cell r="AB289" t="str">
            <v>0</v>
          </cell>
          <cell r="AC289" t="str">
            <v>0</v>
          </cell>
          <cell r="AD289" t="str">
            <v>0</v>
          </cell>
          <cell r="AE289" t="str">
            <v>0</v>
          </cell>
          <cell r="AF289" t="str">
            <v>0</v>
          </cell>
          <cell r="AG289" t="str">
            <v>0</v>
          </cell>
          <cell r="AH289" t="str">
            <v>0</v>
          </cell>
          <cell r="AI289" t="str">
            <v>0</v>
          </cell>
          <cell r="AJ289" t="str">
            <v>0</v>
          </cell>
          <cell r="AK289" t="str">
            <v>0</v>
          </cell>
          <cell r="AL289" t="str">
            <v>0</v>
          </cell>
          <cell r="AM289" t="str">
            <v>0</v>
          </cell>
          <cell r="AN289" t="str">
            <v>0</v>
          </cell>
          <cell r="AO289" t="str">
            <v>0</v>
          </cell>
          <cell r="AP289" t="str">
            <v>0</v>
          </cell>
          <cell r="AQ289" t="str">
            <v>0</v>
          </cell>
          <cell r="AR289" t="str">
            <v>0</v>
          </cell>
          <cell r="AS289" t="str">
            <v>0</v>
          </cell>
          <cell r="AT289" t="str">
            <v>0</v>
          </cell>
          <cell r="AU289" t="str">
            <v>0</v>
          </cell>
          <cell r="AV289" t="str">
            <v>0</v>
          </cell>
          <cell r="AW289" t="str">
            <v>0</v>
          </cell>
          <cell r="AX289" t="str">
            <v>0</v>
          </cell>
          <cell r="AY289" t="str">
            <v>0</v>
          </cell>
          <cell r="AZ289" t="str">
            <v>0</v>
          </cell>
          <cell r="BA289" t="str">
            <v>0</v>
          </cell>
          <cell r="BB289" t="str">
            <v>0</v>
          </cell>
          <cell r="BC289">
            <v>165.80580223584224</v>
          </cell>
          <cell r="BD289" t="str">
            <v>0</v>
          </cell>
          <cell r="BE289" t="str">
            <v>0</v>
          </cell>
          <cell r="BF289" t="str">
            <v>0</v>
          </cell>
          <cell r="BG289" t="str">
            <v>0</v>
          </cell>
          <cell r="BH289" t="str">
            <v>0</v>
          </cell>
          <cell r="BI289" t="str">
            <v>0</v>
          </cell>
          <cell r="BJ289" t="str">
            <v>0</v>
          </cell>
          <cell r="BK289" t="str">
            <v>0</v>
          </cell>
          <cell r="BL289" t="str">
            <v>0</v>
          </cell>
          <cell r="BM289" t="str">
            <v>0</v>
          </cell>
          <cell r="BN289" t="str">
            <v>0</v>
          </cell>
          <cell r="BO289">
            <v>165.80580223584224</v>
          </cell>
          <cell r="BP289" t="str">
            <v>0</v>
          </cell>
          <cell r="BQ289" t="str">
            <v>0</v>
          </cell>
          <cell r="BR289" t="str">
            <v>0</v>
          </cell>
          <cell r="BS289" t="str">
            <v>0</v>
          </cell>
          <cell r="BT289" t="str">
            <v>0</v>
          </cell>
          <cell r="BU289" t="str">
            <v>0</v>
          </cell>
          <cell r="BV289" t="str">
            <v>0</v>
          </cell>
          <cell r="BW289" t="str">
            <v>0</v>
          </cell>
          <cell r="BX289">
            <v>165.80580223584224</v>
          </cell>
        </row>
        <row r="290">
          <cell r="C290" t="str">
            <v>Grupo ALLIED DOMECQ</v>
          </cell>
          <cell r="D290" t="str">
            <v>Recursos de Clientes</v>
          </cell>
          <cell r="E290">
            <v>5.7069600000000005</v>
          </cell>
          <cell r="F290" t="str">
            <v>0</v>
          </cell>
          <cell r="G290">
            <v>4.013378716615188</v>
          </cell>
          <cell r="H290" t="str">
            <v>0</v>
          </cell>
          <cell r="I290" t="str">
            <v>0</v>
          </cell>
          <cell r="J290" t="str">
            <v>0</v>
          </cell>
          <cell r="K290">
            <v>1.9900819962465455</v>
          </cell>
          <cell r="L290" t="str">
            <v>0</v>
          </cell>
          <cell r="M290">
            <v>0.37597555211657463</v>
          </cell>
          <cell r="N290" t="str">
            <v>0</v>
          </cell>
          <cell r="O290" t="str">
            <v>0</v>
          </cell>
          <cell r="P290" t="str">
            <v>0</v>
          </cell>
          <cell r="Q290" t="str">
            <v>0</v>
          </cell>
          <cell r="R290" t="str">
            <v>0</v>
          </cell>
          <cell r="S290">
            <v>6.3794362649783078</v>
          </cell>
          <cell r="T290" t="str">
            <v>0</v>
          </cell>
          <cell r="U290" t="str">
            <v>0</v>
          </cell>
          <cell r="V290" t="str">
            <v>0</v>
          </cell>
          <cell r="W290" t="str">
            <v>0</v>
          </cell>
          <cell r="X290" t="str">
            <v>0</v>
          </cell>
          <cell r="Y290" t="str">
            <v>0</v>
          </cell>
          <cell r="Z290" t="str">
            <v>0</v>
          </cell>
          <cell r="AA290" t="str">
            <v>0</v>
          </cell>
          <cell r="AB290">
            <v>12.086396264978308</v>
          </cell>
          <cell r="AC290">
            <v>7.7239900000000006</v>
          </cell>
          <cell r="AD290" t="str">
            <v>0</v>
          </cell>
          <cell r="AE290">
            <v>0.84588730691377945</v>
          </cell>
          <cell r="AF290" t="str">
            <v>0</v>
          </cell>
          <cell r="AG290" t="str">
            <v>0</v>
          </cell>
          <cell r="AH290" t="str">
            <v>0</v>
          </cell>
          <cell r="AI290" t="str">
            <v>0</v>
          </cell>
          <cell r="AJ290" t="str">
            <v>0</v>
          </cell>
          <cell r="AK290">
            <v>0.28361819637763219</v>
          </cell>
          <cell r="AL290" t="str">
            <v>0</v>
          </cell>
          <cell r="AM290" t="str">
            <v>0</v>
          </cell>
          <cell r="AN290" t="str">
            <v>0</v>
          </cell>
          <cell r="AO290" t="str">
            <v>0</v>
          </cell>
          <cell r="AP290" t="str">
            <v>0</v>
          </cell>
          <cell r="AQ290">
            <v>1.1295055032914116</v>
          </cell>
          <cell r="AR290" t="str">
            <v>0</v>
          </cell>
          <cell r="AS290" t="str">
            <v>0</v>
          </cell>
          <cell r="AT290" t="str">
            <v>0</v>
          </cell>
          <cell r="AU290" t="str">
            <v>0</v>
          </cell>
          <cell r="AV290" t="str">
            <v>0</v>
          </cell>
          <cell r="AW290" t="str">
            <v>0</v>
          </cell>
          <cell r="AX290" t="str">
            <v>0</v>
          </cell>
          <cell r="AY290" t="str">
            <v>0</v>
          </cell>
          <cell r="AZ290">
            <v>8.8534955032914127</v>
          </cell>
          <cell r="BA290">
            <v>3</v>
          </cell>
          <cell r="BB290" t="str">
            <v>0</v>
          </cell>
          <cell r="BC290">
            <v>59.026865595959841</v>
          </cell>
          <cell r="BD290" t="str">
            <v>0</v>
          </cell>
          <cell r="BE290" t="str">
            <v>0</v>
          </cell>
          <cell r="BF290" t="str">
            <v>0</v>
          </cell>
          <cell r="BG290" t="str">
            <v>0</v>
          </cell>
          <cell r="BH290" t="str">
            <v>0</v>
          </cell>
          <cell r="BI290" t="str">
            <v>0</v>
          </cell>
          <cell r="BJ290" t="str">
            <v>0</v>
          </cell>
          <cell r="BK290" t="str">
            <v>0</v>
          </cell>
          <cell r="BL290" t="str">
            <v>0</v>
          </cell>
          <cell r="BM290" t="str">
            <v>0</v>
          </cell>
          <cell r="BN290" t="str">
            <v>0</v>
          </cell>
          <cell r="BO290">
            <v>59.026865595959841</v>
          </cell>
          <cell r="BP290" t="str">
            <v>0</v>
          </cell>
          <cell r="BQ290" t="str">
            <v>0</v>
          </cell>
          <cell r="BR290" t="str">
            <v>0</v>
          </cell>
          <cell r="BS290" t="str">
            <v>0</v>
          </cell>
          <cell r="BT290" t="str">
            <v>0</v>
          </cell>
          <cell r="BU290" t="str">
            <v>0</v>
          </cell>
          <cell r="BV290" t="str">
            <v>0</v>
          </cell>
          <cell r="BW290" t="str">
            <v>0</v>
          </cell>
          <cell r="BX290">
            <v>62.026865595959841</v>
          </cell>
        </row>
        <row r="291">
          <cell r="C291" t="str">
            <v>Grupo ALLIED DOMECQ</v>
          </cell>
          <cell r="D291" t="str">
            <v>Banca Transaccional</v>
          </cell>
          <cell r="E291">
            <v>19.530530000000002</v>
          </cell>
          <cell r="F291" t="str">
            <v>0</v>
          </cell>
          <cell r="G291">
            <v>11.37094746705827</v>
          </cell>
          <cell r="H291" t="str">
            <v>0</v>
          </cell>
          <cell r="I291" t="str">
            <v>0</v>
          </cell>
          <cell r="J291" t="str">
            <v>0</v>
          </cell>
          <cell r="K291">
            <v>3.3804534008368803</v>
          </cell>
          <cell r="L291" t="str">
            <v>0</v>
          </cell>
          <cell r="M291">
            <v>8.3025682228915654E-2</v>
          </cell>
          <cell r="N291" t="str">
            <v>0</v>
          </cell>
          <cell r="O291" t="str">
            <v>0</v>
          </cell>
          <cell r="P291" t="str">
            <v>0</v>
          </cell>
          <cell r="Q291" t="str">
            <v>0</v>
          </cell>
          <cell r="R291" t="str">
            <v>0</v>
          </cell>
          <cell r="S291">
            <v>14.834426550124066</v>
          </cell>
          <cell r="T291" t="str">
            <v>0</v>
          </cell>
          <cell r="U291" t="str">
            <v>0</v>
          </cell>
          <cell r="V291" t="str">
            <v>0</v>
          </cell>
          <cell r="W291" t="str">
            <v>0</v>
          </cell>
          <cell r="X291" t="str">
            <v>0</v>
          </cell>
          <cell r="Y291" t="str">
            <v>0</v>
          </cell>
          <cell r="Z291" t="str">
            <v>0</v>
          </cell>
          <cell r="AA291" t="str">
            <v>0</v>
          </cell>
          <cell r="AB291">
            <v>34.36495655012407</v>
          </cell>
          <cell r="AC291">
            <v>63.474396666666664</v>
          </cell>
          <cell r="AD291" t="str">
            <v>0</v>
          </cell>
          <cell r="AE291" t="str">
            <v>0</v>
          </cell>
          <cell r="AF291" t="str">
            <v>0</v>
          </cell>
          <cell r="AG291" t="str">
            <v>0</v>
          </cell>
          <cell r="AH291" t="str">
            <v>0</v>
          </cell>
          <cell r="AI291">
            <v>1.6945671813389533</v>
          </cell>
          <cell r="AJ291" t="str">
            <v>0</v>
          </cell>
          <cell r="AK291">
            <v>7.8658892388451442E-4</v>
          </cell>
          <cell r="AL291" t="str">
            <v>0</v>
          </cell>
          <cell r="AM291" t="str">
            <v>0</v>
          </cell>
          <cell r="AN291" t="str">
            <v>0</v>
          </cell>
          <cell r="AO291" t="str">
            <v>0</v>
          </cell>
          <cell r="AP291" t="str">
            <v>0</v>
          </cell>
          <cell r="AQ291">
            <v>1.6953537702628378</v>
          </cell>
          <cell r="AR291" t="str">
            <v>0</v>
          </cell>
          <cell r="AS291" t="str">
            <v>0</v>
          </cell>
          <cell r="AT291" t="str">
            <v>0</v>
          </cell>
          <cell r="AU291" t="str">
            <v>0</v>
          </cell>
          <cell r="AV291" t="str">
            <v>0</v>
          </cell>
          <cell r="AW291" t="str">
            <v>0</v>
          </cell>
          <cell r="AX291" t="str">
            <v>0</v>
          </cell>
          <cell r="AY291" t="str">
            <v>0</v>
          </cell>
          <cell r="AZ291">
            <v>65.169750436929505</v>
          </cell>
          <cell r="BA291">
            <v>97.333333333333329</v>
          </cell>
          <cell r="BB291" t="str">
            <v>0</v>
          </cell>
          <cell r="BC291">
            <v>25.865705148791392</v>
          </cell>
          <cell r="BD291" t="str">
            <v>0</v>
          </cell>
          <cell r="BE291" t="str">
            <v>0</v>
          </cell>
          <cell r="BF291" t="str">
            <v>0</v>
          </cell>
          <cell r="BG291">
            <v>3.7154743390979434</v>
          </cell>
          <cell r="BH291" t="str">
            <v>0</v>
          </cell>
          <cell r="BI291">
            <v>3.4505322755554526</v>
          </cell>
          <cell r="BJ291" t="str">
            <v>0</v>
          </cell>
          <cell r="BK291" t="str">
            <v>0</v>
          </cell>
          <cell r="BL291" t="str">
            <v>0</v>
          </cell>
          <cell r="BM291" t="str">
            <v>0</v>
          </cell>
          <cell r="BN291" t="str">
            <v>0</v>
          </cell>
          <cell r="BO291">
            <v>33.03171176344479</v>
          </cell>
          <cell r="BP291" t="str">
            <v>0</v>
          </cell>
          <cell r="BQ291" t="str">
            <v>0</v>
          </cell>
          <cell r="BR291" t="str">
            <v>0</v>
          </cell>
          <cell r="BS291" t="str">
            <v>0</v>
          </cell>
          <cell r="BT291" t="str">
            <v>0</v>
          </cell>
          <cell r="BU291" t="str">
            <v>0</v>
          </cell>
          <cell r="BV291" t="str">
            <v>0</v>
          </cell>
          <cell r="BW291" t="str">
            <v>0</v>
          </cell>
          <cell r="BX291">
            <v>130.36504509677812</v>
          </cell>
        </row>
        <row r="292">
          <cell r="C292" t="str">
            <v>Grupo ALLIED DOMECQ</v>
          </cell>
          <cell r="D292" t="str">
            <v>Banca de Inversión</v>
          </cell>
          <cell r="E292" t="str">
            <v>0</v>
          </cell>
          <cell r="F292" t="str">
            <v>0</v>
          </cell>
          <cell r="G292" t="str">
            <v>0</v>
          </cell>
          <cell r="H292" t="str">
            <v>0</v>
          </cell>
          <cell r="I292" t="str">
            <v>0</v>
          </cell>
          <cell r="J292" t="str">
            <v>0</v>
          </cell>
          <cell r="K292" t="str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0</v>
          </cell>
          <cell r="P292" t="str">
            <v>0</v>
          </cell>
          <cell r="Q292" t="str">
            <v>0</v>
          </cell>
          <cell r="R292" t="str">
            <v>0</v>
          </cell>
          <cell r="S292" t="str">
            <v>0</v>
          </cell>
          <cell r="T292" t="str">
            <v>0</v>
          </cell>
          <cell r="U292" t="str">
            <v>0</v>
          </cell>
          <cell r="V292" t="str">
            <v>0</v>
          </cell>
          <cell r="W292" t="str">
            <v>0</v>
          </cell>
          <cell r="X292" t="str">
            <v>0</v>
          </cell>
          <cell r="Y292" t="str">
            <v>0</v>
          </cell>
          <cell r="Z292" t="str">
            <v>0</v>
          </cell>
          <cell r="AA292" t="str">
            <v>0</v>
          </cell>
          <cell r="AB292" t="str">
            <v>0</v>
          </cell>
          <cell r="AC292" t="str">
            <v>0</v>
          </cell>
          <cell r="AD292" t="str">
            <v>0</v>
          </cell>
          <cell r="AE292" t="str">
            <v>0</v>
          </cell>
          <cell r="AF292" t="str">
            <v>0</v>
          </cell>
          <cell r="AG292" t="str">
            <v>0</v>
          </cell>
          <cell r="AH292" t="str">
            <v>0</v>
          </cell>
          <cell r="AI292">
            <v>0</v>
          </cell>
          <cell r="AJ292" t="str">
            <v>0</v>
          </cell>
          <cell r="AK292" t="str">
            <v>0</v>
          </cell>
          <cell r="AL292" t="str">
            <v>0</v>
          </cell>
          <cell r="AM292" t="str">
            <v>0</v>
          </cell>
          <cell r="AN292" t="str">
            <v>0</v>
          </cell>
          <cell r="AO292" t="str">
            <v>0</v>
          </cell>
          <cell r="AP292" t="str">
            <v>0</v>
          </cell>
          <cell r="AQ292">
            <v>0</v>
          </cell>
          <cell r="AR292" t="str">
            <v>0</v>
          </cell>
          <cell r="AS292" t="str">
            <v>0</v>
          </cell>
          <cell r="AT292" t="str">
            <v>0</v>
          </cell>
          <cell r="AU292" t="str">
            <v>0</v>
          </cell>
          <cell r="AV292" t="str">
            <v>0</v>
          </cell>
          <cell r="AW292" t="str">
            <v>0</v>
          </cell>
          <cell r="AX292" t="str">
            <v>0</v>
          </cell>
          <cell r="AY292" t="str">
            <v>0</v>
          </cell>
          <cell r="AZ292">
            <v>0</v>
          </cell>
          <cell r="BA292" t="str">
            <v>0</v>
          </cell>
          <cell r="BB292" t="str">
            <v>0</v>
          </cell>
          <cell r="BC292" t="str">
            <v>0</v>
          </cell>
          <cell r="BD292" t="str">
            <v>0</v>
          </cell>
          <cell r="BE292" t="str">
            <v>0</v>
          </cell>
          <cell r="BF292" t="str">
            <v>0</v>
          </cell>
          <cell r="BG292" t="str">
            <v>0</v>
          </cell>
          <cell r="BH292" t="str">
            <v>0</v>
          </cell>
          <cell r="BI292" t="str">
            <v>0</v>
          </cell>
          <cell r="BJ292" t="str">
            <v>0</v>
          </cell>
          <cell r="BK292" t="str">
            <v>0</v>
          </cell>
          <cell r="BL292" t="str">
            <v>0</v>
          </cell>
          <cell r="BM292" t="str">
            <v>0</v>
          </cell>
          <cell r="BN292" t="str">
            <v>0</v>
          </cell>
          <cell r="BO292" t="str">
            <v>0</v>
          </cell>
          <cell r="BP292" t="str">
            <v>0</v>
          </cell>
          <cell r="BQ292" t="str">
            <v>0</v>
          </cell>
          <cell r="BR292" t="str">
            <v>0</v>
          </cell>
          <cell r="BS292" t="str">
            <v>0</v>
          </cell>
          <cell r="BT292" t="str">
            <v>0</v>
          </cell>
          <cell r="BU292" t="str">
            <v>0</v>
          </cell>
          <cell r="BV292" t="str">
            <v>0</v>
          </cell>
          <cell r="BW292" t="str">
            <v>0</v>
          </cell>
          <cell r="BX292" t="str">
            <v>0</v>
          </cell>
        </row>
        <row r="293">
          <cell r="C293" t="str">
            <v>Grupo ALLIED DOMECQ</v>
          </cell>
          <cell r="D293" t="str">
            <v>Tesorería</v>
          </cell>
          <cell r="E293">
            <v>10.31931</v>
          </cell>
          <cell r="F293" t="str">
            <v>0</v>
          </cell>
          <cell r="G293">
            <v>2.4537101385523501</v>
          </cell>
          <cell r="H293" t="str">
            <v>0</v>
          </cell>
          <cell r="I293" t="str">
            <v>0</v>
          </cell>
          <cell r="J293" t="str">
            <v>0</v>
          </cell>
          <cell r="K293" t="str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0</v>
          </cell>
          <cell r="P293" t="str">
            <v>0</v>
          </cell>
          <cell r="Q293" t="str">
            <v>0</v>
          </cell>
          <cell r="R293" t="str">
            <v>0</v>
          </cell>
          <cell r="S293">
            <v>2.4537101385523501</v>
          </cell>
          <cell r="T293" t="str">
            <v>0</v>
          </cell>
          <cell r="U293">
            <v>4.3630000000000004</v>
          </cell>
          <cell r="V293" t="str">
            <v>0</v>
          </cell>
          <cell r="W293" t="str">
            <v>0</v>
          </cell>
          <cell r="X293" t="str">
            <v>0</v>
          </cell>
          <cell r="Y293" t="str">
            <v>0</v>
          </cell>
          <cell r="Z293" t="str">
            <v>0</v>
          </cell>
          <cell r="AA293" t="str">
            <v>0</v>
          </cell>
          <cell r="AB293">
            <v>17.13602013855235</v>
          </cell>
          <cell r="AC293">
            <v>12.84618</v>
          </cell>
          <cell r="AD293" t="str">
            <v>0</v>
          </cell>
          <cell r="AE293">
            <v>36.7703372649842</v>
          </cell>
          <cell r="AF293" t="str">
            <v>0</v>
          </cell>
          <cell r="AG293" t="str">
            <v>0</v>
          </cell>
          <cell r="AH293" t="str">
            <v>0</v>
          </cell>
          <cell r="AI293" t="str">
            <v>0</v>
          </cell>
          <cell r="AJ293" t="str">
            <v>0</v>
          </cell>
          <cell r="AK293" t="str">
            <v>0</v>
          </cell>
          <cell r="AL293" t="str">
            <v>0</v>
          </cell>
          <cell r="AM293" t="str">
            <v>0</v>
          </cell>
          <cell r="AN293" t="str">
            <v>0</v>
          </cell>
          <cell r="AO293" t="str">
            <v>0</v>
          </cell>
          <cell r="AP293" t="str">
            <v>0</v>
          </cell>
          <cell r="AQ293">
            <v>36.7703372649842</v>
          </cell>
          <cell r="AR293" t="str">
            <v>0</v>
          </cell>
          <cell r="AS293" t="str">
            <v>0</v>
          </cell>
          <cell r="AT293" t="str">
            <v>0</v>
          </cell>
          <cell r="AU293" t="str">
            <v>0</v>
          </cell>
          <cell r="AV293" t="str">
            <v>0</v>
          </cell>
          <cell r="AW293" t="str">
            <v>0</v>
          </cell>
          <cell r="AX293" t="str">
            <v>0</v>
          </cell>
          <cell r="AY293" t="str">
            <v>0</v>
          </cell>
          <cell r="AZ293">
            <v>49.616517264984196</v>
          </cell>
          <cell r="BA293" t="str">
            <v>0</v>
          </cell>
          <cell r="BB293">
            <v>3.523861836346224</v>
          </cell>
          <cell r="BC293">
            <v>2.6528928357734762</v>
          </cell>
          <cell r="BD293" t="str">
            <v>0</v>
          </cell>
          <cell r="BE293" t="str">
            <v>0</v>
          </cell>
          <cell r="BF293" t="str">
            <v>0</v>
          </cell>
          <cell r="BG293" t="str">
            <v>0</v>
          </cell>
          <cell r="BH293" t="str">
            <v>0</v>
          </cell>
          <cell r="BI293" t="str">
            <v>0</v>
          </cell>
          <cell r="BJ293" t="str">
            <v>0</v>
          </cell>
          <cell r="BK293" t="str">
            <v>0</v>
          </cell>
          <cell r="BL293" t="str">
            <v>0</v>
          </cell>
          <cell r="BM293" t="str">
            <v>0</v>
          </cell>
          <cell r="BN293" t="str">
            <v>0</v>
          </cell>
          <cell r="BO293">
            <v>6.1767546721197002</v>
          </cell>
          <cell r="BP293" t="str">
            <v>0</v>
          </cell>
          <cell r="BQ293">
            <v>17.016825002175263</v>
          </cell>
          <cell r="BR293" t="str">
            <v>0</v>
          </cell>
          <cell r="BS293" t="str">
            <v>0</v>
          </cell>
          <cell r="BT293" t="str">
            <v>0</v>
          </cell>
          <cell r="BU293" t="str">
            <v>0</v>
          </cell>
          <cell r="BV293" t="str">
            <v>0</v>
          </cell>
          <cell r="BW293" t="str">
            <v>0</v>
          </cell>
          <cell r="BX293">
            <v>23.193579674294963</v>
          </cell>
        </row>
        <row r="294">
          <cell r="C294" t="str">
            <v>Grupo ALLIED DOMECQ</v>
          </cell>
          <cell r="D294" t="str">
            <v>Total Productos</v>
          </cell>
          <cell r="E294">
            <v>98.310900000000004</v>
          </cell>
          <cell r="F294" t="str">
            <v>0</v>
          </cell>
          <cell r="G294">
            <v>17.838036322225808</v>
          </cell>
          <cell r="H294" t="str">
            <v>0</v>
          </cell>
          <cell r="I294" t="str">
            <v>0</v>
          </cell>
          <cell r="J294" t="str">
            <v>0</v>
          </cell>
          <cell r="K294">
            <v>5.370535397083426</v>
          </cell>
          <cell r="L294" t="str">
            <v>0</v>
          </cell>
          <cell r="M294">
            <v>1.4796914545845266</v>
          </cell>
          <cell r="N294" t="str">
            <v>0</v>
          </cell>
          <cell r="O294" t="str">
            <v>0</v>
          </cell>
          <cell r="P294" t="str">
            <v>0</v>
          </cell>
          <cell r="Q294" t="str">
            <v>0</v>
          </cell>
          <cell r="R294" t="str">
            <v>0</v>
          </cell>
          <cell r="S294">
            <v>24.688263173893759</v>
          </cell>
          <cell r="T294" t="str">
            <v>0</v>
          </cell>
          <cell r="U294">
            <v>94.154219999999995</v>
          </cell>
          <cell r="V294" t="str">
            <v>0</v>
          </cell>
          <cell r="W294" t="str">
            <v>0</v>
          </cell>
          <cell r="X294" t="str">
            <v>0</v>
          </cell>
          <cell r="Y294" t="str">
            <v>0</v>
          </cell>
          <cell r="Z294" t="str">
            <v>0</v>
          </cell>
          <cell r="AA294" t="str">
            <v>0</v>
          </cell>
          <cell r="AB294">
            <v>217.15338317389379</v>
          </cell>
          <cell r="AC294">
            <v>146.16317000000001</v>
          </cell>
          <cell r="AD294">
            <v>8.0531707311454082E-3</v>
          </cell>
          <cell r="AE294">
            <v>41.461166876051522</v>
          </cell>
          <cell r="AF294" t="str">
            <v>0</v>
          </cell>
          <cell r="AG294" t="str">
            <v>0</v>
          </cell>
          <cell r="AH294" t="str">
            <v>0</v>
          </cell>
          <cell r="AI294">
            <v>1.6945671813389533</v>
          </cell>
          <cell r="AJ294" t="str">
            <v>0</v>
          </cell>
          <cell r="AK294">
            <v>0.28466022499113347</v>
          </cell>
          <cell r="AL294" t="str">
            <v>0</v>
          </cell>
          <cell r="AM294" t="str">
            <v>0</v>
          </cell>
          <cell r="AN294" t="str">
            <v>0</v>
          </cell>
          <cell r="AO294" t="str">
            <v>0</v>
          </cell>
          <cell r="AP294" t="str">
            <v>0</v>
          </cell>
          <cell r="AQ294">
            <v>43.448447453112756</v>
          </cell>
          <cell r="AR294" t="str">
            <v>0</v>
          </cell>
          <cell r="AS294">
            <v>92.36831594945437</v>
          </cell>
          <cell r="AT294" t="str">
            <v>0</v>
          </cell>
          <cell r="AU294" t="str">
            <v>0</v>
          </cell>
          <cell r="AV294" t="str">
            <v>0</v>
          </cell>
          <cell r="AW294" t="str">
            <v>0</v>
          </cell>
          <cell r="AX294" t="str">
            <v>0</v>
          </cell>
          <cell r="AY294" t="str">
            <v>0</v>
          </cell>
          <cell r="AZ294">
            <v>281.9799334025671</v>
          </cell>
          <cell r="BA294">
            <v>160</v>
          </cell>
          <cell r="BB294">
            <v>17.619309181731118</v>
          </cell>
          <cell r="BC294">
            <v>306.40912253183649</v>
          </cell>
          <cell r="BD294" t="str">
            <v>0</v>
          </cell>
          <cell r="BE294" t="str">
            <v>0</v>
          </cell>
          <cell r="BF294" t="str">
            <v>0</v>
          </cell>
          <cell r="BG294">
            <v>3.7154743390979434</v>
          </cell>
          <cell r="BH294" t="str">
            <v>0</v>
          </cell>
          <cell r="BI294">
            <v>8.6263306888886326</v>
          </cell>
          <cell r="BJ294" t="str">
            <v>0</v>
          </cell>
          <cell r="BK294" t="str">
            <v>0</v>
          </cell>
          <cell r="BL294" t="str">
            <v>0</v>
          </cell>
          <cell r="BM294" t="str">
            <v>0</v>
          </cell>
          <cell r="BN294" t="str">
            <v>0</v>
          </cell>
          <cell r="BO294">
            <v>336.37023674155415</v>
          </cell>
          <cell r="BP294" t="str">
            <v>0</v>
          </cell>
          <cell r="BQ294">
            <v>108.90768001392169</v>
          </cell>
          <cell r="BR294" t="str">
            <v>0</v>
          </cell>
          <cell r="BS294" t="str">
            <v>0</v>
          </cell>
          <cell r="BT294" t="str">
            <v>0</v>
          </cell>
          <cell r="BU294" t="str">
            <v>0</v>
          </cell>
          <cell r="BV294">
            <v>6.666666666666667</v>
          </cell>
          <cell r="BW294" t="str">
            <v>0</v>
          </cell>
          <cell r="BX294">
            <v>611.9445834221425</v>
          </cell>
        </row>
        <row r="295">
          <cell r="C295" t="str">
            <v>RECKITT BENCKISER</v>
          </cell>
          <cell r="D295" t="str">
            <v>Financiación Básica</v>
          </cell>
          <cell r="E295">
            <v>162.93142</v>
          </cell>
          <cell r="F295">
            <v>28.244551236065814</v>
          </cell>
          <cell r="G295" t="str">
            <v>0</v>
          </cell>
          <cell r="H295" t="str">
            <v>0</v>
          </cell>
          <cell r="I295" t="str">
            <v>0</v>
          </cell>
          <cell r="J295" t="str">
            <v>0</v>
          </cell>
          <cell r="K295" t="str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0</v>
          </cell>
          <cell r="P295" t="str">
            <v>0</v>
          </cell>
          <cell r="Q295" t="str">
            <v>0</v>
          </cell>
          <cell r="R295" t="str">
            <v>0</v>
          </cell>
          <cell r="S295">
            <v>28.244551236065814</v>
          </cell>
          <cell r="T295" t="str">
            <v>0</v>
          </cell>
          <cell r="U295">
            <v>36.204709999999999</v>
          </cell>
          <cell r="V295" t="str">
            <v>0</v>
          </cell>
          <cell r="W295" t="str">
            <v>0</v>
          </cell>
          <cell r="X295" t="str">
            <v>0</v>
          </cell>
          <cell r="Y295" t="str">
            <v>0</v>
          </cell>
          <cell r="Z295" t="str">
            <v>0</v>
          </cell>
          <cell r="AA295" t="str">
            <v>0</v>
          </cell>
          <cell r="AB295">
            <v>227.38068123606581</v>
          </cell>
          <cell r="AC295">
            <v>254.92084666666656</v>
          </cell>
          <cell r="AD295">
            <v>3.9815189723291273</v>
          </cell>
          <cell r="AE295" t="str">
            <v>0</v>
          </cell>
          <cell r="AF295" t="str">
            <v>0</v>
          </cell>
          <cell r="AG295" t="str">
            <v>0</v>
          </cell>
          <cell r="AH295" t="str">
            <v>0</v>
          </cell>
          <cell r="AI295" t="str">
            <v>0</v>
          </cell>
          <cell r="AJ295" t="str">
            <v>0</v>
          </cell>
          <cell r="AK295" t="str">
            <v>0</v>
          </cell>
          <cell r="AL295" t="str">
            <v>0</v>
          </cell>
          <cell r="AM295" t="str">
            <v>0</v>
          </cell>
          <cell r="AN295" t="str">
            <v>0</v>
          </cell>
          <cell r="AO295" t="str">
            <v>0</v>
          </cell>
          <cell r="AP295" t="str">
            <v>0</v>
          </cell>
          <cell r="AQ295">
            <v>3.9815189723291273</v>
          </cell>
          <cell r="AR295" t="str">
            <v>0</v>
          </cell>
          <cell r="AS295">
            <v>39.557996087679491</v>
          </cell>
          <cell r="AT295" t="str">
            <v>0</v>
          </cell>
          <cell r="AU295" t="str">
            <v>0</v>
          </cell>
          <cell r="AV295" t="str">
            <v>0</v>
          </cell>
          <cell r="AW295" t="str">
            <v>0</v>
          </cell>
          <cell r="AX295">
            <v>-1.5015033333333333E-3</v>
          </cell>
          <cell r="AY295" t="str">
            <v>0</v>
          </cell>
          <cell r="AZ295">
            <v>298.45886022334196</v>
          </cell>
          <cell r="BA295">
            <v>136.33333333333334</v>
          </cell>
          <cell r="BB295">
            <v>9.3382338663174931</v>
          </cell>
          <cell r="BC295">
            <v>6.6322320894336908</v>
          </cell>
          <cell r="BD295">
            <v>3.3609398402248067</v>
          </cell>
          <cell r="BE295">
            <v>9.5087007798494501</v>
          </cell>
          <cell r="BF295" t="str">
            <v>0</v>
          </cell>
          <cell r="BG295">
            <v>3.7154743390979434</v>
          </cell>
          <cell r="BH295" t="str">
            <v>0</v>
          </cell>
          <cell r="BI295" t="str">
            <v>0</v>
          </cell>
          <cell r="BJ295" t="str">
            <v>0</v>
          </cell>
          <cell r="BK295" t="str">
            <v>0</v>
          </cell>
          <cell r="BL295" t="str">
            <v>0</v>
          </cell>
          <cell r="BM295" t="str">
            <v>0</v>
          </cell>
          <cell r="BN295" t="str">
            <v>0</v>
          </cell>
          <cell r="BO295">
            <v>32.555580914923382</v>
          </cell>
          <cell r="BP295" t="str">
            <v>0</v>
          </cell>
          <cell r="BQ295">
            <v>36.960543904724666</v>
          </cell>
          <cell r="BR295" t="str">
            <v>0</v>
          </cell>
          <cell r="BS295" t="str">
            <v>0</v>
          </cell>
          <cell r="BT295" t="str">
            <v>0</v>
          </cell>
          <cell r="BU295" t="str">
            <v>0</v>
          </cell>
          <cell r="BV295">
            <v>6.666666666666667</v>
          </cell>
          <cell r="BW295" t="str">
            <v>0</v>
          </cell>
          <cell r="BX295">
            <v>212.51612481964804</v>
          </cell>
        </row>
        <row r="296">
          <cell r="C296" t="str">
            <v>RECKITT BENCKISER</v>
          </cell>
          <cell r="D296" t="str">
            <v>Financiación Valor Añadido</v>
          </cell>
          <cell r="E296" t="str">
            <v>0</v>
          </cell>
          <cell r="F296" t="str">
            <v>0</v>
          </cell>
          <cell r="G296" t="str">
            <v>0</v>
          </cell>
          <cell r="H296" t="str">
            <v>0</v>
          </cell>
          <cell r="I296" t="str">
            <v>0</v>
          </cell>
          <cell r="J296" t="str">
            <v>0</v>
          </cell>
          <cell r="K296" t="str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0</v>
          </cell>
          <cell r="P296" t="str">
            <v>0</v>
          </cell>
          <cell r="Q296" t="str">
            <v>0</v>
          </cell>
          <cell r="R296" t="str">
            <v>0</v>
          </cell>
          <cell r="S296" t="str">
            <v>0</v>
          </cell>
          <cell r="T296" t="str">
            <v>0</v>
          </cell>
          <cell r="U296" t="str">
            <v>0</v>
          </cell>
          <cell r="V296" t="str">
            <v>0</v>
          </cell>
          <cell r="W296" t="str">
            <v>0</v>
          </cell>
          <cell r="X296" t="str">
            <v>0</v>
          </cell>
          <cell r="Y296" t="str">
            <v>0</v>
          </cell>
          <cell r="Z296" t="str">
            <v>0</v>
          </cell>
          <cell r="AA296" t="str">
            <v>0</v>
          </cell>
          <cell r="AB296" t="str">
            <v>0</v>
          </cell>
          <cell r="AC296" t="str">
            <v>0</v>
          </cell>
          <cell r="AD296" t="str">
            <v>0</v>
          </cell>
          <cell r="AE296" t="str">
            <v>0</v>
          </cell>
          <cell r="AF296" t="str">
            <v>0</v>
          </cell>
          <cell r="AG296" t="str">
            <v>0</v>
          </cell>
          <cell r="AH296" t="str">
            <v>0</v>
          </cell>
          <cell r="AI296" t="str">
            <v>0</v>
          </cell>
          <cell r="AJ296" t="str">
            <v>0</v>
          </cell>
          <cell r="AK296" t="str">
            <v>0</v>
          </cell>
          <cell r="AL296" t="str">
            <v>0</v>
          </cell>
          <cell r="AM296" t="str">
            <v>0</v>
          </cell>
          <cell r="AN296" t="str">
            <v>0</v>
          </cell>
          <cell r="AO296" t="str">
            <v>0</v>
          </cell>
          <cell r="AP296" t="str">
            <v>0</v>
          </cell>
          <cell r="AQ296" t="str">
            <v>0</v>
          </cell>
          <cell r="AR296" t="str">
            <v>0</v>
          </cell>
          <cell r="AS296" t="str">
            <v>0</v>
          </cell>
          <cell r="AT296" t="str">
            <v>0</v>
          </cell>
          <cell r="AU296" t="str">
            <v>0</v>
          </cell>
          <cell r="AV296" t="str">
            <v>0</v>
          </cell>
          <cell r="AW296" t="str">
            <v>0</v>
          </cell>
          <cell r="AX296" t="str">
            <v>0</v>
          </cell>
          <cell r="AY296" t="str">
            <v>0</v>
          </cell>
          <cell r="AZ296" t="str">
            <v>0</v>
          </cell>
          <cell r="BA296" t="str">
            <v>0</v>
          </cell>
          <cell r="BB296" t="str">
            <v>0</v>
          </cell>
          <cell r="BC296" t="str">
            <v>0</v>
          </cell>
          <cell r="BD296" t="str">
            <v>0</v>
          </cell>
          <cell r="BE296" t="str">
            <v>0</v>
          </cell>
          <cell r="BF296" t="str">
            <v>0</v>
          </cell>
          <cell r="BG296" t="str">
            <v>0</v>
          </cell>
          <cell r="BH296" t="str">
            <v>0</v>
          </cell>
          <cell r="BI296" t="str">
            <v>0</v>
          </cell>
          <cell r="BJ296" t="str">
            <v>0</v>
          </cell>
          <cell r="BK296" t="str">
            <v>0</v>
          </cell>
          <cell r="BL296" t="str">
            <v>0</v>
          </cell>
          <cell r="BM296" t="str">
            <v>0</v>
          </cell>
          <cell r="BN296" t="str">
            <v>0</v>
          </cell>
          <cell r="BO296" t="str">
            <v>0</v>
          </cell>
          <cell r="BP296" t="str">
            <v>0</v>
          </cell>
          <cell r="BQ296" t="str">
            <v>0</v>
          </cell>
          <cell r="BR296" t="str">
            <v>0</v>
          </cell>
          <cell r="BS296" t="str">
            <v>0</v>
          </cell>
          <cell r="BT296" t="str">
            <v>0</v>
          </cell>
          <cell r="BU296" t="str">
            <v>0</v>
          </cell>
          <cell r="BV296" t="str">
            <v>0</v>
          </cell>
          <cell r="BW296" t="str">
            <v>0</v>
          </cell>
          <cell r="BX296" t="str">
            <v>0</v>
          </cell>
        </row>
        <row r="297">
          <cell r="C297" t="str">
            <v>RECKITT BENCKISER</v>
          </cell>
          <cell r="D297" t="str">
            <v>Recursos de Clientes</v>
          </cell>
          <cell r="E297">
            <v>20.676179999999999</v>
          </cell>
          <cell r="F297">
            <v>0.45571386126824098</v>
          </cell>
          <cell r="G297" t="str">
            <v>0</v>
          </cell>
          <cell r="H297" t="str">
            <v>0</v>
          </cell>
          <cell r="I297">
            <v>2.1157221001538353E-2</v>
          </cell>
          <cell r="J297" t="str">
            <v>0</v>
          </cell>
          <cell r="K297" t="str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0</v>
          </cell>
          <cell r="P297" t="str">
            <v>0</v>
          </cell>
          <cell r="Q297" t="str">
            <v>0</v>
          </cell>
          <cell r="R297" t="str">
            <v>0</v>
          </cell>
          <cell r="S297">
            <v>0.47687108226977931</v>
          </cell>
          <cell r="T297" t="str">
            <v>0</v>
          </cell>
          <cell r="U297" t="str">
            <v>0</v>
          </cell>
          <cell r="V297" t="str">
            <v>0</v>
          </cell>
          <cell r="W297" t="str">
            <v>0</v>
          </cell>
          <cell r="X297" t="str">
            <v>0</v>
          </cell>
          <cell r="Y297" t="str">
            <v>0</v>
          </cell>
          <cell r="Z297">
            <v>2.5943300000000002E-3</v>
          </cell>
          <cell r="AA297" t="str">
            <v>0</v>
          </cell>
          <cell r="AB297">
            <v>21.155645412269777</v>
          </cell>
          <cell r="AC297">
            <v>15.387186666666667</v>
          </cell>
          <cell r="AD297">
            <v>4.6578375238494276</v>
          </cell>
          <cell r="AE297" t="str">
            <v>0</v>
          </cell>
          <cell r="AF297" t="str">
            <v>0</v>
          </cell>
          <cell r="AG297" t="str">
            <v>0</v>
          </cell>
          <cell r="AH297" t="str">
            <v>0</v>
          </cell>
          <cell r="AI297" t="str">
            <v>0</v>
          </cell>
          <cell r="AJ297" t="str">
            <v>0</v>
          </cell>
          <cell r="AK297" t="str">
            <v>0</v>
          </cell>
          <cell r="AL297" t="str">
            <v>0</v>
          </cell>
          <cell r="AM297" t="str">
            <v>0</v>
          </cell>
          <cell r="AN297" t="str">
            <v>0</v>
          </cell>
          <cell r="AO297" t="str">
            <v>0</v>
          </cell>
          <cell r="AP297" t="str">
            <v>0</v>
          </cell>
          <cell r="AQ297">
            <v>4.6578375238494276</v>
          </cell>
          <cell r="AR297" t="str">
            <v>0</v>
          </cell>
          <cell r="AS297">
            <v>4.5737716057837661</v>
          </cell>
          <cell r="AT297" t="str">
            <v>0</v>
          </cell>
          <cell r="AU297" t="str">
            <v>0</v>
          </cell>
          <cell r="AV297" t="str">
            <v>0</v>
          </cell>
          <cell r="AW297" t="str">
            <v>0</v>
          </cell>
          <cell r="AX297">
            <v>2.2018999999999999E-4</v>
          </cell>
          <cell r="AY297" t="str">
            <v>0</v>
          </cell>
          <cell r="AZ297">
            <v>24.619015986299857</v>
          </cell>
          <cell r="BA297">
            <v>7.666666666666667</v>
          </cell>
          <cell r="BB297" t="str">
            <v>0</v>
          </cell>
          <cell r="BC297" t="str">
            <v>0</v>
          </cell>
          <cell r="BD297" t="str">
            <v>0</v>
          </cell>
          <cell r="BE297" t="str">
            <v>0</v>
          </cell>
          <cell r="BF297" t="str">
            <v>0</v>
          </cell>
          <cell r="BG297" t="str">
            <v>0</v>
          </cell>
          <cell r="BH297" t="str">
            <v>0</v>
          </cell>
          <cell r="BI297" t="str">
            <v>0</v>
          </cell>
          <cell r="BJ297" t="str">
            <v>0</v>
          </cell>
          <cell r="BK297" t="str">
            <v>0</v>
          </cell>
          <cell r="BL297" t="str">
            <v>0</v>
          </cell>
          <cell r="BM297" t="str">
            <v>0</v>
          </cell>
          <cell r="BN297" t="str">
            <v>0</v>
          </cell>
          <cell r="BO297" t="str">
            <v>0</v>
          </cell>
          <cell r="BP297" t="str">
            <v>0</v>
          </cell>
          <cell r="BQ297" t="str">
            <v>0</v>
          </cell>
          <cell r="BR297" t="str">
            <v>0</v>
          </cell>
          <cell r="BS297" t="str">
            <v>0</v>
          </cell>
          <cell r="BT297" t="str">
            <v>0</v>
          </cell>
          <cell r="BU297" t="str">
            <v>0</v>
          </cell>
          <cell r="BV297" t="str">
            <v>0</v>
          </cell>
          <cell r="BW297" t="str">
            <v>0</v>
          </cell>
          <cell r="BX297">
            <v>7.666666666666667</v>
          </cell>
        </row>
        <row r="298">
          <cell r="C298" t="str">
            <v>RECKITT BENCKISER</v>
          </cell>
          <cell r="D298" t="str">
            <v>Banca Transaccional</v>
          </cell>
          <cell r="E298">
            <v>11.94985</v>
          </cell>
          <cell r="F298">
            <v>1.0744147328250073</v>
          </cell>
          <cell r="G298" t="str">
            <v>0</v>
          </cell>
          <cell r="H298" t="str">
            <v>0</v>
          </cell>
          <cell r="I298">
            <v>1.0019895407208702E-2</v>
          </cell>
          <cell r="J298" t="str">
            <v>0</v>
          </cell>
          <cell r="K298" t="str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0</v>
          </cell>
          <cell r="P298" t="str">
            <v>0</v>
          </cell>
          <cell r="Q298" t="str">
            <v>0</v>
          </cell>
          <cell r="R298" t="str">
            <v>0</v>
          </cell>
          <cell r="S298">
            <v>1.0844346282322159</v>
          </cell>
          <cell r="T298" t="str">
            <v>0</v>
          </cell>
          <cell r="U298" t="str">
            <v>0</v>
          </cell>
          <cell r="V298" t="str">
            <v>0</v>
          </cell>
          <cell r="W298" t="str">
            <v>0</v>
          </cell>
          <cell r="X298" t="str">
            <v>0</v>
          </cell>
          <cell r="Y298" t="str">
            <v>0</v>
          </cell>
          <cell r="Z298" t="str">
            <v>0</v>
          </cell>
          <cell r="AA298" t="str">
            <v>0</v>
          </cell>
          <cell r="AB298">
            <v>13.034284628232216</v>
          </cell>
          <cell r="AC298">
            <v>20.776696666666666</v>
          </cell>
          <cell r="AD298">
            <v>5.8726685266768879</v>
          </cell>
          <cell r="AE298" t="str">
            <v>0</v>
          </cell>
          <cell r="AF298" t="str">
            <v>0</v>
          </cell>
          <cell r="AG298" t="str">
            <v>0</v>
          </cell>
          <cell r="AH298" t="str">
            <v>0</v>
          </cell>
          <cell r="AI298" t="str">
            <v>0</v>
          </cell>
          <cell r="AJ298" t="str">
            <v>0</v>
          </cell>
          <cell r="AK298" t="str">
            <v>0</v>
          </cell>
          <cell r="AL298" t="str">
            <v>0</v>
          </cell>
          <cell r="AM298" t="str">
            <v>0</v>
          </cell>
          <cell r="AN298" t="str">
            <v>0</v>
          </cell>
          <cell r="AO298" t="str">
            <v>0</v>
          </cell>
          <cell r="AP298" t="str">
            <v>0</v>
          </cell>
          <cell r="AQ298">
            <v>5.8726685266768879</v>
          </cell>
          <cell r="AR298" t="str">
            <v>0</v>
          </cell>
          <cell r="AS298" t="str">
            <v>0</v>
          </cell>
          <cell r="AT298" t="str">
            <v>0</v>
          </cell>
          <cell r="AU298" t="str">
            <v>0</v>
          </cell>
          <cell r="AV298" t="str">
            <v>0</v>
          </cell>
          <cell r="AW298" t="str">
            <v>0</v>
          </cell>
          <cell r="AX298" t="str">
            <v>0</v>
          </cell>
          <cell r="AY298" t="str">
            <v>0</v>
          </cell>
          <cell r="AZ298">
            <v>26.649365193343552</v>
          </cell>
          <cell r="BA298">
            <v>8</v>
          </cell>
          <cell r="BB298">
            <v>5.0391224259751004</v>
          </cell>
          <cell r="BC298">
            <v>9.9483481341505353</v>
          </cell>
          <cell r="BD298">
            <v>3.3609398402248067</v>
          </cell>
          <cell r="BE298">
            <v>7.6069606238795613</v>
          </cell>
          <cell r="BF298" t="str">
            <v>0</v>
          </cell>
          <cell r="BG298">
            <v>3.7154743390979434</v>
          </cell>
          <cell r="BH298" t="str">
            <v>0</v>
          </cell>
          <cell r="BI298" t="str">
            <v>0</v>
          </cell>
          <cell r="BJ298" t="str">
            <v>0</v>
          </cell>
          <cell r="BK298" t="str">
            <v>0</v>
          </cell>
          <cell r="BL298" t="str">
            <v>0</v>
          </cell>
          <cell r="BM298" t="str">
            <v>0</v>
          </cell>
          <cell r="BN298" t="str">
            <v>0</v>
          </cell>
          <cell r="BO298">
            <v>29.670845363327949</v>
          </cell>
          <cell r="BP298" t="str">
            <v>0</v>
          </cell>
          <cell r="BQ298" t="str">
            <v>0</v>
          </cell>
          <cell r="BR298" t="str">
            <v>0</v>
          </cell>
          <cell r="BS298" t="str">
            <v>0</v>
          </cell>
          <cell r="BT298" t="str">
            <v>0</v>
          </cell>
          <cell r="BU298" t="str">
            <v>0</v>
          </cell>
          <cell r="BV298">
            <v>6.666666666666667</v>
          </cell>
          <cell r="BW298" t="str">
            <v>0</v>
          </cell>
          <cell r="BX298">
            <v>44.337512029994613</v>
          </cell>
        </row>
        <row r="299">
          <cell r="C299" t="str">
            <v>RECKITT BENCKISER</v>
          </cell>
          <cell r="D299" t="str">
            <v>Banca de Inversión</v>
          </cell>
          <cell r="E299" t="str">
            <v>0</v>
          </cell>
          <cell r="F299" t="str">
            <v>0</v>
          </cell>
          <cell r="G299" t="str">
            <v>0</v>
          </cell>
          <cell r="H299" t="str">
            <v>0</v>
          </cell>
          <cell r="I299" t="str">
            <v>0</v>
          </cell>
          <cell r="J299" t="str">
            <v>0</v>
          </cell>
          <cell r="K299" t="str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0</v>
          </cell>
          <cell r="P299" t="str">
            <v>0</v>
          </cell>
          <cell r="Q299" t="str">
            <v>0</v>
          </cell>
          <cell r="R299" t="str">
            <v>0</v>
          </cell>
          <cell r="S299" t="str">
            <v>0</v>
          </cell>
          <cell r="T299" t="str">
            <v>0</v>
          </cell>
          <cell r="U299" t="str">
            <v>0</v>
          </cell>
          <cell r="V299" t="str">
            <v>0</v>
          </cell>
          <cell r="W299" t="str">
            <v>0</v>
          </cell>
          <cell r="X299" t="str">
            <v>0</v>
          </cell>
          <cell r="Y299" t="str">
            <v>0</v>
          </cell>
          <cell r="Z299" t="str">
            <v>0</v>
          </cell>
          <cell r="AA299" t="str">
            <v>0</v>
          </cell>
          <cell r="AB299" t="str">
            <v>0</v>
          </cell>
          <cell r="AC299" t="str">
            <v>0</v>
          </cell>
          <cell r="AD299" t="str">
            <v>0</v>
          </cell>
          <cell r="AE299" t="str">
            <v>0</v>
          </cell>
          <cell r="AF299" t="str">
            <v>0</v>
          </cell>
          <cell r="AG299" t="str">
            <v>0</v>
          </cell>
          <cell r="AH299" t="str">
            <v>0</v>
          </cell>
          <cell r="AI299" t="str">
            <v>0</v>
          </cell>
          <cell r="AJ299" t="str">
            <v>0</v>
          </cell>
          <cell r="AK299" t="str">
            <v>0</v>
          </cell>
          <cell r="AL299" t="str">
            <v>0</v>
          </cell>
          <cell r="AM299" t="str">
            <v>0</v>
          </cell>
          <cell r="AN299" t="str">
            <v>0</v>
          </cell>
          <cell r="AO299" t="str">
            <v>0</v>
          </cell>
          <cell r="AP299" t="str">
            <v>0</v>
          </cell>
          <cell r="AQ299" t="str">
            <v>0</v>
          </cell>
          <cell r="AR299" t="str">
            <v>0</v>
          </cell>
          <cell r="AS299" t="str">
            <v>0</v>
          </cell>
          <cell r="AT299" t="str">
            <v>0</v>
          </cell>
          <cell r="AU299" t="str">
            <v>0</v>
          </cell>
          <cell r="AV299" t="str">
            <v>0</v>
          </cell>
          <cell r="AW299" t="str">
            <v>0</v>
          </cell>
          <cell r="AX299" t="str">
            <v>0</v>
          </cell>
          <cell r="AY299" t="str">
            <v>0</v>
          </cell>
          <cell r="AZ299" t="str">
            <v>0</v>
          </cell>
          <cell r="BA299" t="str">
            <v>0</v>
          </cell>
          <cell r="BB299" t="str">
            <v>0</v>
          </cell>
          <cell r="BC299" t="str">
            <v>0</v>
          </cell>
          <cell r="BD299" t="str">
            <v>0</v>
          </cell>
          <cell r="BE299" t="str">
            <v>0</v>
          </cell>
          <cell r="BF299" t="str">
            <v>0</v>
          </cell>
          <cell r="BG299" t="str">
            <v>0</v>
          </cell>
          <cell r="BH299" t="str">
            <v>0</v>
          </cell>
          <cell r="BI299" t="str">
            <v>0</v>
          </cell>
          <cell r="BJ299" t="str">
            <v>0</v>
          </cell>
          <cell r="BK299" t="str">
            <v>0</v>
          </cell>
          <cell r="BL299" t="str">
            <v>0</v>
          </cell>
          <cell r="BM299" t="str">
            <v>0</v>
          </cell>
          <cell r="BN299" t="str">
            <v>0</v>
          </cell>
          <cell r="BO299" t="str">
            <v>0</v>
          </cell>
          <cell r="BP299" t="str">
            <v>0</v>
          </cell>
          <cell r="BQ299" t="str">
            <v>0</v>
          </cell>
          <cell r="BR299" t="str">
            <v>0</v>
          </cell>
          <cell r="BS299" t="str">
            <v>0</v>
          </cell>
          <cell r="BT299" t="str">
            <v>0</v>
          </cell>
          <cell r="BU299" t="str">
            <v>0</v>
          </cell>
          <cell r="BV299" t="str">
            <v>0</v>
          </cell>
          <cell r="BW299" t="str">
            <v>0</v>
          </cell>
          <cell r="BX299" t="str">
            <v>0</v>
          </cell>
        </row>
        <row r="300">
          <cell r="C300" t="str">
            <v>RECKITT BENCKISER</v>
          </cell>
          <cell r="D300" t="str">
            <v>Tesorería</v>
          </cell>
          <cell r="E300">
            <v>10.73582</v>
          </cell>
          <cell r="F300" t="str">
            <v>0</v>
          </cell>
          <cell r="G300" t="str">
            <v>0</v>
          </cell>
          <cell r="H300" t="str">
            <v>0</v>
          </cell>
          <cell r="I300" t="str">
            <v>0</v>
          </cell>
          <cell r="J300" t="str">
            <v>0</v>
          </cell>
          <cell r="K300" t="str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0</v>
          </cell>
          <cell r="P300" t="str">
            <v>0</v>
          </cell>
          <cell r="Q300" t="str">
            <v>0</v>
          </cell>
          <cell r="R300" t="str">
            <v>0</v>
          </cell>
          <cell r="S300" t="str">
            <v>0</v>
          </cell>
          <cell r="T300" t="str">
            <v>0</v>
          </cell>
          <cell r="U300">
            <v>5.3156384349999986</v>
          </cell>
          <cell r="V300" t="str">
            <v>0</v>
          </cell>
          <cell r="W300" t="str">
            <v>0</v>
          </cell>
          <cell r="X300" t="str">
            <v>0</v>
          </cell>
          <cell r="Y300" t="str">
            <v>0</v>
          </cell>
          <cell r="Z300" t="str">
            <v>0</v>
          </cell>
          <cell r="AA300" t="str">
            <v>0</v>
          </cell>
          <cell r="AB300">
            <v>16.051458435000001</v>
          </cell>
          <cell r="AC300">
            <v>11.03192</v>
          </cell>
          <cell r="AD300" t="str">
            <v>0</v>
          </cell>
          <cell r="AE300" t="str">
            <v>0</v>
          </cell>
          <cell r="AF300" t="str">
            <v>0</v>
          </cell>
          <cell r="AG300" t="str">
            <v>0</v>
          </cell>
          <cell r="AH300" t="str">
            <v>0</v>
          </cell>
          <cell r="AI300" t="str">
            <v>0</v>
          </cell>
          <cell r="AJ300" t="str">
            <v>0</v>
          </cell>
          <cell r="AK300" t="str">
            <v>0</v>
          </cell>
          <cell r="AL300" t="str">
            <v>0</v>
          </cell>
          <cell r="AM300" t="str">
            <v>0</v>
          </cell>
          <cell r="AN300" t="str">
            <v>0</v>
          </cell>
          <cell r="AO300" t="str">
            <v>0</v>
          </cell>
          <cell r="AP300" t="str">
            <v>0</v>
          </cell>
          <cell r="AQ300" t="str">
            <v>0</v>
          </cell>
          <cell r="AR300" t="str">
            <v>0</v>
          </cell>
          <cell r="AS300" t="str">
            <v>0</v>
          </cell>
          <cell r="AT300" t="str">
            <v>0</v>
          </cell>
          <cell r="AU300" t="str">
            <v>0</v>
          </cell>
          <cell r="AV300" t="str">
            <v>0</v>
          </cell>
          <cell r="AW300" t="str">
            <v>0</v>
          </cell>
          <cell r="AX300" t="str">
            <v>0</v>
          </cell>
          <cell r="AY300" t="str">
            <v>0</v>
          </cell>
          <cell r="AZ300">
            <v>11.03192</v>
          </cell>
          <cell r="BA300">
            <v>11</v>
          </cell>
          <cell r="BB300">
            <v>6.4486671605135903</v>
          </cell>
          <cell r="BC300">
            <v>8.2902901117921122</v>
          </cell>
          <cell r="BD300">
            <v>3.3609398402248067</v>
          </cell>
          <cell r="BE300">
            <v>1.9017401559698903</v>
          </cell>
          <cell r="BF300" t="str">
            <v>0</v>
          </cell>
          <cell r="BG300">
            <v>3.7154743390979434</v>
          </cell>
          <cell r="BH300" t="str">
            <v>0</v>
          </cell>
          <cell r="BI300" t="str">
            <v>0</v>
          </cell>
          <cell r="BJ300" t="str">
            <v>0</v>
          </cell>
          <cell r="BK300" t="str">
            <v>0</v>
          </cell>
          <cell r="BL300" t="str">
            <v>0</v>
          </cell>
          <cell r="BM300" t="str">
            <v>0</v>
          </cell>
          <cell r="BN300" t="str">
            <v>0</v>
          </cell>
          <cell r="BO300">
            <v>23.717111607598341</v>
          </cell>
          <cell r="BP300" t="str">
            <v>0</v>
          </cell>
          <cell r="BQ300">
            <v>6.8067300008701048</v>
          </cell>
          <cell r="BR300" t="str">
            <v>0</v>
          </cell>
          <cell r="BS300" t="str">
            <v>0</v>
          </cell>
          <cell r="BT300" t="str">
            <v>0</v>
          </cell>
          <cell r="BU300" t="str">
            <v>0</v>
          </cell>
          <cell r="BV300">
            <v>1.6666666666666667</v>
          </cell>
          <cell r="BW300" t="str">
            <v>0</v>
          </cell>
          <cell r="BX300">
            <v>43.190508275135116</v>
          </cell>
        </row>
        <row r="301">
          <cell r="C301" t="str">
            <v>RECKITT BENCKISER</v>
          </cell>
          <cell r="D301" t="str">
            <v>Total Productos</v>
          </cell>
          <cell r="E301">
            <v>206.29327000000001</v>
          </cell>
          <cell r="F301">
            <v>29.774679830159062</v>
          </cell>
          <cell r="G301" t="str">
            <v>0</v>
          </cell>
          <cell r="H301" t="str">
            <v>0</v>
          </cell>
          <cell r="I301">
            <v>3.1177116408747055E-2</v>
          </cell>
          <cell r="J301" t="str">
            <v>0</v>
          </cell>
          <cell r="K301" t="str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0</v>
          </cell>
          <cell r="P301" t="str">
            <v>0</v>
          </cell>
          <cell r="Q301" t="str">
            <v>0</v>
          </cell>
          <cell r="R301" t="str">
            <v>0</v>
          </cell>
          <cell r="S301">
            <v>29.805856946567808</v>
          </cell>
          <cell r="T301" t="str">
            <v>0</v>
          </cell>
          <cell r="U301">
            <v>41.520348434999995</v>
          </cell>
          <cell r="V301" t="str">
            <v>0</v>
          </cell>
          <cell r="W301" t="str">
            <v>0</v>
          </cell>
          <cell r="X301" t="str">
            <v>0</v>
          </cell>
          <cell r="Y301" t="str">
            <v>0</v>
          </cell>
          <cell r="Z301">
            <v>2.5943300000000002E-3</v>
          </cell>
          <cell r="AA301" t="str">
            <v>0</v>
          </cell>
          <cell r="AB301">
            <v>277.62206971156786</v>
          </cell>
          <cell r="AC301">
            <v>302.11664999999988</v>
          </cell>
          <cell r="AD301">
            <v>14.512025022855443</v>
          </cell>
          <cell r="AE301" t="str">
            <v>0</v>
          </cell>
          <cell r="AF301" t="str">
            <v>0</v>
          </cell>
          <cell r="AG301" t="str">
            <v>0</v>
          </cell>
          <cell r="AH301" t="str">
            <v>0</v>
          </cell>
          <cell r="AI301" t="str">
            <v>0</v>
          </cell>
          <cell r="AJ301" t="str">
            <v>0</v>
          </cell>
          <cell r="AK301" t="str">
            <v>0</v>
          </cell>
          <cell r="AL301" t="str">
            <v>0</v>
          </cell>
          <cell r="AM301" t="str">
            <v>0</v>
          </cell>
          <cell r="AN301" t="str">
            <v>0</v>
          </cell>
          <cell r="AO301" t="str">
            <v>0</v>
          </cell>
          <cell r="AP301" t="str">
            <v>0</v>
          </cell>
          <cell r="AQ301">
            <v>14.512025022855443</v>
          </cell>
          <cell r="AR301" t="str">
            <v>0</v>
          </cell>
          <cell r="AS301">
            <v>44.13176769346326</v>
          </cell>
          <cell r="AT301" t="str">
            <v>0</v>
          </cell>
          <cell r="AU301" t="str">
            <v>0</v>
          </cell>
          <cell r="AV301" t="str">
            <v>0</v>
          </cell>
          <cell r="AW301" t="str">
            <v>0</v>
          </cell>
          <cell r="AX301">
            <v>-1.2813133333333332E-3</v>
          </cell>
          <cell r="AY301" t="str">
            <v>0</v>
          </cell>
          <cell r="AZ301">
            <v>360.75916140298534</v>
          </cell>
          <cell r="BA301">
            <v>163</v>
          </cell>
          <cell r="BB301">
            <v>20.826023452806183</v>
          </cell>
          <cell r="BC301">
            <v>24.870870335376338</v>
          </cell>
          <cell r="BD301">
            <v>10.08281952067442</v>
          </cell>
          <cell r="BE301">
            <v>19.0174015596989</v>
          </cell>
          <cell r="BF301" t="str">
            <v>0</v>
          </cell>
          <cell r="BG301">
            <v>11.146423017293831</v>
          </cell>
          <cell r="BH301" t="str">
            <v>0</v>
          </cell>
          <cell r="BI301" t="str">
            <v>0</v>
          </cell>
          <cell r="BJ301" t="str">
            <v>0</v>
          </cell>
          <cell r="BK301" t="str">
            <v>0</v>
          </cell>
          <cell r="BL301" t="str">
            <v>0</v>
          </cell>
          <cell r="BM301" t="str">
            <v>0</v>
          </cell>
          <cell r="BN301" t="str">
            <v>0</v>
          </cell>
          <cell r="BO301">
            <v>85.943537885849679</v>
          </cell>
          <cell r="BP301" t="str">
            <v>0</v>
          </cell>
          <cell r="BQ301">
            <v>43.76727390559477</v>
          </cell>
          <cell r="BR301" t="str">
            <v>0</v>
          </cell>
          <cell r="BS301" t="str">
            <v>0</v>
          </cell>
          <cell r="BT301" t="str">
            <v>0</v>
          </cell>
          <cell r="BU301" t="str">
            <v>0</v>
          </cell>
          <cell r="BV301">
            <v>15</v>
          </cell>
          <cell r="BW301" t="str">
            <v>0</v>
          </cell>
          <cell r="BX301">
            <v>307.71081179144448</v>
          </cell>
        </row>
        <row r="302">
          <cell r="C302" t="str">
            <v>Grupo RWE/THAMES WATER</v>
          </cell>
          <cell r="D302" t="str">
            <v>Financiación Básica</v>
          </cell>
          <cell r="E302" t="str">
            <v>0</v>
          </cell>
          <cell r="F302" t="str">
            <v>0</v>
          </cell>
          <cell r="G302" t="str">
            <v>0</v>
          </cell>
          <cell r="H302">
            <v>71.534022506825622</v>
          </cell>
          <cell r="I302" t="str">
            <v>0</v>
          </cell>
          <cell r="J302" t="str">
            <v>0</v>
          </cell>
          <cell r="K302" t="str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0</v>
          </cell>
          <cell r="P302" t="str">
            <v>0</v>
          </cell>
          <cell r="Q302" t="str">
            <v>0</v>
          </cell>
          <cell r="R302" t="str">
            <v>0</v>
          </cell>
          <cell r="S302">
            <v>71.534022506825622</v>
          </cell>
          <cell r="T302" t="str">
            <v>0</v>
          </cell>
          <cell r="U302">
            <v>122.01097045000002</v>
          </cell>
          <cell r="V302" t="str">
            <v>0</v>
          </cell>
          <cell r="W302" t="str">
            <v>0</v>
          </cell>
          <cell r="X302" t="str">
            <v>0</v>
          </cell>
          <cell r="Y302" t="str">
            <v>0</v>
          </cell>
          <cell r="Z302" t="str">
            <v>0</v>
          </cell>
          <cell r="AA302" t="str">
            <v>0</v>
          </cell>
          <cell r="AB302">
            <v>193.54499295682564</v>
          </cell>
          <cell r="AC302">
            <v>-3.9933333333333314E-3</v>
          </cell>
          <cell r="AD302" t="str">
            <v>0</v>
          </cell>
          <cell r="AE302" t="str">
            <v>0</v>
          </cell>
          <cell r="AF302">
            <v>7.3515026075601702</v>
          </cell>
          <cell r="AG302" t="str">
            <v>0</v>
          </cell>
          <cell r="AH302" t="str">
            <v>0</v>
          </cell>
          <cell r="AI302" t="str">
            <v>0</v>
          </cell>
          <cell r="AJ302" t="str">
            <v>0</v>
          </cell>
          <cell r="AK302" t="str">
            <v>0</v>
          </cell>
          <cell r="AL302" t="str">
            <v>0</v>
          </cell>
          <cell r="AM302" t="str">
            <v>0</v>
          </cell>
          <cell r="AN302" t="str">
            <v>0</v>
          </cell>
          <cell r="AO302" t="str">
            <v>0</v>
          </cell>
          <cell r="AP302" t="str">
            <v>0</v>
          </cell>
          <cell r="AQ302">
            <v>7.3515026075601702</v>
          </cell>
          <cell r="AR302" t="str">
            <v>0</v>
          </cell>
          <cell r="AS302">
            <v>93.52284332370283</v>
          </cell>
          <cell r="AT302" t="str">
            <v>0</v>
          </cell>
          <cell r="AU302" t="str">
            <v>0</v>
          </cell>
          <cell r="AV302" t="str">
            <v>0</v>
          </cell>
          <cell r="AW302" t="str">
            <v>0</v>
          </cell>
          <cell r="AX302" t="str">
            <v>0</v>
          </cell>
          <cell r="AY302" t="str">
            <v>0</v>
          </cell>
          <cell r="AZ302">
            <v>100.87035259792967</v>
          </cell>
          <cell r="BA302">
            <v>33.333333333333336</v>
          </cell>
          <cell r="BB302" t="str">
            <v>0</v>
          </cell>
          <cell r="BC302" t="str">
            <v>0</v>
          </cell>
          <cell r="BD302">
            <v>57.135977283821717</v>
          </cell>
          <cell r="BE302" t="str">
            <v>0</v>
          </cell>
          <cell r="BF302">
            <v>5.0544919444363634</v>
          </cell>
          <cell r="BG302" t="str">
            <v>0</v>
          </cell>
          <cell r="BH302" t="str">
            <v>0</v>
          </cell>
          <cell r="BI302" t="str">
            <v>0</v>
          </cell>
          <cell r="BJ302" t="str">
            <v>0</v>
          </cell>
          <cell r="BK302" t="str">
            <v>0</v>
          </cell>
          <cell r="BL302" t="str">
            <v>0</v>
          </cell>
          <cell r="BM302" t="str">
            <v>0</v>
          </cell>
          <cell r="BN302" t="str">
            <v>0</v>
          </cell>
          <cell r="BO302">
            <v>62.190469228258081</v>
          </cell>
          <cell r="BP302" t="str">
            <v>0</v>
          </cell>
          <cell r="BQ302">
            <v>39.989538755111866</v>
          </cell>
          <cell r="BR302" t="str">
            <v>0</v>
          </cell>
          <cell r="BS302" t="str">
            <v>0</v>
          </cell>
          <cell r="BT302" t="str">
            <v>0</v>
          </cell>
          <cell r="BU302" t="str">
            <v>0</v>
          </cell>
          <cell r="BV302" t="str">
            <v>0</v>
          </cell>
          <cell r="BW302" t="str">
            <v>0</v>
          </cell>
          <cell r="BX302">
            <v>135.51334131670328</v>
          </cell>
        </row>
        <row r="303">
          <cell r="C303" t="str">
            <v>Grupo RWE/THAMES WATER</v>
          </cell>
          <cell r="D303" t="str">
            <v>Financiación Valor Añadido</v>
          </cell>
          <cell r="E303" t="str">
            <v>0</v>
          </cell>
          <cell r="F303" t="str">
            <v>0</v>
          </cell>
          <cell r="G303" t="str">
            <v>0</v>
          </cell>
          <cell r="H303" t="str">
            <v>0</v>
          </cell>
          <cell r="I303" t="str">
            <v>0</v>
          </cell>
          <cell r="J303" t="str">
            <v>0</v>
          </cell>
          <cell r="K303" t="str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0</v>
          </cell>
          <cell r="P303" t="str">
            <v>0</v>
          </cell>
          <cell r="Q303" t="str">
            <v>0</v>
          </cell>
          <cell r="R303" t="str">
            <v>0</v>
          </cell>
          <cell r="S303" t="str">
            <v>0</v>
          </cell>
          <cell r="T303" t="str">
            <v>0</v>
          </cell>
          <cell r="U303" t="str">
            <v>0</v>
          </cell>
          <cell r="V303" t="str">
            <v>0</v>
          </cell>
          <cell r="W303" t="str">
            <v>0</v>
          </cell>
          <cell r="X303" t="str">
            <v>0</v>
          </cell>
          <cell r="Y303" t="str">
            <v>0</v>
          </cell>
          <cell r="Z303" t="str">
            <v>0</v>
          </cell>
          <cell r="AA303" t="str">
            <v>0</v>
          </cell>
          <cell r="AB303" t="str">
            <v>0</v>
          </cell>
          <cell r="AC303" t="str">
            <v>0</v>
          </cell>
          <cell r="AD303" t="str">
            <v>0</v>
          </cell>
          <cell r="AE303" t="str">
            <v>0</v>
          </cell>
          <cell r="AF303" t="str">
            <v>0</v>
          </cell>
          <cell r="AG303" t="str">
            <v>0</v>
          </cell>
          <cell r="AH303" t="str">
            <v>0</v>
          </cell>
          <cell r="AI303" t="str">
            <v>0</v>
          </cell>
          <cell r="AJ303" t="str">
            <v>0</v>
          </cell>
          <cell r="AK303" t="str">
            <v>0</v>
          </cell>
          <cell r="AL303" t="str">
            <v>0</v>
          </cell>
          <cell r="AM303" t="str">
            <v>0</v>
          </cell>
          <cell r="AN303" t="str">
            <v>0</v>
          </cell>
          <cell r="AO303" t="str">
            <v>0</v>
          </cell>
          <cell r="AP303" t="str">
            <v>0</v>
          </cell>
          <cell r="AQ303" t="str">
            <v>0</v>
          </cell>
          <cell r="AR303" t="str">
            <v>0</v>
          </cell>
          <cell r="AS303" t="str">
            <v>0</v>
          </cell>
          <cell r="AT303" t="str">
            <v>0</v>
          </cell>
          <cell r="AU303" t="str">
            <v>0</v>
          </cell>
          <cell r="AV303" t="str">
            <v>0</v>
          </cell>
          <cell r="AW303" t="str">
            <v>0</v>
          </cell>
          <cell r="AX303" t="str">
            <v>0</v>
          </cell>
          <cell r="AY303" t="str">
            <v>0</v>
          </cell>
          <cell r="AZ303" t="str">
            <v>0</v>
          </cell>
          <cell r="BA303">
            <v>100</v>
          </cell>
          <cell r="BB303" t="str">
            <v>0</v>
          </cell>
          <cell r="BC303" t="str">
            <v>0</v>
          </cell>
          <cell r="BD303" t="str">
            <v>0</v>
          </cell>
          <cell r="BE303" t="str">
            <v>0</v>
          </cell>
          <cell r="BF303" t="str">
            <v>0</v>
          </cell>
          <cell r="BG303" t="str">
            <v>0</v>
          </cell>
          <cell r="BH303" t="str">
            <v>0</v>
          </cell>
          <cell r="BI303" t="str">
            <v>0</v>
          </cell>
          <cell r="BJ303" t="str">
            <v>0</v>
          </cell>
          <cell r="BK303" t="str">
            <v>0</v>
          </cell>
          <cell r="BL303" t="str">
            <v>0</v>
          </cell>
          <cell r="BM303" t="str">
            <v>0</v>
          </cell>
          <cell r="BN303" t="str">
            <v>0</v>
          </cell>
          <cell r="BO303" t="str">
            <v>0</v>
          </cell>
          <cell r="BP303" t="str">
            <v>0</v>
          </cell>
          <cell r="BQ303">
            <v>139.53796501783717</v>
          </cell>
          <cell r="BR303" t="str">
            <v>0</v>
          </cell>
          <cell r="BS303" t="str">
            <v>0</v>
          </cell>
          <cell r="BT303" t="str">
            <v>0</v>
          </cell>
          <cell r="BU303" t="str">
            <v>0</v>
          </cell>
          <cell r="BV303" t="str">
            <v>0</v>
          </cell>
          <cell r="BW303" t="str">
            <v>0</v>
          </cell>
          <cell r="BX303">
            <v>239.53796501783717</v>
          </cell>
        </row>
        <row r="304">
          <cell r="C304" t="str">
            <v>Grupo RWE/THAMES WATER</v>
          </cell>
          <cell r="D304" t="str">
            <v>Recursos de Clientes</v>
          </cell>
          <cell r="E304" t="str">
            <v>0</v>
          </cell>
          <cell r="F304" t="str">
            <v>0</v>
          </cell>
          <cell r="G304" t="str">
            <v>0</v>
          </cell>
          <cell r="H304">
            <v>35.879720166448109</v>
          </cell>
          <cell r="I304" t="str">
            <v>0</v>
          </cell>
          <cell r="J304" t="str">
            <v>0</v>
          </cell>
          <cell r="K304" t="str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0</v>
          </cell>
          <cell r="P304" t="str">
            <v>0</v>
          </cell>
          <cell r="Q304" t="str">
            <v>0</v>
          </cell>
          <cell r="R304" t="str">
            <v>0</v>
          </cell>
          <cell r="S304">
            <v>35.879720166448109</v>
          </cell>
          <cell r="T304" t="str">
            <v>0</v>
          </cell>
          <cell r="U304" t="str">
            <v>0</v>
          </cell>
          <cell r="V304" t="str">
            <v>0</v>
          </cell>
          <cell r="W304" t="str">
            <v>0</v>
          </cell>
          <cell r="X304" t="str">
            <v>0</v>
          </cell>
          <cell r="Y304" t="str">
            <v>0</v>
          </cell>
          <cell r="Z304" t="str">
            <v>0</v>
          </cell>
          <cell r="AA304" t="str">
            <v>0</v>
          </cell>
          <cell r="AB304">
            <v>35.879720166448109</v>
          </cell>
          <cell r="AC304">
            <v>6.3933333333333333E-3</v>
          </cell>
          <cell r="AD304" t="str">
            <v>0</v>
          </cell>
          <cell r="AE304" t="str">
            <v>0</v>
          </cell>
          <cell r="AF304">
            <v>61.636097225182702</v>
          </cell>
          <cell r="AG304" t="str">
            <v>0</v>
          </cell>
          <cell r="AH304" t="str">
            <v>0</v>
          </cell>
          <cell r="AI304" t="str">
            <v>0</v>
          </cell>
          <cell r="AJ304" t="str">
            <v>0</v>
          </cell>
          <cell r="AK304" t="str">
            <v>0</v>
          </cell>
          <cell r="AL304" t="str">
            <v>0</v>
          </cell>
          <cell r="AM304" t="str">
            <v>0</v>
          </cell>
          <cell r="AN304" t="str">
            <v>0</v>
          </cell>
          <cell r="AO304" t="str">
            <v>0</v>
          </cell>
          <cell r="AP304" t="str">
            <v>0</v>
          </cell>
          <cell r="AQ304">
            <v>61.636097225182702</v>
          </cell>
          <cell r="AR304" t="str">
            <v>0</v>
          </cell>
          <cell r="AS304" t="str">
            <v>0</v>
          </cell>
          <cell r="AT304" t="str">
            <v>0</v>
          </cell>
          <cell r="AU304" t="str">
            <v>0</v>
          </cell>
          <cell r="AV304" t="str">
            <v>0</v>
          </cell>
          <cell r="AW304" t="str">
            <v>0</v>
          </cell>
          <cell r="AX304" t="str">
            <v>0</v>
          </cell>
          <cell r="AY304" t="str">
            <v>0</v>
          </cell>
          <cell r="AZ304">
            <v>61.642490558516037</v>
          </cell>
          <cell r="BA304">
            <v>8.3333333333333339</v>
          </cell>
          <cell r="BB304" t="str">
            <v>0</v>
          </cell>
          <cell r="BC304" t="str">
            <v>0</v>
          </cell>
          <cell r="BD304" t="str">
            <v>0</v>
          </cell>
          <cell r="BE304" t="str">
            <v>0</v>
          </cell>
          <cell r="BF304" t="str">
            <v>0</v>
          </cell>
          <cell r="BG304" t="str">
            <v>0</v>
          </cell>
          <cell r="BH304" t="str">
            <v>0</v>
          </cell>
          <cell r="BI304" t="str">
            <v>0</v>
          </cell>
          <cell r="BJ304" t="str">
            <v>0</v>
          </cell>
          <cell r="BK304" t="str">
            <v>0</v>
          </cell>
          <cell r="BL304" t="str">
            <v>0</v>
          </cell>
          <cell r="BM304" t="str">
            <v>0</v>
          </cell>
          <cell r="BN304" t="str">
            <v>0</v>
          </cell>
          <cell r="BO304" t="str">
            <v>0</v>
          </cell>
          <cell r="BP304" t="str">
            <v>0</v>
          </cell>
          <cell r="BQ304" t="str">
            <v>0</v>
          </cell>
          <cell r="BR304" t="str">
            <v>0</v>
          </cell>
          <cell r="BS304" t="str">
            <v>0</v>
          </cell>
          <cell r="BT304" t="str">
            <v>0</v>
          </cell>
          <cell r="BU304" t="str">
            <v>0</v>
          </cell>
          <cell r="BV304" t="str">
            <v>0</v>
          </cell>
          <cell r="BW304" t="str">
            <v>0</v>
          </cell>
          <cell r="BX304">
            <v>8.3333333333333339</v>
          </cell>
        </row>
        <row r="305">
          <cell r="C305" t="str">
            <v>Grupo RWE/THAMES WATER</v>
          </cell>
          <cell r="D305" t="str">
            <v>Banca Transaccional</v>
          </cell>
          <cell r="E305" t="str">
            <v>0</v>
          </cell>
          <cell r="F305" t="str">
            <v>0</v>
          </cell>
          <cell r="G305" t="str">
            <v>0</v>
          </cell>
          <cell r="H305">
            <v>30.94354538626121</v>
          </cell>
          <cell r="I305" t="str">
            <v>0</v>
          </cell>
          <cell r="J305" t="str">
            <v>0</v>
          </cell>
          <cell r="K305" t="str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0</v>
          </cell>
          <cell r="P305" t="str">
            <v>0</v>
          </cell>
          <cell r="Q305" t="str">
            <v>0</v>
          </cell>
          <cell r="R305" t="str">
            <v>0</v>
          </cell>
          <cell r="S305">
            <v>30.94354538626121</v>
          </cell>
          <cell r="T305" t="str">
            <v>0</v>
          </cell>
          <cell r="U305" t="str">
            <v>0</v>
          </cell>
          <cell r="V305" t="str">
            <v>0</v>
          </cell>
          <cell r="W305" t="str">
            <v>0</v>
          </cell>
          <cell r="X305" t="str">
            <v>0</v>
          </cell>
          <cell r="Y305" t="str">
            <v>0</v>
          </cell>
          <cell r="Z305" t="str">
            <v>0</v>
          </cell>
          <cell r="AA305" t="str">
            <v>0</v>
          </cell>
          <cell r="AB305">
            <v>30.94354538626121</v>
          </cell>
          <cell r="AC305">
            <v>-2.4666666666666668E-4</v>
          </cell>
          <cell r="AD305" t="str">
            <v>0</v>
          </cell>
          <cell r="AE305" t="str">
            <v>0</v>
          </cell>
          <cell r="AF305">
            <v>8.0266249685146427</v>
          </cell>
          <cell r="AG305" t="str">
            <v>0</v>
          </cell>
          <cell r="AH305" t="str">
            <v>0</v>
          </cell>
          <cell r="AI305" t="str">
            <v>0</v>
          </cell>
          <cell r="AJ305" t="str">
            <v>0</v>
          </cell>
          <cell r="AK305" t="str">
            <v>0</v>
          </cell>
          <cell r="AL305" t="str">
            <v>0</v>
          </cell>
          <cell r="AM305" t="str">
            <v>0</v>
          </cell>
          <cell r="AN305" t="str">
            <v>0</v>
          </cell>
          <cell r="AO305" t="str">
            <v>0</v>
          </cell>
          <cell r="AP305" t="str">
            <v>0</v>
          </cell>
          <cell r="AQ305">
            <v>8.0266249685146427</v>
          </cell>
          <cell r="AR305" t="str">
            <v>0</v>
          </cell>
          <cell r="AS305" t="str">
            <v>0</v>
          </cell>
          <cell r="AT305" t="str">
            <v>0</v>
          </cell>
          <cell r="AU305" t="str">
            <v>0</v>
          </cell>
          <cell r="AV305" t="str">
            <v>0</v>
          </cell>
          <cell r="AW305" t="str">
            <v>0</v>
          </cell>
          <cell r="AX305" t="str">
            <v>0</v>
          </cell>
          <cell r="AY305" t="str">
            <v>0</v>
          </cell>
          <cell r="AZ305">
            <v>8.0263783018479753</v>
          </cell>
          <cell r="BA305">
            <v>16.666666666666668</v>
          </cell>
          <cell r="BB305" t="str">
            <v>0</v>
          </cell>
          <cell r="BC305" t="str">
            <v>0</v>
          </cell>
          <cell r="BD305">
            <v>18.485169121236435</v>
          </cell>
          <cell r="BE305" t="str">
            <v>0</v>
          </cell>
          <cell r="BF305" t="str">
            <v>0</v>
          </cell>
          <cell r="BG305" t="str">
            <v>0</v>
          </cell>
          <cell r="BH305" t="str">
            <v>0</v>
          </cell>
          <cell r="BI305" t="str">
            <v>0</v>
          </cell>
          <cell r="BJ305" t="str">
            <v>0</v>
          </cell>
          <cell r="BK305" t="str">
            <v>0</v>
          </cell>
          <cell r="BL305" t="str">
            <v>0</v>
          </cell>
          <cell r="BM305" t="str">
            <v>0</v>
          </cell>
          <cell r="BN305" t="str">
            <v>0</v>
          </cell>
          <cell r="BO305">
            <v>18.485169121236435</v>
          </cell>
          <cell r="BP305" t="str">
            <v>0</v>
          </cell>
          <cell r="BQ305" t="str">
            <v>0</v>
          </cell>
          <cell r="BR305" t="str">
            <v>0</v>
          </cell>
          <cell r="BS305" t="str">
            <v>0</v>
          </cell>
          <cell r="BT305" t="str">
            <v>0</v>
          </cell>
          <cell r="BU305" t="str">
            <v>0</v>
          </cell>
          <cell r="BV305" t="str">
            <v>0</v>
          </cell>
          <cell r="BW305" t="str">
            <v>0</v>
          </cell>
          <cell r="BX305">
            <v>35.151835787903103</v>
          </cell>
        </row>
        <row r="306">
          <cell r="C306" t="str">
            <v>Grupo RWE/THAMES WATER</v>
          </cell>
          <cell r="D306" t="str">
            <v>Banca de Inversión</v>
          </cell>
          <cell r="E306" t="str">
            <v>0</v>
          </cell>
          <cell r="F306" t="str">
            <v>0</v>
          </cell>
          <cell r="G306" t="str">
            <v>0</v>
          </cell>
          <cell r="H306">
            <v>0</v>
          </cell>
          <cell r="I306" t="str">
            <v>0</v>
          </cell>
          <cell r="J306" t="str">
            <v>0</v>
          </cell>
          <cell r="K306" t="str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0</v>
          </cell>
          <cell r="P306" t="str">
            <v>0</v>
          </cell>
          <cell r="Q306" t="str">
            <v>0</v>
          </cell>
          <cell r="R306" t="str">
            <v>0</v>
          </cell>
          <cell r="S306">
            <v>0</v>
          </cell>
          <cell r="T306" t="str">
            <v>0</v>
          </cell>
          <cell r="U306" t="str">
            <v>0</v>
          </cell>
          <cell r="V306" t="str">
            <v>0</v>
          </cell>
          <cell r="W306" t="str">
            <v>0</v>
          </cell>
          <cell r="X306" t="str">
            <v>0</v>
          </cell>
          <cell r="Y306" t="str">
            <v>0</v>
          </cell>
          <cell r="Z306" t="str">
            <v>0</v>
          </cell>
          <cell r="AA306" t="str">
            <v>0</v>
          </cell>
          <cell r="AB306">
            <v>0</v>
          </cell>
          <cell r="AC306" t="str">
            <v>0</v>
          </cell>
          <cell r="AD306" t="str">
            <v>0</v>
          </cell>
          <cell r="AE306" t="str">
            <v>0</v>
          </cell>
          <cell r="AF306" t="str">
            <v>0</v>
          </cell>
          <cell r="AG306" t="str">
            <v>0</v>
          </cell>
          <cell r="AH306" t="str">
            <v>0</v>
          </cell>
          <cell r="AI306" t="str">
            <v>0</v>
          </cell>
          <cell r="AJ306" t="str">
            <v>0</v>
          </cell>
          <cell r="AK306" t="str">
            <v>0</v>
          </cell>
          <cell r="AL306" t="str">
            <v>0</v>
          </cell>
          <cell r="AM306" t="str">
            <v>0</v>
          </cell>
          <cell r="AN306" t="str">
            <v>0</v>
          </cell>
          <cell r="AO306" t="str">
            <v>0</v>
          </cell>
          <cell r="AP306" t="str">
            <v>0</v>
          </cell>
          <cell r="AQ306" t="str">
            <v>0</v>
          </cell>
          <cell r="AR306" t="str">
            <v>0</v>
          </cell>
          <cell r="AS306" t="str">
            <v>0</v>
          </cell>
          <cell r="AT306" t="str">
            <v>0</v>
          </cell>
          <cell r="AU306" t="str">
            <v>0</v>
          </cell>
          <cell r="AV306" t="str">
            <v>0</v>
          </cell>
          <cell r="AW306" t="str">
            <v>0</v>
          </cell>
          <cell r="AX306" t="str">
            <v>0</v>
          </cell>
          <cell r="AY306" t="str">
            <v>0</v>
          </cell>
          <cell r="AZ306" t="str">
            <v>0</v>
          </cell>
          <cell r="BA306" t="str">
            <v>0</v>
          </cell>
          <cell r="BB306" t="str">
            <v>0</v>
          </cell>
          <cell r="BC306" t="str">
            <v>0</v>
          </cell>
          <cell r="BD306" t="str">
            <v>0</v>
          </cell>
          <cell r="BE306" t="str">
            <v>0</v>
          </cell>
          <cell r="BF306" t="str">
            <v>0</v>
          </cell>
          <cell r="BG306" t="str">
            <v>0</v>
          </cell>
          <cell r="BH306" t="str">
            <v>0</v>
          </cell>
          <cell r="BI306" t="str">
            <v>0</v>
          </cell>
          <cell r="BJ306" t="str">
            <v>0</v>
          </cell>
          <cell r="BK306" t="str">
            <v>0</v>
          </cell>
          <cell r="BL306" t="str">
            <v>0</v>
          </cell>
          <cell r="BM306" t="str">
            <v>0</v>
          </cell>
          <cell r="BN306" t="str">
            <v>0</v>
          </cell>
          <cell r="BO306" t="str">
            <v>0</v>
          </cell>
          <cell r="BP306" t="str">
            <v>0</v>
          </cell>
          <cell r="BQ306" t="str">
            <v>0</v>
          </cell>
          <cell r="BR306" t="str">
            <v>0</v>
          </cell>
          <cell r="BS306" t="str">
            <v>0</v>
          </cell>
          <cell r="BT306" t="str">
            <v>0</v>
          </cell>
          <cell r="BU306" t="str">
            <v>0</v>
          </cell>
          <cell r="BV306" t="str">
            <v>0</v>
          </cell>
          <cell r="BW306" t="str">
            <v>0</v>
          </cell>
          <cell r="BX306" t="str">
            <v>0</v>
          </cell>
        </row>
        <row r="307">
          <cell r="C307" t="str">
            <v>Grupo RWE/THAMES WATER</v>
          </cell>
          <cell r="D307" t="str">
            <v>Tesorería</v>
          </cell>
          <cell r="E307" t="str">
            <v>0</v>
          </cell>
          <cell r="F307" t="str">
            <v>0</v>
          </cell>
          <cell r="G307" t="str">
            <v>0</v>
          </cell>
          <cell r="H307">
            <v>0.7894862379605978</v>
          </cell>
          <cell r="I307" t="str">
            <v>0</v>
          </cell>
          <cell r="J307" t="str">
            <v>0</v>
          </cell>
          <cell r="K307" t="str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0</v>
          </cell>
          <cell r="P307" t="str">
            <v>0</v>
          </cell>
          <cell r="Q307" t="str">
            <v>0</v>
          </cell>
          <cell r="R307" t="str">
            <v>0</v>
          </cell>
          <cell r="S307">
            <v>0.7894862379605978</v>
          </cell>
          <cell r="T307" t="str">
            <v>0</v>
          </cell>
          <cell r="U307" t="str">
            <v>0</v>
          </cell>
          <cell r="V307" t="str">
            <v>0</v>
          </cell>
          <cell r="W307" t="str">
            <v>0</v>
          </cell>
          <cell r="X307" t="str">
            <v>0</v>
          </cell>
          <cell r="Y307" t="str">
            <v>0</v>
          </cell>
          <cell r="Z307" t="str">
            <v>0</v>
          </cell>
          <cell r="AA307" t="str">
            <v>0</v>
          </cell>
          <cell r="AB307">
            <v>0.7894862379605978</v>
          </cell>
          <cell r="AC307" t="str">
            <v>0</v>
          </cell>
          <cell r="AD307" t="str">
            <v>0</v>
          </cell>
          <cell r="AE307" t="str">
            <v>0</v>
          </cell>
          <cell r="AF307">
            <v>102.23827534740904</v>
          </cell>
          <cell r="AG307" t="str">
            <v>0</v>
          </cell>
          <cell r="AH307" t="str">
            <v>0</v>
          </cell>
          <cell r="AI307" t="str">
            <v>0</v>
          </cell>
          <cell r="AJ307" t="str">
            <v>0</v>
          </cell>
          <cell r="AK307" t="str">
            <v>0</v>
          </cell>
          <cell r="AL307" t="str">
            <v>0</v>
          </cell>
          <cell r="AM307" t="str">
            <v>0</v>
          </cell>
          <cell r="AN307" t="str">
            <v>0</v>
          </cell>
          <cell r="AO307" t="str">
            <v>0</v>
          </cell>
          <cell r="AP307" t="str">
            <v>0</v>
          </cell>
          <cell r="AQ307">
            <v>102.23827534740904</v>
          </cell>
          <cell r="AR307" t="str">
            <v>0</v>
          </cell>
          <cell r="AS307" t="str">
            <v>0</v>
          </cell>
          <cell r="AT307" t="str">
            <v>0</v>
          </cell>
          <cell r="AU307" t="str">
            <v>0</v>
          </cell>
          <cell r="AV307" t="str">
            <v>0</v>
          </cell>
          <cell r="AW307" t="str">
            <v>0</v>
          </cell>
          <cell r="AX307" t="str">
            <v>0</v>
          </cell>
          <cell r="AY307" t="str">
            <v>0</v>
          </cell>
          <cell r="AZ307">
            <v>102.23827534740904</v>
          </cell>
          <cell r="BA307">
            <v>8.3333333333333339</v>
          </cell>
          <cell r="BB307" t="str">
            <v>0</v>
          </cell>
          <cell r="BC307" t="str">
            <v>0</v>
          </cell>
          <cell r="BD307">
            <v>6.0496917124046528</v>
          </cell>
          <cell r="BE307" t="str">
            <v>0</v>
          </cell>
          <cell r="BF307" t="str">
            <v>0</v>
          </cell>
          <cell r="BG307" t="str">
            <v>0</v>
          </cell>
          <cell r="BH307" t="str">
            <v>0</v>
          </cell>
          <cell r="BI307" t="str">
            <v>0</v>
          </cell>
          <cell r="BJ307" t="str">
            <v>0</v>
          </cell>
          <cell r="BK307" t="str">
            <v>0</v>
          </cell>
          <cell r="BL307" t="str">
            <v>0</v>
          </cell>
          <cell r="BM307" t="str">
            <v>0</v>
          </cell>
          <cell r="BN307" t="str">
            <v>0</v>
          </cell>
          <cell r="BO307">
            <v>6.0496917124046528</v>
          </cell>
          <cell r="BP307" t="str">
            <v>0</v>
          </cell>
          <cell r="BQ307">
            <v>17.016825002175263</v>
          </cell>
          <cell r="BR307" t="str">
            <v>0</v>
          </cell>
          <cell r="BS307" t="str">
            <v>0</v>
          </cell>
          <cell r="BT307" t="str">
            <v>0</v>
          </cell>
          <cell r="BU307" t="str">
            <v>0</v>
          </cell>
          <cell r="BV307" t="str">
            <v>0</v>
          </cell>
          <cell r="BW307" t="str">
            <v>0</v>
          </cell>
          <cell r="BX307">
            <v>31.399850047913247</v>
          </cell>
        </row>
        <row r="308">
          <cell r="C308" t="str">
            <v>Grupo RWE/THAMES WATER</v>
          </cell>
          <cell r="D308" t="str">
            <v>Total Productos</v>
          </cell>
          <cell r="E308" t="str">
            <v>0</v>
          </cell>
          <cell r="F308" t="str">
            <v>0</v>
          </cell>
          <cell r="G308" t="str">
            <v>0</v>
          </cell>
          <cell r="H308">
            <v>139.14677429749554</v>
          </cell>
          <cell r="I308" t="str">
            <v>0</v>
          </cell>
          <cell r="J308" t="str">
            <v>0</v>
          </cell>
          <cell r="K308" t="str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0</v>
          </cell>
          <cell r="P308" t="str">
            <v>0</v>
          </cell>
          <cell r="Q308" t="str">
            <v>0</v>
          </cell>
          <cell r="R308" t="str">
            <v>0</v>
          </cell>
          <cell r="S308">
            <v>139.14677429749554</v>
          </cell>
          <cell r="T308" t="str">
            <v>0</v>
          </cell>
          <cell r="U308">
            <v>122.01097045000002</v>
          </cell>
          <cell r="V308" t="str">
            <v>0</v>
          </cell>
          <cell r="W308" t="str">
            <v>0</v>
          </cell>
          <cell r="X308" t="str">
            <v>0</v>
          </cell>
          <cell r="Y308" t="str">
            <v>0</v>
          </cell>
          <cell r="Z308" t="str">
            <v>0</v>
          </cell>
          <cell r="AA308" t="str">
            <v>0</v>
          </cell>
          <cell r="AB308">
            <v>261.1577447474956</v>
          </cell>
          <cell r="AC308">
            <v>2.1533333333333352E-3</v>
          </cell>
          <cell r="AD308" t="str">
            <v>0</v>
          </cell>
          <cell r="AE308" t="str">
            <v>0</v>
          </cell>
          <cell r="AF308">
            <v>179.25250014866657</v>
          </cell>
          <cell r="AG308" t="str">
            <v>0</v>
          </cell>
          <cell r="AH308" t="str">
            <v>0</v>
          </cell>
          <cell r="AI308" t="str">
            <v>0</v>
          </cell>
          <cell r="AJ308" t="str">
            <v>0</v>
          </cell>
          <cell r="AK308" t="str">
            <v>0</v>
          </cell>
          <cell r="AL308" t="str">
            <v>0</v>
          </cell>
          <cell r="AM308" t="str">
            <v>0</v>
          </cell>
          <cell r="AN308" t="str">
            <v>0</v>
          </cell>
          <cell r="AO308" t="str">
            <v>0</v>
          </cell>
          <cell r="AP308" t="str">
            <v>0</v>
          </cell>
          <cell r="AQ308">
            <v>179.25250014866657</v>
          </cell>
          <cell r="AR308" t="str">
            <v>0</v>
          </cell>
          <cell r="AS308">
            <v>93.52284332370283</v>
          </cell>
          <cell r="AT308" t="str">
            <v>0</v>
          </cell>
          <cell r="AU308" t="str">
            <v>0</v>
          </cell>
          <cell r="AV308" t="str">
            <v>0</v>
          </cell>
          <cell r="AW308" t="str">
            <v>0</v>
          </cell>
          <cell r="AX308" t="str">
            <v>0</v>
          </cell>
          <cell r="AY308" t="str">
            <v>0</v>
          </cell>
          <cell r="AZ308">
            <v>272.77749680570275</v>
          </cell>
          <cell r="BA308">
            <v>166.66666666666669</v>
          </cell>
          <cell r="BB308" t="str">
            <v>0</v>
          </cell>
          <cell r="BC308" t="str">
            <v>0</v>
          </cell>
          <cell r="BD308">
            <v>81.670838117462807</v>
          </cell>
          <cell r="BE308" t="str">
            <v>0</v>
          </cell>
          <cell r="BF308">
            <v>5.0544919444363634</v>
          </cell>
          <cell r="BG308" t="str">
            <v>0</v>
          </cell>
          <cell r="BH308" t="str">
            <v>0</v>
          </cell>
          <cell r="BI308" t="str">
            <v>0</v>
          </cell>
          <cell r="BJ308" t="str">
            <v>0</v>
          </cell>
          <cell r="BK308" t="str">
            <v>0</v>
          </cell>
          <cell r="BL308" t="str">
            <v>0</v>
          </cell>
          <cell r="BM308" t="str">
            <v>0</v>
          </cell>
          <cell r="BN308" t="str">
            <v>0</v>
          </cell>
          <cell r="BO308">
            <v>86.725330061899172</v>
          </cell>
          <cell r="BP308" t="str">
            <v>0</v>
          </cell>
          <cell r="BQ308">
            <v>196.54432877512431</v>
          </cell>
          <cell r="BR308" t="str">
            <v>0</v>
          </cell>
          <cell r="BS308" t="str">
            <v>0</v>
          </cell>
          <cell r="BT308" t="str">
            <v>0</v>
          </cell>
          <cell r="BU308" t="str">
            <v>0</v>
          </cell>
          <cell r="BV308" t="str">
            <v>0</v>
          </cell>
          <cell r="BW308" t="str">
            <v>0</v>
          </cell>
          <cell r="BX308">
            <v>449.93632550369006</v>
          </cell>
        </row>
        <row r="309">
          <cell r="C309" t="str">
            <v>UNILEVER</v>
          </cell>
          <cell r="D309" t="str">
            <v>Financiación Básica</v>
          </cell>
          <cell r="E309">
            <v>96.012829999999639</v>
          </cell>
          <cell r="F309" t="str">
            <v>0</v>
          </cell>
          <cell r="G309" t="str">
            <v>0</v>
          </cell>
          <cell r="H309">
            <v>63.88205533258342</v>
          </cell>
          <cell r="I309" t="str">
            <v>0</v>
          </cell>
          <cell r="J309" t="str">
            <v>0</v>
          </cell>
          <cell r="K309" t="str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0</v>
          </cell>
          <cell r="P309" t="str">
            <v>0</v>
          </cell>
          <cell r="Q309">
            <v>1.5190279378666665E-2</v>
          </cell>
          <cell r="R309" t="str">
            <v>0</v>
          </cell>
          <cell r="S309">
            <v>63.897245611962084</v>
          </cell>
          <cell r="T309" t="str">
            <v>0</v>
          </cell>
          <cell r="U309" t="str">
            <v>0</v>
          </cell>
          <cell r="V309" t="str">
            <v>0</v>
          </cell>
          <cell r="W309" t="str">
            <v>0</v>
          </cell>
          <cell r="X309" t="str">
            <v>0</v>
          </cell>
          <cell r="Y309" t="str">
            <v>0</v>
          </cell>
          <cell r="Z309">
            <v>3.3746812500000001</v>
          </cell>
          <cell r="AA309" t="str">
            <v>0</v>
          </cell>
          <cell r="AB309">
            <v>163.28475686196174</v>
          </cell>
          <cell r="AC309">
            <v>48.690096666666641</v>
          </cell>
          <cell r="AD309" t="str">
            <v>0</v>
          </cell>
          <cell r="AE309" t="str">
            <v>0</v>
          </cell>
          <cell r="AF309">
            <v>44.236438097780528</v>
          </cell>
          <cell r="AG309" t="str">
            <v>0</v>
          </cell>
          <cell r="AH309" t="str">
            <v>0</v>
          </cell>
          <cell r="AI309">
            <v>0</v>
          </cell>
          <cell r="AJ309" t="str">
            <v>0</v>
          </cell>
          <cell r="AK309">
            <v>1.7309368363947992E-2</v>
          </cell>
          <cell r="AL309" t="str">
            <v>0</v>
          </cell>
          <cell r="AM309" t="str">
            <v>0</v>
          </cell>
          <cell r="AN309" t="str">
            <v>0</v>
          </cell>
          <cell r="AO309">
            <v>8.8119623018661428E-3</v>
          </cell>
          <cell r="AP309" t="str">
            <v>0</v>
          </cell>
          <cell r="AQ309">
            <v>44.262559428446338</v>
          </cell>
          <cell r="AR309" t="str">
            <v>0</v>
          </cell>
          <cell r="AS309" t="str">
            <v>0</v>
          </cell>
          <cell r="AT309" t="str">
            <v>0</v>
          </cell>
          <cell r="AU309" t="str">
            <v>0</v>
          </cell>
          <cell r="AV309" t="str">
            <v>0</v>
          </cell>
          <cell r="AW309" t="str">
            <v>0</v>
          </cell>
          <cell r="AX309">
            <v>10.389789406666667</v>
          </cell>
          <cell r="AY309" t="str">
            <v>0</v>
          </cell>
          <cell r="AZ309">
            <v>103.34244550177959</v>
          </cell>
          <cell r="BA309">
            <v>47.333333333333336</v>
          </cell>
          <cell r="BB309">
            <v>17.619309181731118</v>
          </cell>
          <cell r="BC309">
            <v>49.741740670752677</v>
          </cell>
          <cell r="BD309">
            <v>90.409281702047295</v>
          </cell>
          <cell r="BE309" t="str">
            <v>0</v>
          </cell>
          <cell r="BF309" t="str">
            <v>0</v>
          </cell>
          <cell r="BG309" t="str">
            <v>0</v>
          </cell>
          <cell r="BH309">
            <v>6.9450129319085327</v>
          </cell>
          <cell r="BI309">
            <v>3.3815216300443436</v>
          </cell>
          <cell r="BJ309" t="str">
            <v>0</v>
          </cell>
          <cell r="BK309" t="str">
            <v>0</v>
          </cell>
          <cell r="BL309" t="str">
            <v>0</v>
          </cell>
          <cell r="BM309" t="str">
            <v>0</v>
          </cell>
          <cell r="BN309" t="str">
            <v>0</v>
          </cell>
          <cell r="BO309">
            <v>168.09686611648397</v>
          </cell>
          <cell r="BP309" t="str">
            <v>0</v>
          </cell>
          <cell r="BQ309" t="str">
            <v>0</v>
          </cell>
          <cell r="BR309" t="str">
            <v>0</v>
          </cell>
          <cell r="BS309" t="str">
            <v>0</v>
          </cell>
          <cell r="BT309" t="str">
            <v>0</v>
          </cell>
          <cell r="BU309" t="str">
            <v>0</v>
          </cell>
          <cell r="BV309">
            <v>23.333333333333332</v>
          </cell>
          <cell r="BW309" t="str">
            <v>0</v>
          </cell>
          <cell r="BX309">
            <v>238.76353278315065</v>
          </cell>
        </row>
        <row r="310">
          <cell r="C310" t="str">
            <v>UNILEVER</v>
          </cell>
          <cell r="D310" t="str">
            <v>Financiación Valor Añadido</v>
          </cell>
          <cell r="E310" t="str">
            <v>0</v>
          </cell>
          <cell r="F310" t="str">
            <v>0</v>
          </cell>
          <cell r="G310" t="str">
            <v>0</v>
          </cell>
          <cell r="H310" t="str">
            <v>0</v>
          </cell>
          <cell r="I310" t="str">
            <v>0</v>
          </cell>
          <cell r="J310" t="str">
            <v>0</v>
          </cell>
          <cell r="K310" t="str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0</v>
          </cell>
          <cell r="P310" t="str">
            <v>0</v>
          </cell>
          <cell r="Q310" t="str">
            <v>0</v>
          </cell>
          <cell r="R310" t="str">
            <v>0</v>
          </cell>
          <cell r="S310" t="str">
            <v>0</v>
          </cell>
          <cell r="T310" t="str">
            <v>0</v>
          </cell>
          <cell r="U310" t="str">
            <v>0</v>
          </cell>
          <cell r="V310" t="str">
            <v>0</v>
          </cell>
          <cell r="W310" t="str">
            <v>0</v>
          </cell>
          <cell r="X310" t="str">
            <v>0</v>
          </cell>
          <cell r="Y310" t="str">
            <v>0</v>
          </cell>
          <cell r="Z310" t="str">
            <v>0</v>
          </cell>
          <cell r="AA310" t="str">
            <v>0</v>
          </cell>
          <cell r="AB310" t="str">
            <v>0</v>
          </cell>
          <cell r="AC310" t="str">
            <v>0</v>
          </cell>
          <cell r="AD310" t="str">
            <v>0</v>
          </cell>
          <cell r="AE310" t="str">
            <v>0</v>
          </cell>
          <cell r="AF310" t="str">
            <v>0</v>
          </cell>
          <cell r="AG310" t="str">
            <v>0</v>
          </cell>
          <cell r="AH310" t="str">
            <v>0</v>
          </cell>
          <cell r="AI310" t="str">
            <v>0</v>
          </cell>
          <cell r="AJ310" t="str">
            <v>0</v>
          </cell>
          <cell r="AK310" t="str">
            <v>0</v>
          </cell>
          <cell r="AL310" t="str">
            <v>0</v>
          </cell>
          <cell r="AM310" t="str">
            <v>0</v>
          </cell>
          <cell r="AN310" t="str">
            <v>0</v>
          </cell>
          <cell r="AO310" t="str">
            <v>0</v>
          </cell>
          <cell r="AP310" t="str">
            <v>0</v>
          </cell>
          <cell r="AQ310" t="str">
            <v>0</v>
          </cell>
          <cell r="AR310" t="str">
            <v>0</v>
          </cell>
          <cell r="AS310" t="str">
            <v>0</v>
          </cell>
          <cell r="AT310" t="str">
            <v>0</v>
          </cell>
          <cell r="AU310" t="str">
            <v>0</v>
          </cell>
          <cell r="AV310" t="str">
            <v>0</v>
          </cell>
          <cell r="AW310" t="str">
            <v>0</v>
          </cell>
          <cell r="AX310" t="str">
            <v>0</v>
          </cell>
          <cell r="AY310" t="str">
            <v>0</v>
          </cell>
          <cell r="AZ310" t="str">
            <v>0</v>
          </cell>
          <cell r="BA310" t="str">
            <v>0</v>
          </cell>
          <cell r="BB310" t="str">
            <v>0</v>
          </cell>
          <cell r="BC310">
            <v>82.902901117921118</v>
          </cell>
          <cell r="BD310" t="str">
            <v>0</v>
          </cell>
          <cell r="BE310" t="str">
            <v>0</v>
          </cell>
          <cell r="BF310" t="str">
            <v>0</v>
          </cell>
          <cell r="BG310" t="str">
            <v>0</v>
          </cell>
          <cell r="BH310" t="str">
            <v>0</v>
          </cell>
          <cell r="BI310" t="str">
            <v>0</v>
          </cell>
          <cell r="BJ310" t="str">
            <v>0</v>
          </cell>
          <cell r="BK310" t="str">
            <v>0</v>
          </cell>
          <cell r="BL310" t="str">
            <v>0</v>
          </cell>
          <cell r="BM310" t="str">
            <v>0</v>
          </cell>
          <cell r="BN310" t="str">
            <v>0</v>
          </cell>
          <cell r="BO310">
            <v>82.902901117921118</v>
          </cell>
          <cell r="BP310" t="str">
            <v>0</v>
          </cell>
          <cell r="BQ310">
            <v>68.067300008701054</v>
          </cell>
          <cell r="BR310" t="str">
            <v>0</v>
          </cell>
          <cell r="BS310" t="str">
            <v>0</v>
          </cell>
          <cell r="BT310" t="str">
            <v>0</v>
          </cell>
          <cell r="BU310" t="str">
            <v>0</v>
          </cell>
          <cell r="BV310" t="str">
            <v>0</v>
          </cell>
          <cell r="BW310" t="str">
            <v>0</v>
          </cell>
          <cell r="BX310">
            <v>150.97020112662216</v>
          </cell>
        </row>
        <row r="311">
          <cell r="C311" t="str">
            <v>UNILEVER</v>
          </cell>
          <cell r="D311" t="str">
            <v>Recursos de Clientes</v>
          </cell>
          <cell r="E311">
            <v>9.034279999999999</v>
          </cell>
          <cell r="F311">
            <v>2.443008158096863</v>
          </cell>
          <cell r="G311" t="str">
            <v>0</v>
          </cell>
          <cell r="H311">
            <v>47.184221609840996</v>
          </cell>
          <cell r="I311">
            <v>20.837805321431105</v>
          </cell>
          <cell r="J311">
            <v>0.11039728360560719</v>
          </cell>
          <cell r="K311">
            <v>10.829318939787656</v>
          </cell>
          <cell r="L311">
            <v>4.3196229270852093</v>
          </cell>
          <cell r="M311">
            <v>6.6584731046542165E-3</v>
          </cell>
          <cell r="N311" t="str">
            <v>0</v>
          </cell>
          <cell r="O311" t="str">
            <v>0</v>
          </cell>
          <cell r="P311" t="str">
            <v>0</v>
          </cell>
          <cell r="Q311" t="str">
            <v>0</v>
          </cell>
          <cell r="R311" t="str">
            <v>0</v>
          </cell>
          <cell r="S311">
            <v>85.731032712952086</v>
          </cell>
          <cell r="T311" t="str">
            <v>0</v>
          </cell>
          <cell r="U311" t="str">
            <v>0</v>
          </cell>
          <cell r="V311" t="str">
            <v>0</v>
          </cell>
          <cell r="W311" t="str">
            <v>0</v>
          </cell>
          <cell r="X311" t="str">
            <v>0</v>
          </cell>
          <cell r="Y311" t="str">
            <v>0</v>
          </cell>
          <cell r="Z311">
            <v>-7.1220800000000003E-3</v>
          </cell>
          <cell r="AA311" t="str">
            <v>0</v>
          </cell>
          <cell r="AB311">
            <v>94.758190632952079</v>
          </cell>
          <cell r="AC311">
            <v>0.6989966666666666</v>
          </cell>
          <cell r="AD311">
            <v>0.12444475700810814</v>
          </cell>
          <cell r="AE311" t="str">
            <v>0</v>
          </cell>
          <cell r="AF311">
            <v>62.583656472854855</v>
          </cell>
          <cell r="AG311" t="str">
            <v>0</v>
          </cell>
          <cell r="AH311">
            <v>1.3849787299926452E-2</v>
          </cell>
          <cell r="AI311" t="str">
            <v>0</v>
          </cell>
          <cell r="AJ311">
            <v>1.2243411922789489</v>
          </cell>
          <cell r="AK311">
            <v>3.0970627578748879E-2</v>
          </cell>
          <cell r="AL311" t="str">
            <v>0</v>
          </cell>
          <cell r="AM311" t="str">
            <v>0</v>
          </cell>
          <cell r="AN311" t="str">
            <v>0</v>
          </cell>
          <cell r="AO311">
            <v>0.13788816631138584</v>
          </cell>
          <cell r="AP311" t="str">
            <v>0</v>
          </cell>
          <cell r="AQ311">
            <v>64.115151003331974</v>
          </cell>
          <cell r="AR311" t="str">
            <v>0</v>
          </cell>
          <cell r="AS311" t="str">
            <v>0</v>
          </cell>
          <cell r="AT311" t="str">
            <v>0</v>
          </cell>
          <cell r="AU311" t="str">
            <v>0</v>
          </cell>
          <cell r="AV311" t="str">
            <v>0</v>
          </cell>
          <cell r="AW311" t="str">
            <v>0</v>
          </cell>
          <cell r="AX311">
            <v>4.5869166666666671E-3</v>
          </cell>
          <cell r="AY311" t="str">
            <v>0</v>
          </cell>
          <cell r="AZ311">
            <v>64.8187345866653</v>
          </cell>
          <cell r="BA311">
            <v>0.66666666666666663</v>
          </cell>
          <cell r="BB311" t="str">
            <v>0</v>
          </cell>
          <cell r="BC311">
            <v>16.580580223584224</v>
          </cell>
          <cell r="BD311" t="str">
            <v>0</v>
          </cell>
          <cell r="BE311" t="str">
            <v>0</v>
          </cell>
          <cell r="BF311" t="str">
            <v>0</v>
          </cell>
          <cell r="BG311" t="str">
            <v>0</v>
          </cell>
          <cell r="BH311" t="str">
            <v>0</v>
          </cell>
          <cell r="BI311">
            <v>6.9010645511109053E-2</v>
          </cell>
          <cell r="BJ311" t="str">
            <v>0</v>
          </cell>
          <cell r="BK311" t="str">
            <v>0</v>
          </cell>
          <cell r="BL311" t="str">
            <v>0</v>
          </cell>
          <cell r="BM311" t="str">
            <v>0</v>
          </cell>
          <cell r="BN311" t="str">
            <v>0</v>
          </cell>
          <cell r="BO311">
            <v>16.649590869095334</v>
          </cell>
          <cell r="BP311" t="str">
            <v>0</v>
          </cell>
          <cell r="BQ311" t="str">
            <v>0</v>
          </cell>
          <cell r="BR311" t="str">
            <v>0</v>
          </cell>
          <cell r="BS311" t="str">
            <v>0</v>
          </cell>
          <cell r="BT311" t="str">
            <v>0</v>
          </cell>
          <cell r="BU311" t="str">
            <v>0</v>
          </cell>
          <cell r="BV311">
            <v>0.66666666666666663</v>
          </cell>
          <cell r="BW311" t="str">
            <v>0</v>
          </cell>
          <cell r="BX311">
            <v>17.982924202428666</v>
          </cell>
        </row>
        <row r="312">
          <cell r="C312" t="str">
            <v>UNILEVER</v>
          </cell>
          <cell r="D312" t="str">
            <v>Banca Transaccional</v>
          </cell>
          <cell r="E312">
            <v>52.741250000000001</v>
          </cell>
          <cell r="F312">
            <v>0.12155474200479037</v>
          </cell>
          <cell r="G312" t="str">
            <v>0</v>
          </cell>
          <cell r="H312">
            <v>0.79949399000385546</v>
          </cell>
          <cell r="I312">
            <v>4.8668063406442268E-3</v>
          </cell>
          <cell r="J312" t="str">
            <v>0</v>
          </cell>
          <cell r="K312">
            <v>14.562576308595318</v>
          </cell>
          <cell r="L312" t="str">
            <v>0</v>
          </cell>
          <cell r="M312">
            <v>7.5276618554216863E-3</v>
          </cell>
          <cell r="N312" t="str">
            <v>0</v>
          </cell>
          <cell r="O312" t="str">
            <v>0</v>
          </cell>
          <cell r="P312" t="str">
            <v>0</v>
          </cell>
          <cell r="Q312">
            <v>8.9595923519999981E-2</v>
          </cell>
          <cell r="R312" t="str">
            <v>0</v>
          </cell>
          <cell r="S312">
            <v>15.585615432320031</v>
          </cell>
          <cell r="T312" t="str">
            <v>0</v>
          </cell>
          <cell r="U312" t="str">
            <v>0</v>
          </cell>
          <cell r="V312" t="str">
            <v>0</v>
          </cell>
          <cell r="W312" t="str">
            <v>0</v>
          </cell>
          <cell r="X312" t="str">
            <v>0</v>
          </cell>
          <cell r="Y312" t="str">
            <v>0</v>
          </cell>
          <cell r="Z312">
            <v>2E-3</v>
          </cell>
          <cell r="AA312" t="str">
            <v>0</v>
          </cell>
          <cell r="AB312">
            <v>68.328865432320029</v>
          </cell>
          <cell r="AC312">
            <v>86.11027</v>
          </cell>
          <cell r="AD312">
            <v>0.1328140855097916</v>
          </cell>
          <cell r="AE312" t="str">
            <v>0</v>
          </cell>
          <cell r="AF312">
            <v>3.602899367604723</v>
          </cell>
          <cell r="AG312" t="str">
            <v>0</v>
          </cell>
          <cell r="AH312" t="str">
            <v>0</v>
          </cell>
          <cell r="AI312">
            <v>8.066410406462591</v>
          </cell>
          <cell r="AJ312" t="str">
            <v>0</v>
          </cell>
          <cell r="AK312">
            <v>3.3823323727034116E-2</v>
          </cell>
          <cell r="AL312" t="str">
            <v>0</v>
          </cell>
          <cell r="AM312" t="str">
            <v>0</v>
          </cell>
          <cell r="AN312" t="str">
            <v>0</v>
          </cell>
          <cell r="AO312">
            <v>0.14169124871131888</v>
          </cell>
          <cell r="AP312" t="str">
            <v>0</v>
          </cell>
          <cell r="AQ312">
            <v>11.977638432015457</v>
          </cell>
          <cell r="AR312" t="str">
            <v>0</v>
          </cell>
          <cell r="AS312" t="str">
            <v>0</v>
          </cell>
          <cell r="AT312" t="str">
            <v>0</v>
          </cell>
          <cell r="AU312" t="str">
            <v>0</v>
          </cell>
          <cell r="AV312" t="str">
            <v>0</v>
          </cell>
          <cell r="AW312" t="str">
            <v>0</v>
          </cell>
          <cell r="AX312">
            <v>3.32E-3</v>
          </cell>
          <cell r="AY312" t="str">
            <v>0</v>
          </cell>
          <cell r="AZ312">
            <v>98.091228432015455</v>
          </cell>
          <cell r="BA312">
            <v>116.66666666666667</v>
          </cell>
          <cell r="BB312">
            <v>17.619309181731118</v>
          </cell>
          <cell r="BC312">
            <v>16.580580223584224</v>
          </cell>
          <cell r="BD312">
            <v>27.559706689843416</v>
          </cell>
          <cell r="BE312" t="str">
            <v>0</v>
          </cell>
          <cell r="BF312" t="str">
            <v>0</v>
          </cell>
          <cell r="BG312" t="str">
            <v>0</v>
          </cell>
          <cell r="BH312">
            <v>10.417519397862799</v>
          </cell>
          <cell r="BI312" t="str">
            <v>0</v>
          </cell>
          <cell r="BJ312" t="str">
            <v>0</v>
          </cell>
          <cell r="BK312" t="str">
            <v>0</v>
          </cell>
          <cell r="BL312" t="str">
            <v>0</v>
          </cell>
          <cell r="BM312" t="str">
            <v>0</v>
          </cell>
          <cell r="BN312" t="str">
            <v>0</v>
          </cell>
          <cell r="BO312">
            <v>72.17711549302156</v>
          </cell>
          <cell r="BP312" t="str">
            <v>0</v>
          </cell>
          <cell r="BQ312" t="str">
            <v>0</v>
          </cell>
          <cell r="BR312" t="str">
            <v>0</v>
          </cell>
          <cell r="BS312" t="str">
            <v>0</v>
          </cell>
          <cell r="BT312" t="str">
            <v>0</v>
          </cell>
          <cell r="BU312" t="str">
            <v>0</v>
          </cell>
          <cell r="BV312">
            <v>18</v>
          </cell>
          <cell r="BW312" t="str">
            <v>0</v>
          </cell>
          <cell r="BX312">
            <v>206.84378215968826</v>
          </cell>
        </row>
        <row r="313">
          <cell r="C313" t="str">
            <v>UNILEVER</v>
          </cell>
          <cell r="D313" t="str">
            <v>Banca de Inversión</v>
          </cell>
          <cell r="E313" t="str">
            <v>0</v>
          </cell>
          <cell r="F313" t="str">
            <v>0</v>
          </cell>
          <cell r="G313" t="str">
            <v>0</v>
          </cell>
          <cell r="H313">
            <v>0</v>
          </cell>
          <cell r="I313" t="str">
            <v>0</v>
          </cell>
          <cell r="J313" t="str">
            <v>0</v>
          </cell>
          <cell r="K313" t="str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0</v>
          </cell>
          <cell r="P313" t="str">
            <v>0</v>
          </cell>
          <cell r="Q313" t="str">
            <v>0</v>
          </cell>
          <cell r="R313" t="str">
            <v>0</v>
          </cell>
          <cell r="S313">
            <v>0</v>
          </cell>
          <cell r="T313" t="str">
            <v>0</v>
          </cell>
          <cell r="U313" t="str">
            <v>0</v>
          </cell>
          <cell r="V313" t="str">
            <v>0</v>
          </cell>
          <cell r="W313" t="str">
            <v>0</v>
          </cell>
          <cell r="X313" t="str">
            <v>0</v>
          </cell>
          <cell r="Y313" t="str">
            <v>0</v>
          </cell>
          <cell r="Z313" t="str">
            <v>0</v>
          </cell>
          <cell r="AA313" t="str">
            <v>0</v>
          </cell>
          <cell r="AB313">
            <v>0</v>
          </cell>
          <cell r="AC313">
            <v>167.99544</v>
          </cell>
          <cell r="AD313" t="str">
            <v>0</v>
          </cell>
          <cell r="AE313" t="str">
            <v>0</v>
          </cell>
          <cell r="AF313" t="str">
            <v>0</v>
          </cell>
          <cell r="AG313" t="str">
            <v>0</v>
          </cell>
          <cell r="AH313" t="str">
            <v>0</v>
          </cell>
          <cell r="AI313">
            <v>0</v>
          </cell>
          <cell r="AJ313" t="str">
            <v>0</v>
          </cell>
          <cell r="AK313" t="str">
            <v>0</v>
          </cell>
          <cell r="AL313" t="str">
            <v>0</v>
          </cell>
          <cell r="AM313" t="str">
            <v>0</v>
          </cell>
          <cell r="AN313" t="str">
            <v>0</v>
          </cell>
          <cell r="AO313" t="str">
            <v>0</v>
          </cell>
          <cell r="AP313" t="str">
            <v>0</v>
          </cell>
          <cell r="AQ313">
            <v>0</v>
          </cell>
          <cell r="AR313" t="str">
            <v>0</v>
          </cell>
          <cell r="AS313" t="str">
            <v>0</v>
          </cell>
          <cell r="AT313" t="str">
            <v>0</v>
          </cell>
          <cell r="AU313" t="str">
            <v>0</v>
          </cell>
          <cell r="AV313" t="str">
            <v>0</v>
          </cell>
          <cell r="AW313" t="str">
            <v>0</v>
          </cell>
          <cell r="AX313" t="str">
            <v>0</v>
          </cell>
          <cell r="AY313" t="str">
            <v>0</v>
          </cell>
          <cell r="AZ313">
            <v>167.99544</v>
          </cell>
          <cell r="BA313" t="str">
            <v>0</v>
          </cell>
          <cell r="BB313" t="str">
            <v>0</v>
          </cell>
          <cell r="BC313" t="str">
            <v>0</v>
          </cell>
          <cell r="BD313" t="str">
            <v>0</v>
          </cell>
          <cell r="BE313" t="str">
            <v>0</v>
          </cell>
          <cell r="BF313" t="str">
            <v>0</v>
          </cell>
          <cell r="BG313" t="str">
            <v>0</v>
          </cell>
          <cell r="BH313" t="str">
            <v>0</v>
          </cell>
          <cell r="BI313" t="str">
            <v>0</v>
          </cell>
          <cell r="BJ313" t="str">
            <v>0</v>
          </cell>
          <cell r="BK313" t="str">
            <v>0</v>
          </cell>
          <cell r="BL313" t="str">
            <v>0</v>
          </cell>
          <cell r="BM313" t="str">
            <v>0</v>
          </cell>
          <cell r="BN313" t="str">
            <v>0</v>
          </cell>
          <cell r="BO313" t="str">
            <v>0</v>
          </cell>
          <cell r="BP313" t="str">
            <v>0</v>
          </cell>
          <cell r="BQ313" t="str">
            <v>0</v>
          </cell>
          <cell r="BR313" t="str">
            <v>0</v>
          </cell>
          <cell r="BS313" t="str">
            <v>0</v>
          </cell>
          <cell r="BT313" t="str">
            <v>0</v>
          </cell>
          <cell r="BU313" t="str">
            <v>0</v>
          </cell>
          <cell r="BV313" t="str">
            <v>0</v>
          </cell>
          <cell r="BW313" t="str">
            <v>0</v>
          </cell>
          <cell r="BX313" t="str">
            <v>0</v>
          </cell>
        </row>
        <row r="314">
          <cell r="C314" t="str">
            <v>UNILEVER</v>
          </cell>
          <cell r="D314" t="str">
            <v>Tesorería</v>
          </cell>
          <cell r="E314">
            <v>14.59409</v>
          </cell>
          <cell r="F314">
            <v>7.0149007672735673</v>
          </cell>
          <cell r="G314" t="str">
            <v>0</v>
          </cell>
          <cell r="H314">
            <v>6.750327252970111</v>
          </cell>
          <cell r="I314" t="str">
            <v>0</v>
          </cell>
          <cell r="J314" t="str">
            <v>0</v>
          </cell>
          <cell r="K314" t="str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0</v>
          </cell>
          <cell r="P314" t="str">
            <v>0</v>
          </cell>
          <cell r="Q314" t="str">
            <v>0</v>
          </cell>
          <cell r="R314" t="str">
            <v>0</v>
          </cell>
          <cell r="S314">
            <v>13.765228020243679</v>
          </cell>
          <cell r="T314" t="str">
            <v>0</v>
          </cell>
          <cell r="U314" t="str">
            <v>0</v>
          </cell>
          <cell r="V314" t="str">
            <v>0</v>
          </cell>
          <cell r="W314" t="str">
            <v>0</v>
          </cell>
          <cell r="X314" t="str">
            <v>0</v>
          </cell>
          <cell r="Y314" t="str">
            <v>0</v>
          </cell>
          <cell r="Z314" t="str">
            <v>0</v>
          </cell>
          <cell r="AA314" t="str">
            <v>0</v>
          </cell>
          <cell r="AB314">
            <v>28.359318020243677</v>
          </cell>
          <cell r="AC314">
            <v>18.319736666666664</v>
          </cell>
          <cell r="AD314" t="str">
            <v>0</v>
          </cell>
          <cell r="AE314" t="str">
            <v>0</v>
          </cell>
          <cell r="AF314">
            <v>9.0333749102327072</v>
          </cell>
          <cell r="AG314" t="str">
            <v>0</v>
          </cell>
          <cell r="AH314" t="str">
            <v>0</v>
          </cell>
          <cell r="AI314" t="str">
            <v>0</v>
          </cell>
          <cell r="AJ314" t="str">
            <v>0</v>
          </cell>
          <cell r="AK314" t="str">
            <v>0</v>
          </cell>
          <cell r="AL314" t="str">
            <v>0</v>
          </cell>
          <cell r="AM314" t="str">
            <v>0</v>
          </cell>
          <cell r="AN314" t="str">
            <v>0</v>
          </cell>
          <cell r="AO314" t="str">
            <v>0</v>
          </cell>
          <cell r="AP314" t="str">
            <v>0</v>
          </cell>
          <cell r="AQ314">
            <v>9.0333749102327072</v>
          </cell>
          <cell r="AR314" t="str">
            <v>0</v>
          </cell>
          <cell r="AS314" t="str">
            <v>0</v>
          </cell>
          <cell r="AT314" t="str">
            <v>0</v>
          </cell>
          <cell r="AU314" t="str">
            <v>0</v>
          </cell>
          <cell r="AV314" t="str">
            <v>0</v>
          </cell>
          <cell r="AW314" t="str">
            <v>0</v>
          </cell>
          <cell r="AX314" t="str">
            <v>0</v>
          </cell>
          <cell r="AY314" t="str">
            <v>0</v>
          </cell>
          <cell r="AZ314">
            <v>27.353111576899373</v>
          </cell>
          <cell r="BA314">
            <v>4</v>
          </cell>
          <cell r="BB314">
            <v>8.8096545908655592</v>
          </cell>
          <cell r="BC314">
            <v>7.2954552983770586</v>
          </cell>
          <cell r="BD314">
            <v>11.763289440786822</v>
          </cell>
          <cell r="BE314" t="str">
            <v>0</v>
          </cell>
          <cell r="BF314" t="str">
            <v>0</v>
          </cell>
          <cell r="BG314">
            <v>7.4309486781958869</v>
          </cell>
          <cell r="BH314">
            <v>10.417519397862799</v>
          </cell>
          <cell r="BI314">
            <v>4.4856919582220885E-2</v>
          </cell>
          <cell r="BJ314" t="str">
            <v>0</v>
          </cell>
          <cell r="BK314" t="str">
            <v>0</v>
          </cell>
          <cell r="BL314" t="str">
            <v>0</v>
          </cell>
          <cell r="BM314" t="str">
            <v>0</v>
          </cell>
          <cell r="BN314" t="str">
            <v>0</v>
          </cell>
          <cell r="BO314">
            <v>45.761724325670343</v>
          </cell>
          <cell r="BP314" t="str">
            <v>0</v>
          </cell>
          <cell r="BQ314">
            <v>20.420190002610315</v>
          </cell>
          <cell r="BR314" t="str">
            <v>0</v>
          </cell>
          <cell r="BS314" t="str">
            <v>0</v>
          </cell>
          <cell r="BT314" t="str">
            <v>0</v>
          </cell>
          <cell r="BU314" t="str">
            <v>0</v>
          </cell>
          <cell r="BV314" t="str">
            <v>0</v>
          </cell>
          <cell r="BW314" t="str">
            <v>0</v>
          </cell>
          <cell r="BX314">
            <v>70.181914328280655</v>
          </cell>
        </row>
        <row r="315">
          <cell r="C315" t="str">
            <v>UNILEVER</v>
          </cell>
          <cell r="D315" t="str">
            <v>Total Productos</v>
          </cell>
          <cell r="E315">
            <v>172.38244999999964</v>
          </cell>
          <cell r="F315">
            <v>9.5794636673752205</v>
          </cell>
          <cell r="G315" t="str">
            <v>0</v>
          </cell>
          <cell r="H315">
            <v>118.61609818539839</v>
          </cell>
          <cell r="I315">
            <v>20.842672127771749</v>
          </cell>
          <cell r="J315">
            <v>0.11039728360560719</v>
          </cell>
          <cell r="K315">
            <v>25.391895248382973</v>
          </cell>
          <cell r="L315">
            <v>4.3196229270852093</v>
          </cell>
          <cell r="M315">
            <v>1.4186134960075904E-2</v>
          </cell>
          <cell r="N315" t="str">
            <v>0</v>
          </cell>
          <cell r="O315" t="str">
            <v>0</v>
          </cell>
          <cell r="P315" t="str">
            <v>0</v>
          </cell>
          <cell r="Q315">
            <v>0.10478620289866665</v>
          </cell>
          <cell r="R315" t="str">
            <v>0</v>
          </cell>
          <cell r="S315">
            <v>178.97912177747787</v>
          </cell>
          <cell r="T315" t="str">
            <v>0</v>
          </cell>
          <cell r="U315" t="str">
            <v>0</v>
          </cell>
          <cell r="V315" t="str">
            <v>0</v>
          </cell>
          <cell r="W315" t="str">
            <v>0</v>
          </cell>
          <cell r="X315" t="str">
            <v>0</v>
          </cell>
          <cell r="Y315" t="str">
            <v>0</v>
          </cell>
          <cell r="Z315">
            <v>3.36955917</v>
          </cell>
          <cell r="AA315" t="str">
            <v>0</v>
          </cell>
          <cell r="AB315">
            <v>354.73113094747754</v>
          </cell>
          <cell r="AC315">
            <v>321.81453999999997</v>
          </cell>
          <cell r="AD315">
            <v>0.25725884251789977</v>
          </cell>
          <cell r="AE315" t="str">
            <v>0</v>
          </cell>
          <cell r="AF315">
            <v>119.45636884847281</v>
          </cell>
          <cell r="AG315" t="str">
            <v>0</v>
          </cell>
          <cell r="AH315">
            <v>1.3849787299926452E-2</v>
          </cell>
          <cell r="AI315">
            <v>8.066410406462591</v>
          </cell>
          <cell r="AJ315">
            <v>1.2243411922789489</v>
          </cell>
          <cell r="AK315">
            <v>8.2103319669730987E-2</v>
          </cell>
          <cell r="AL315" t="str">
            <v>0</v>
          </cell>
          <cell r="AM315" t="str">
            <v>0</v>
          </cell>
          <cell r="AN315" t="str">
            <v>0</v>
          </cell>
          <cell r="AO315">
            <v>0.28839137732457087</v>
          </cell>
          <cell r="AP315" t="str">
            <v>0</v>
          </cell>
          <cell r="AQ315">
            <v>129.38872377402649</v>
          </cell>
          <cell r="AR315" t="str">
            <v>0</v>
          </cell>
          <cell r="AS315" t="str">
            <v>0</v>
          </cell>
          <cell r="AT315" t="str">
            <v>0</v>
          </cell>
          <cell r="AU315" t="str">
            <v>0</v>
          </cell>
          <cell r="AV315" t="str">
            <v>0</v>
          </cell>
          <cell r="AW315" t="str">
            <v>0</v>
          </cell>
          <cell r="AX315">
            <v>10.397696323333335</v>
          </cell>
          <cell r="AY315" t="str">
            <v>0</v>
          </cell>
          <cell r="AZ315">
            <v>461.60096009735986</v>
          </cell>
          <cell r="BA315">
            <v>168.66666666666669</v>
          </cell>
          <cell r="BB315">
            <v>44.0482729543278</v>
          </cell>
          <cell r="BC315">
            <v>173.10125753421931</v>
          </cell>
          <cell r="BD315">
            <v>129.73227783267754</v>
          </cell>
          <cell r="BE315" t="str">
            <v>0</v>
          </cell>
          <cell r="BF315" t="str">
            <v>0</v>
          </cell>
          <cell r="BG315">
            <v>7.4309486781958869</v>
          </cell>
          <cell r="BH315">
            <v>27.780051727634131</v>
          </cell>
          <cell r="BI315">
            <v>3.4953891951376734</v>
          </cell>
          <cell r="BJ315" t="str">
            <v>0</v>
          </cell>
          <cell r="BK315" t="str">
            <v>0</v>
          </cell>
          <cell r="BL315" t="str">
            <v>0</v>
          </cell>
          <cell r="BM315" t="str">
            <v>0</v>
          </cell>
          <cell r="BN315" t="str">
            <v>0</v>
          </cell>
          <cell r="BO315">
            <v>385.58819792219236</v>
          </cell>
          <cell r="BP315" t="str">
            <v>0</v>
          </cell>
          <cell r="BQ315">
            <v>88.487490011311365</v>
          </cell>
          <cell r="BR315" t="str">
            <v>0</v>
          </cell>
          <cell r="BS315" t="str">
            <v>0</v>
          </cell>
          <cell r="BT315" t="str">
            <v>0</v>
          </cell>
          <cell r="BU315" t="str">
            <v>0</v>
          </cell>
          <cell r="BV315">
            <v>42</v>
          </cell>
          <cell r="BW315" t="str">
            <v>0</v>
          </cell>
          <cell r="BX315">
            <v>684.7423546001703</v>
          </cell>
        </row>
        <row r="316">
          <cell r="C316" t="str">
            <v>BELLSOUTH</v>
          </cell>
          <cell r="D316" t="str">
            <v>Financiación Básica</v>
          </cell>
          <cell r="E316" t="str">
            <v>0</v>
          </cell>
          <cell r="F316" t="str">
            <v>0</v>
          </cell>
          <cell r="G316" t="str">
            <v>0</v>
          </cell>
          <cell r="H316">
            <v>42.002653807566382</v>
          </cell>
          <cell r="I316">
            <v>3.4597863849731385</v>
          </cell>
          <cell r="J316" t="str">
            <v>0</v>
          </cell>
          <cell r="K316" t="str">
            <v>0</v>
          </cell>
          <cell r="L316" t="str">
            <v>0</v>
          </cell>
          <cell r="M316">
            <v>0.10395669393506024</v>
          </cell>
          <cell r="N316" t="str">
            <v>0</v>
          </cell>
          <cell r="O316" t="str">
            <v>0</v>
          </cell>
          <cell r="P316" t="str">
            <v>0</v>
          </cell>
          <cell r="Q316" t="str">
            <v>0</v>
          </cell>
          <cell r="R316" t="str">
            <v>0</v>
          </cell>
          <cell r="S316">
            <v>45.566396886474578</v>
          </cell>
          <cell r="T316" t="str">
            <v>0</v>
          </cell>
          <cell r="U316" t="str">
            <v>0</v>
          </cell>
          <cell r="V316" t="str">
            <v>0</v>
          </cell>
          <cell r="W316" t="str">
            <v>0</v>
          </cell>
          <cell r="X316" t="str">
            <v>0</v>
          </cell>
          <cell r="Y316" t="str">
            <v>0</v>
          </cell>
          <cell r="Z316" t="str">
            <v>0</v>
          </cell>
          <cell r="AA316" t="str">
            <v>0</v>
          </cell>
          <cell r="AB316">
            <v>45.566396886474578</v>
          </cell>
          <cell r="AC316" t="str">
            <v>0</v>
          </cell>
          <cell r="AD316" t="str">
            <v>0</v>
          </cell>
          <cell r="AE316" t="str">
            <v>0</v>
          </cell>
          <cell r="AF316">
            <v>26.311002539936975</v>
          </cell>
          <cell r="AG316">
            <v>62.228025440277172</v>
          </cell>
          <cell r="AH316" t="str">
            <v>0</v>
          </cell>
          <cell r="AI316" t="str">
            <v>0</v>
          </cell>
          <cell r="AJ316" t="str">
            <v>0</v>
          </cell>
          <cell r="AK316">
            <v>0.47166865274224395</v>
          </cell>
          <cell r="AL316" t="str">
            <v>0</v>
          </cell>
          <cell r="AM316" t="str">
            <v>0</v>
          </cell>
          <cell r="AN316" t="str">
            <v>0</v>
          </cell>
          <cell r="AO316" t="str">
            <v>0</v>
          </cell>
          <cell r="AP316" t="str">
            <v>0</v>
          </cell>
          <cell r="AQ316">
            <v>89.010696632956396</v>
          </cell>
          <cell r="AR316" t="str">
            <v>0</v>
          </cell>
          <cell r="AS316" t="str">
            <v>0</v>
          </cell>
          <cell r="AT316" t="str">
            <v>0</v>
          </cell>
          <cell r="AU316" t="str">
            <v>0</v>
          </cell>
          <cell r="AV316" t="str">
            <v>0</v>
          </cell>
          <cell r="AW316" t="str">
            <v>0</v>
          </cell>
          <cell r="AX316" t="str">
            <v>0</v>
          </cell>
          <cell r="AY316" t="str">
            <v>0</v>
          </cell>
          <cell r="AZ316">
            <v>89.010696632956396</v>
          </cell>
          <cell r="BA316" t="str">
            <v>0</v>
          </cell>
          <cell r="BB316" t="str">
            <v>0</v>
          </cell>
          <cell r="BC316" t="str">
            <v>0</v>
          </cell>
          <cell r="BD316">
            <v>39.827137106663962</v>
          </cell>
          <cell r="BE316">
            <v>54.366653387019888</v>
          </cell>
          <cell r="BF316" t="str">
            <v>0</v>
          </cell>
          <cell r="BG316" t="str">
            <v>0</v>
          </cell>
          <cell r="BH316" t="str">
            <v>0</v>
          </cell>
          <cell r="BI316" t="str">
            <v>0</v>
          </cell>
          <cell r="BJ316" t="str">
            <v>0</v>
          </cell>
          <cell r="BK316" t="str">
            <v>0</v>
          </cell>
          <cell r="BL316" t="str">
            <v>0</v>
          </cell>
          <cell r="BM316" t="str">
            <v>0</v>
          </cell>
          <cell r="BN316" t="str">
            <v>0</v>
          </cell>
          <cell r="BO316">
            <v>94.193790493683849</v>
          </cell>
          <cell r="BP316" t="str">
            <v>0</v>
          </cell>
          <cell r="BQ316" t="str">
            <v>0</v>
          </cell>
          <cell r="BR316" t="str">
            <v>0</v>
          </cell>
          <cell r="BS316" t="str">
            <v>0</v>
          </cell>
          <cell r="BT316" t="str">
            <v>0</v>
          </cell>
          <cell r="BU316">
            <v>73.12165012951273</v>
          </cell>
          <cell r="BV316" t="str">
            <v>0</v>
          </cell>
          <cell r="BW316" t="str">
            <v>0</v>
          </cell>
          <cell r="BX316">
            <v>167.31544062319659</v>
          </cell>
        </row>
        <row r="317">
          <cell r="C317" t="str">
            <v>BELLSOUTH</v>
          </cell>
          <cell r="D317" t="str">
            <v>Financiación Valor Añadido</v>
          </cell>
          <cell r="E317" t="str">
            <v>0</v>
          </cell>
          <cell r="F317" t="str">
            <v>0</v>
          </cell>
          <cell r="G317" t="str">
            <v>0</v>
          </cell>
          <cell r="H317" t="str">
            <v>0</v>
          </cell>
          <cell r="I317" t="str">
            <v>0</v>
          </cell>
          <cell r="J317" t="str">
            <v>0</v>
          </cell>
          <cell r="K317" t="str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0</v>
          </cell>
          <cell r="P317" t="str">
            <v>0</v>
          </cell>
          <cell r="Q317" t="str">
            <v>0</v>
          </cell>
          <cell r="R317" t="str">
            <v>0</v>
          </cell>
          <cell r="S317" t="str">
            <v>0</v>
          </cell>
          <cell r="T317" t="str">
            <v>0</v>
          </cell>
          <cell r="U317" t="str">
            <v>0</v>
          </cell>
          <cell r="V317" t="str">
            <v>0</v>
          </cell>
          <cell r="W317" t="str">
            <v>0</v>
          </cell>
          <cell r="X317" t="str">
            <v>0</v>
          </cell>
          <cell r="Y317">
            <v>109.91225198540964</v>
          </cell>
          <cell r="Z317" t="str">
            <v>0</v>
          </cell>
          <cell r="AA317" t="str">
            <v>0</v>
          </cell>
          <cell r="AB317">
            <v>109.91225198540964</v>
          </cell>
          <cell r="AC317" t="str">
            <v>0</v>
          </cell>
          <cell r="AD317" t="str">
            <v>0</v>
          </cell>
          <cell r="AE317" t="str">
            <v>0</v>
          </cell>
          <cell r="AF317" t="str">
            <v>0</v>
          </cell>
          <cell r="AG317" t="str">
            <v>0</v>
          </cell>
          <cell r="AH317" t="str">
            <v>0</v>
          </cell>
          <cell r="AI317" t="str">
            <v>0</v>
          </cell>
          <cell r="AJ317" t="str">
            <v>0</v>
          </cell>
          <cell r="AK317" t="str">
            <v>0</v>
          </cell>
          <cell r="AL317" t="str">
            <v>0</v>
          </cell>
          <cell r="AM317" t="str">
            <v>0</v>
          </cell>
          <cell r="AN317" t="str">
            <v>0</v>
          </cell>
          <cell r="AO317" t="str">
            <v>0</v>
          </cell>
          <cell r="AP317" t="str">
            <v>0</v>
          </cell>
          <cell r="AQ317" t="str">
            <v>0</v>
          </cell>
          <cell r="AR317" t="str">
            <v>0</v>
          </cell>
          <cell r="AS317" t="str">
            <v>0</v>
          </cell>
          <cell r="AT317" t="str">
            <v>0</v>
          </cell>
          <cell r="AU317" t="str">
            <v>0</v>
          </cell>
          <cell r="AV317" t="str">
            <v>0</v>
          </cell>
          <cell r="AW317">
            <v>76.977192711979853</v>
          </cell>
          <cell r="AX317" t="str">
            <v>0</v>
          </cell>
          <cell r="AY317" t="str">
            <v>0</v>
          </cell>
          <cell r="AZ317">
            <v>76.977192711979853</v>
          </cell>
          <cell r="BA317" t="str">
            <v>0</v>
          </cell>
          <cell r="BB317" t="str">
            <v>0</v>
          </cell>
          <cell r="BC317" t="str">
            <v>0</v>
          </cell>
          <cell r="BD317" t="str">
            <v>0</v>
          </cell>
          <cell r="BE317" t="str">
            <v>0</v>
          </cell>
          <cell r="BF317" t="str">
            <v>0</v>
          </cell>
          <cell r="BG317" t="str">
            <v>0</v>
          </cell>
          <cell r="BH317" t="str">
            <v>0</v>
          </cell>
          <cell r="BI317" t="str">
            <v>0</v>
          </cell>
          <cell r="BJ317" t="str">
            <v>0</v>
          </cell>
          <cell r="BK317" t="str">
            <v>0</v>
          </cell>
          <cell r="BL317" t="str">
            <v>0</v>
          </cell>
          <cell r="BM317" t="str">
            <v>0</v>
          </cell>
          <cell r="BN317" t="str">
            <v>0</v>
          </cell>
          <cell r="BO317" t="str">
            <v>0</v>
          </cell>
          <cell r="BP317" t="str">
            <v>0</v>
          </cell>
          <cell r="BQ317" t="str">
            <v>0</v>
          </cell>
          <cell r="BR317" t="str">
            <v>0</v>
          </cell>
          <cell r="BS317" t="str">
            <v>0</v>
          </cell>
          <cell r="BT317" t="str">
            <v>0</v>
          </cell>
          <cell r="BU317" t="str">
            <v>0</v>
          </cell>
          <cell r="BV317" t="str">
            <v>0</v>
          </cell>
          <cell r="BW317" t="str">
            <v>0</v>
          </cell>
          <cell r="BX317" t="str">
            <v>0</v>
          </cell>
        </row>
        <row r="318">
          <cell r="C318" t="str">
            <v>BELLSOUTH</v>
          </cell>
          <cell r="D318" t="str">
            <v>Recursos de Clientes</v>
          </cell>
          <cell r="E318" t="str">
            <v>0</v>
          </cell>
          <cell r="F318">
            <v>4.3012857956443371E-2</v>
          </cell>
          <cell r="G318" t="str">
            <v>0</v>
          </cell>
          <cell r="H318">
            <v>16.987197931901783</v>
          </cell>
          <cell r="I318">
            <v>220.47739176080626</v>
          </cell>
          <cell r="J318" t="str">
            <v>0</v>
          </cell>
          <cell r="K318">
            <v>242.30665002292682</v>
          </cell>
          <cell r="L318" t="str">
            <v>0</v>
          </cell>
          <cell r="M318">
            <v>5.633791623212943</v>
          </cell>
          <cell r="N318" t="str">
            <v>0</v>
          </cell>
          <cell r="O318" t="str">
            <v>0</v>
          </cell>
          <cell r="P318" t="str">
            <v>0</v>
          </cell>
          <cell r="Q318" t="str">
            <v>0</v>
          </cell>
          <cell r="R318" t="str">
            <v>0</v>
          </cell>
          <cell r="S318">
            <v>485.44804419680423</v>
          </cell>
          <cell r="T318" t="str">
            <v>0</v>
          </cell>
          <cell r="U318" t="str">
            <v>0</v>
          </cell>
          <cell r="V318" t="str">
            <v>0</v>
          </cell>
          <cell r="W318" t="str">
            <v>0</v>
          </cell>
          <cell r="X318" t="str">
            <v>0</v>
          </cell>
          <cell r="Y318" t="str">
            <v>0</v>
          </cell>
          <cell r="Z318" t="str">
            <v>0</v>
          </cell>
          <cell r="AA318" t="str">
            <v>0</v>
          </cell>
          <cell r="AB318">
            <v>485.44804419680423</v>
          </cell>
          <cell r="AC318" t="str">
            <v>0</v>
          </cell>
          <cell r="AD318">
            <v>3.271853535744252E-2</v>
          </cell>
          <cell r="AE318" t="str">
            <v>0</v>
          </cell>
          <cell r="AF318">
            <v>42.808983516187872</v>
          </cell>
          <cell r="AG318">
            <v>126.5187943935594</v>
          </cell>
          <cell r="AH318" t="str">
            <v>0</v>
          </cell>
          <cell r="AI318" t="str">
            <v>0</v>
          </cell>
          <cell r="AJ318" t="str">
            <v>0</v>
          </cell>
          <cell r="AK318">
            <v>15.239296010308674</v>
          </cell>
          <cell r="AL318" t="str">
            <v>0</v>
          </cell>
          <cell r="AM318" t="str">
            <v>0</v>
          </cell>
          <cell r="AN318" t="str">
            <v>0</v>
          </cell>
          <cell r="AO318" t="str">
            <v>0</v>
          </cell>
          <cell r="AP318" t="str">
            <v>0</v>
          </cell>
          <cell r="AQ318">
            <v>184.59979245541339</v>
          </cell>
          <cell r="AR318" t="str">
            <v>0</v>
          </cell>
          <cell r="AS318" t="str">
            <v>0</v>
          </cell>
          <cell r="AT318" t="str">
            <v>0</v>
          </cell>
          <cell r="AU318" t="str">
            <v>0</v>
          </cell>
          <cell r="AV318" t="str">
            <v>0</v>
          </cell>
          <cell r="AW318" t="str">
            <v>0</v>
          </cell>
          <cell r="AX318" t="str">
            <v>0</v>
          </cell>
          <cell r="AY318" t="str">
            <v>0</v>
          </cell>
          <cell r="AZ318">
            <v>184.59979245541339</v>
          </cell>
          <cell r="BA318" t="str">
            <v>0</v>
          </cell>
          <cell r="BB318" t="str">
            <v>0</v>
          </cell>
          <cell r="BC318" t="str">
            <v>0</v>
          </cell>
          <cell r="BD318" t="str">
            <v>0</v>
          </cell>
          <cell r="BE318">
            <v>110.58671541223379</v>
          </cell>
          <cell r="BF318" t="str">
            <v>0</v>
          </cell>
          <cell r="BG318" t="str">
            <v>0</v>
          </cell>
          <cell r="BH318" t="str">
            <v>0</v>
          </cell>
          <cell r="BI318" t="str">
            <v>0</v>
          </cell>
          <cell r="BJ318" t="str">
            <v>0</v>
          </cell>
          <cell r="BK318" t="str">
            <v>0</v>
          </cell>
          <cell r="BL318" t="str">
            <v>0</v>
          </cell>
          <cell r="BM318" t="str">
            <v>0</v>
          </cell>
          <cell r="BN318" t="str">
            <v>0</v>
          </cell>
          <cell r="BO318">
            <v>110.58671541223379</v>
          </cell>
          <cell r="BP318" t="str">
            <v>0</v>
          </cell>
          <cell r="BQ318" t="str">
            <v>0</v>
          </cell>
          <cell r="BR318" t="str">
            <v>0</v>
          </cell>
          <cell r="BS318" t="str">
            <v>0</v>
          </cell>
          <cell r="BT318" t="str">
            <v>0</v>
          </cell>
          <cell r="BU318" t="str">
            <v>0</v>
          </cell>
          <cell r="BV318" t="str">
            <v>0</v>
          </cell>
          <cell r="BW318" t="str">
            <v>0</v>
          </cell>
          <cell r="BX318">
            <v>110.58671541223379</v>
          </cell>
        </row>
        <row r="319">
          <cell r="C319" t="str">
            <v>BELLSOUTH</v>
          </cell>
          <cell r="D319" t="str">
            <v>Banca Transaccional</v>
          </cell>
          <cell r="E319" t="str">
            <v>0</v>
          </cell>
          <cell r="F319">
            <v>-1.0683361739277109E-2</v>
          </cell>
          <cell r="G319" t="str">
            <v>0</v>
          </cell>
          <cell r="H319">
            <v>18.026917250593737</v>
          </cell>
          <cell r="I319">
            <v>0.97145682668837874</v>
          </cell>
          <cell r="J319" t="str">
            <v>0</v>
          </cell>
          <cell r="K319">
            <v>0.59291740330664355</v>
          </cell>
          <cell r="L319" t="str">
            <v>0</v>
          </cell>
          <cell r="M319">
            <v>22.155254963567227</v>
          </cell>
          <cell r="N319" t="str">
            <v>0</v>
          </cell>
          <cell r="O319" t="str">
            <v>0</v>
          </cell>
          <cell r="P319" t="str">
            <v>0</v>
          </cell>
          <cell r="Q319" t="str">
            <v>0</v>
          </cell>
          <cell r="R319" t="str">
            <v>0</v>
          </cell>
          <cell r="S319">
            <v>41.735863082416714</v>
          </cell>
          <cell r="T319" t="str">
            <v>0</v>
          </cell>
          <cell r="U319" t="str">
            <v>0</v>
          </cell>
          <cell r="V319" t="str">
            <v>0</v>
          </cell>
          <cell r="W319" t="str">
            <v>0</v>
          </cell>
          <cell r="X319" t="str">
            <v>0</v>
          </cell>
          <cell r="Y319" t="str">
            <v>0</v>
          </cell>
          <cell r="Z319" t="str">
            <v>0</v>
          </cell>
          <cell r="AA319" t="str">
            <v>0</v>
          </cell>
          <cell r="AB319">
            <v>41.735863082416714</v>
          </cell>
          <cell r="AC319" t="str">
            <v>0</v>
          </cell>
          <cell r="AD319">
            <v>1.985470798979003E-2</v>
          </cell>
          <cell r="AE319" t="str">
            <v>0</v>
          </cell>
          <cell r="AF319">
            <v>37.440989822709348</v>
          </cell>
          <cell r="AG319">
            <v>3.0727977030729958</v>
          </cell>
          <cell r="AH319" t="str">
            <v>0</v>
          </cell>
          <cell r="AI319" t="str">
            <v>0</v>
          </cell>
          <cell r="AJ319" t="str">
            <v>0</v>
          </cell>
          <cell r="AK319">
            <v>42.134998651954852</v>
          </cell>
          <cell r="AL319" t="str">
            <v>0</v>
          </cell>
          <cell r="AM319" t="str">
            <v>0</v>
          </cell>
          <cell r="AN319" t="str">
            <v>0</v>
          </cell>
          <cell r="AO319" t="str">
            <v>0</v>
          </cell>
          <cell r="AP319" t="str">
            <v>0</v>
          </cell>
          <cell r="AQ319">
            <v>82.668640885726987</v>
          </cell>
          <cell r="AR319" t="str">
            <v>0</v>
          </cell>
          <cell r="AS319" t="str">
            <v>0</v>
          </cell>
          <cell r="AT319" t="str">
            <v>0</v>
          </cell>
          <cell r="AU319" t="str">
            <v>0</v>
          </cell>
          <cell r="AV319" t="str">
            <v>0</v>
          </cell>
          <cell r="AW319" t="str">
            <v>0</v>
          </cell>
          <cell r="AX319" t="str">
            <v>0</v>
          </cell>
          <cell r="AY319" t="str">
            <v>0</v>
          </cell>
          <cell r="AZ319">
            <v>82.668640885726987</v>
          </cell>
          <cell r="BA319" t="str">
            <v>0</v>
          </cell>
          <cell r="BB319" t="str">
            <v>0</v>
          </cell>
          <cell r="BC319" t="str">
            <v>0</v>
          </cell>
          <cell r="BD319">
            <v>15.964464241067832</v>
          </cell>
          <cell r="BE319">
            <v>2.7801129572907897</v>
          </cell>
          <cell r="BF319" t="str">
            <v>0</v>
          </cell>
          <cell r="BG319">
            <v>3.7154743390979434</v>
          </cell>
          <cell r="BH319" t="str">
            <v>0</v>
          </cell>
          <cell r="BI319" t="str">
            <v>0</v>
          </cell>
          <cell r="BJ319" t="str">
            <v>0</v>
          </cell>
          <cell r="BK319" t="str">
            <v>0</v>
          </cell>
          <cell r="BL319" t="str">
            <v>0</v>
          </cell>
          <cell r="BM319" t="str">
            <v>0</v>
          </cell>
          <cell r="BN319" t="str">
            <v>0</v>
          </cell>
          <cell r="BO319">
            <v>22.460051537456565</v>
          </cell>
          <cell r="BP319" t="str">
            <v>0</v>
          </cell>
          <cell r="BQ319" t="str">
            <v>0</v>
          </cell>
          <cell r="BR319" t="str">
            <v>0</v>
          </cell>
          <cell r="BS319" t="str">
            <v>0</v>
          </cell>
          <cell r="BT319" t="str">
            <v>0</v>
          </cell>
          <cell r="BU319" t="str">
            <v>0</v>
          </cell>
          <cell r="BV319" t="str">
            <v>0</v>
          </cell>
          <cell r="BW319" t="str">
            <v>0</v>
          </cell>
          <cell r="BX319">
            <v>22.460051537456565</v>
          </cell>
        </row>
        <row r="320">
          <cell r="C320" t="str">
            <v>BELLSOUTH</v>
          </cell>
          <cell r="D320" t="str">
            <v>Banca de Inversión</v>
          </cell>
          <cell r="E320" t="str">
            <v>0</v>
          </cell>
          <cell r="F320" t="str">
            <v>0</v>
          </cell>
          <cell r="G320" t="str">
            <v>0</v>
          </cell>
          <cell r="H320">
            <v>0</v>
          </cell>
          <cell r="I320" t="str">
            <v>0</v>
          </cell>
          <cell r="J320" t="str">
            <v>0</v>
          </cell>
          <cell r="K320" t="str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0</v>
          </cell>
          <cell r="P320" t="str">
            <v>0</v>
          </cell>
          <cell r="Q320" t="str">
            <v>0</v>
          </cell>
          <cell r="R320" t="str">
            <v>0</v>
          </cell>
          <cell r="S320">
            <v>0</v>
          </cell>
          <cell r="T320" t="str">
            <v>0</v>
          </cell>
          <cell r="U320" t="str">
            <v>0</v>
          </cell>
          <cell r="V320" t="str">
            <v>0</v>
          </cell>
          <cell r="W320" t="str">
            <v>0</v>
          </cell>
          <cell r="X320" t="str">
            <v>0</v>
          </cell>
          <cell r="Y320" t="str">
            <v>0</v>
          </cell>
          <cell r="Z320" t="str">
            <v>0</v>
          </cell>
          <cell r="AA320" t="str">
            <v>0</v>
          </cell>
          <cell r="AB320">
            <v>0</v>
          </cell>
          <cell r="AC320" t="str">
            <v>0</v>
          </cell>
          <cell r="AD320" t="str">
            <v>0</v>
          </cell>
          <cell r="AE320" t="str">
            <v>0</v>
          </cell>
          <cell r="AF320" t="str">
            <v>0</v>
          </cell>
          <cell r="AG320" t="str">
            <v>0</v>
          </cell>
          <cell r="AH320" t="str">
            <v>0</v>
          </cell>
          <cell r="AI320" t="str">
            <v>0</v>
          </cell>
          <cell r="AJ320" t="str">
            <v>0</v>
          </cell>
          <cell r="AK320" t="str">
            <v>0</v>
          </cell>
          <cell r="AL320" t="str">
            <v>0</v>
          </cell>
          <cell r="AM320" t="str">
            <v>0</v>
          </cell>
          <cell r="AN320" t="str">
            <v>0</v>
          </cell>
          <cell r="AO320" t="str">
            <v>0</v>
          </cell>
          <cell r="AP320" t="str">
            <v>0</v>
          </cell>
          <cell r="AQ320" t="str">
            <v>0</v>
          </cell>
          <cell r="AR320" t="str">
            <v>0</v>
          </cell>
          <cell r="AS320" t="str">
            <v>0</v>
          </cell>
          <cell r="AT320" t="str">
            <v>0</v>
          </cell>
          <cell r="AU320" t="str">
            <v>0</v>
          </cell>
          <cell r="AV320" t="str">
            <v>0</v>
          </cell>
          <cell r="AW320" t="str">
            <v>0</v>
          </cell>
          <cell r="AX320" t="str">
            <v>0</v>
          </cell>
          <cell r="AY320" t="str">
            <v>0</v>
          </cell>
          <cell r="AZ320" t="str">
            <v>0</v>
          </cell>
          <cell r="BA320" t="str">
            <v>0</v>
          </cell>
          <cell r="BB320" t="str">
            <v>0</v>
          </cell>
          <cell r="BC320" t="str">
            <v>0</v>
          </cell>
          <cell r="BD320" t="str">
            <v>0</v>
          </cell>
          <cell r="BE320" t="str">
            <v>0</v>
          </cell>
          <cell r="BF320" t="str">
            <v>0</v>
          </cell>
          <cell r="BG320" t="str">
            <v>0</v>
          </cell>
          <cell r="BH320" t="str">
            <v>0</v>
          </cell>
          <cell r="BI320" t="str">
            <v>0</v>
          </cell>
          <cell r="BJ320" t="str">
            <v>0</v>
          </cell>
          <cell r="BK320" t="str">
            <v>0</v>
          </cell>
          <cell r="BL320" t="str">
            <v>0</v>
          </cell>
          <cell r="BM320" t="str">
            <v>0</v>
          </cell>
          <cell r="BN320" t="str">
            <v>0</v>
          </cell>
          <cell r="BO320" t="str">
            <v>0</v>
          </cell>
          <cell r="BP320" t="str">
            <v>0</v>
          </cell>
          <cell r="BQ320" t="str">
            <v>0</v>
          </cell>
          <cell r="BR320" t="str">
            <v>0</v>
          </cell>
          <cell r="BS320" t="str">
            <v>0</v>
          </cell>
          <cell r="BT320" t="str">
            <v>0</v>
          </cell>
          <cell r="BU320" t="str">
            <v>0</v>
          </cell>
          <cell r="BV320" t="str">
            <v>0</v>
          </cell>
          <cell r="BW320" t="str">
            <v>0</v>
          </cell>
          <cell r="BX320" t="str">
            <v>0</v>
          </cell>
        </row>
        <row r="321">
          <cell r="C321" t="str">
            <v>BELLSOUTH</v>
          </cell>
          <cell r="D321" t="str">
            <v>Tesorería</v>
          </cell>
          <cell r="E321" t="str">
            <v>0</v>
          </cell>
          <cell r="F321" t="str">
            <v>0</v>
          </cell>
          <cell r="G321" t="str">
            <v>0</v>
          </cell>
          <cell r="H321">
            <v>8.1660604693657088</v>
          </cell>
          <cell r="I321">
            <v>4.2964662997217653</v>
          </cell>
          <cell r="J321" t="str">
            <v>0</v>
          </cell>
          <cell r="K321" t="str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0</v>
          </cell>
          <cell r="P321" t="str">
            <v>0</v>
          </cell>
          <cell r="Q321" t="str">
            <v>0</v>
          </cell>
          <cell r="R321" t="str">
            <v>0</v>
          </cell>
          <cell r="S321">
            <v>12.462526769087475</v>
          </cell>
          <cell r="T321" t="str">
            <v>0</v>
          </cell>
          <cell r="U321" t="str">
            <v>0</v>
          </cell>
          <cell r="V321" t="str">
            <v>0</v>
          </cell>
          <cell r="W321" t="str">
            <v>0</v>
          </cell>
          <cell r="X321" t="str">
            <v>0</v>
          </cell>
          <cell r="Y321" t="str">
            <v>0</v>
          </cell>
          <cell r="Z321" t="str">
            <v>0</v>
          </cell>
          <cell r="AA321" t="str">
            <v>0</v>
          </cell>
          <cell r="AB321">
            <v>12.462526769087475</v>
          </cell>
          <cell r="AC321" t="str">
            <v>0</v>
          </cell>
          <cell r="AD321" t="str">
            <v>0</v>
          </cell>
          <cell r="AE321" t="str">
            <v>0</v>
          </cell>
          <cell r="AF321" t="str">
            <v>0</v>
          </cell>
          <cell r="AG321" t="str">
            <v>0</v>
          </cell>
          <cell r="AH321" t="str">
            <v>0</v>
          </cell>
          <cell r="AI321" t="str">
            <v>0</v>
          </cell>
          <cell r="AJ321" t="str">
            <v>0</v>
          </cell>
          <cell r="AK321" t="str">
            <v>0</v>
          </cell>
          <cell r="AL321" t="str">
            <v>0</v>
          </cell>
          <cell r="AM321" t="str">
            <v>0</v>
          </cell>
          <cell r="AN321" t="str">
            <v>0</v>
          </cell>
          <cell r="AO321" t="str">
            <v>0</v>
          </cell>
          <cell r="AP321" t="str">
            <v>0</v>
          </cell>
          <cell r="AQ321" t="str">
            <v>0</v>
          </cell>
          <cell r="AR321" t="str">
            <v>0</v>
          </cell>
          <cell r="AS321" t="str">
            <v>0</v>
          </cell>
          <cell r="AT321" t="str">
            <v>0</v>
          </cell>
          <cell r="AU321" t="str">
            <v>0</v>
          </cell>
          <cell r="AV321" t="str">
            <v>0</v>
          </cell>
          <cell r="AW321" t="str">
            <v>0</v>
          </cell>
          <cell r="AX321" t="str">
            <v>0</v>
          </cell>
          <cell r="AY321" t="str">
            <v>0</v>
          </cell>
          <cell r="AZ321" t="str">
            <v>0</v>
          </cell>
          <cell r="BA321" t="str">
            <v>0</v>
          </cell>
          <cell r="BB321" t="str">
            <v>0</v>
          </cell>
          <cell r="BC321" t="str">
            <v>0</v>
          </cell>
          <cell r="BD321">
            <v>8.1670838117462807</v>
          </cell>
          <cell r="BE321" t="str">
            <v>0</v>
          </cell>
          <cell r="BF321" t="str">
            <v>0</v>
          </cell>
          <cell r="BG321" t="str">
            <v>0</v>
          </cell>
          <cell r="BH321" t="str">
            <v>0</v>
          </cell>
          <cell r="BI321" t="str">
            <v>0</v>
          </cell>
          <cell r="BJ321" t="str">
            <v>0</v>
          </cell>
          <cell r="BK321" t="str">
            <v>0</v>
          </cell>
          <cell r="BL321" t="str">
            <v>0</v>
          </cell>
          <cell r="BM321" t="str">
            <v>0</v>
          </cell>
          <cell r="BN321" t="str">
            <v>0</v>
          </cell>
          <cell r="BO321">
            <v>8.1670838117462807</v>
          </cell>
          <cell r="BP321" t="str">
            <v>0</v>
          </cell>
          <cell r="BQ321" t="str">
            <v>0</v>
          </cell>
          <cell r="BR321" t="str">
            <v>0</v>
          </cell>
          <cell r="BS321" t="str">
            <v>0</v>
          </cell>
          <cell r="BT321" t="str">
            <v>0</v>
          </cell>
          <cell r="BU321" t="str">
            <v>0</v>
          </cell>
          <cell r="BV321" t="str">
            <v>0</v>
          </cell>
          <cell r="BW321" t="str">
            <v>0</v>
          </cell>
          <cell r="BX321">
            <v>8.1670838117462807</v>
          </cell>
        </row>
        <row r="322">
          <cell r="C322" t="str">
            <v>BELLSOUTH</v>
          </cell>
          <cell r="D322" t="str">
            <v>Total Productos</v>
          </cell>
          <cell r="E322" t="str">
            <v>0</v>
          </cell>
          <cell r="F322">
            <v>3.2329496217166263E-2</v>
          </cell>
          <cell r="G322" t="str">
            <v>0</v>
          </cell>
          <cell r="H322">
            <v>85.182829459427609</v>
          </cell>
          <cell r="I322">
            <v>229.20510127218955</v>
          </cell>
          <cell r="J322" t="str">
            <v>0</v>
          </cell>
          <cell r="K322">
            <v>242.89956742623346</v>
          </cell>
          <cell r="L322" t="str">
            <v>0</v>
          </cell>
          <cell r="M322">
            <v>27.893003280715231</v>
          </cell>
          <cell r="N322" t="str">
            <v>0</v>
          </cell>
          <cell r="O322" t="str">
            <v>0</v>
          </cell>
          <cell r="P322" t="str">
            <v>0</v>
          </cell>
          <cell r="Q322" t="str">
            <v>0</v>
          </cell>
          <cell r="R322" t="str">
            <v>0</v>
          </cell>
          <cell r="S322">
            <v>585.21283093478303</v>
          </cell>
          <cell r="T322" t="str">
            <v>0</v>
          </cell>
          <cell r="U322" t="str">
            <v>0</v>
          </cell>
          <cell r="V322" t="str">
            <v>0</v>
          </cell>
          <cell r="W322" t="str">
            <v>0</v>
          </cell>
          <cell r="X322" t="str">
            <v>0</v>
          </cell>
          <cell r="Y322">
            <v>109.91225198540964</v>
          </cell>
          <cell r="Z322" t="str">
            <v>0</v>
          </cell>
          <cell r="AA322" t="str">
            <v>0</v>
          </cell>
          <cell r="AB322">
            <v>695.12508292019254</v>
          </cell>
          <cell r="AC322" t="str">
            <v>0</v>
          </cell>
          <cell r="AD322">
            <v>5.2573243347232554E-2</v>
          </cell>
          <cell r="AE322" t="str">
            <v>0</v>
          </cell>
          <cell r="AF322">
            <v>106.5609758788342</v>
          </cell>
          <cell r="AG322">
            <v>191.81961753690959</v>
          </cell>
          <cell r="AH322" t="str">
            <v>0</v>
          </cell>
          <cell r="AI322" t="str">
            <v>0</v>
          </cell>
          <cell r="AJ322" t="str">
            <v>0</v>
          </cell>
          <cell r="AK322">
            <v>57.845963315005768</v>
          </cell>
          <cell r="AL322" t="str">
            <v>0</v>
          </cell>
          <cell r="AM322" t="str">
            <v>0</v>
          </cell>
          <cell r="AN322" t="str">
            <v>0</v>
          </cell>
          <cell r="AO322" t="str">
            <v>0</v>
          </cell>
          <cell r="AP322" t="str">
            <v>0</v>
          </cell>
          <cell r="AQ322">
            <v>356.27912997409675</v>
          </cell>
          <cell r="AR322" t="str">
            <v>0</v>
          </cell>
          <cell r="AS322" t="str">
            <v>0</v>
          </cell>
          <cell r="AT322" t="str">
            <v>0</v>
          </cell>
          <cell r="AU322" t="str">
            <v>0</v>
          </cell>
          <cell r="AV322" t="str">
            <v>0</v>
          </cell>
          <cell r="AW322">
            <v>76.977192711979853</v>
          </cell>
          <cell r="AX322" t="str">
            <v>0</v>
          </cell>
          <cell r="AY322" t="str">
            <v>0</v>
          </cell>
          <cell r="AZ322">
            <v>433.2563226860766</v>
          </cell>
          <cell r="BA322" t="str">
            <v>0</v>
          </cell>
          <cell r="BB322" t="str">
            <v>0</v>
          </cell>
          <cell r="BC322" t="str">
            <v>0</v>
          </cell>
          <cell r="BD322">
            <v>63.958685159478073</v>
          </cell>
          <cell r="BE322">
            <v>167.73348175654445</v>
          </cell>
          <cell r="BF322" t="str">
            <v>0</v>
          </cell>
          <cell r="BG322">
            <v>3.7154743390979434</v>
          </cell>
          <cell r="BH322" t="str">
            <v>0</v>
          </cell>
          <cell r="BI322" t="str">
            <v>0</v>
          </cell>
          <cell r="BJ322" t="str">
            <v>0</v>
          </cell>
          <cell r="BK322" t="str">
            <v>0</v>
          </cell>
          <cell r="BL322" t="str">
            <v>0</v>
          </cell>
          <cell r="BM322" t="str">
            <v>0</v>
          </cell>
          <cell r="BN322" t="str">
            <v>0</v>
          </cell>
          <cell r="BO322">
            <v>235.40764125512047</v>
          </cell>
          <cell r="BP322" t="str">
            <v>0</v>
          </cell>
          <cell r="BQ322" t="str">
            <v>0</v>
          </cell>
          <cell r="BR322" t="str">
            <v>0</v>
          </cell>
          <cell r="BS322" t="str">
            <v>0</v>
          </cell>
          <cell r="BT322" t="str">
            <v>0</v>
          </cell>
          <cell r="BU322">
            <v>73.12165012951273</v>
          </cell>
          <cell r="BV322" t="str">
            <v>0</v>
          </cell>
          <cell r="BW322" t="str">
            <v>0</v>
          </cell>
          <cell r="BX322">
            <v>308.52929138463321</v>
          </cell>
        </row>
        <row r="323">
          <cell r="C323" t="str">
            <v>CARGILL</v>
          </cell>
          <cell r="D323" t="str">
            <v>Financiación Básica</v>
          </cell>
          <cell r="E323" t="str">
            <v>0</v>
          </cell>
          <cell r="F323">
            <v>318.99645952871765</v>
          </cell>
          <cell r="G323" t="str">
            <v>0</v>
          </cell>
          <cell r="H323">
            <v>8.5094487748564109</v>
          </cell>
          <cell r="I323">
            <v>331.20248144005342</v>
          </cell>
          <cell r="J323" t="str">
            <v>0</v>
          </cell>
          <cell r="K323">
            <v>2.8116285154251499</v>
          </cell>
          <cell r="L323" t="str">
            <v>0</v>
          </cell>
          <cell r="M323">
            <v>0.17944016504614457</v>
          </cell>
          <cell r="N323" t="str">
            <v>0</v>
          </cell>
          <cell r="O323" t="str">
            <v>0</v>
          </cell>
          <cell r="P323" t="str">
            <v>0</v>
          </cell>
          <cell r="Q323" t="str">
            <v>0</v>
          </cell>
          <cell r="R323" t="str">
            <v>0</v>
          </cell>
          <cell r="S323">
            <v>661.69945842409879</v>
          </cell>
          <cell r="T323" t="str">
            <v>0</v>
          </cell>
          <cell r="U323" t="str">
            <v>0</v>
          </cell>
          <cell r="V323" t="str">
            <v>0</v>
          </cell>
          <cell r="W323" t="str">
            <v>0</v>
          </cell>
          <cell r="X323" t="str">
            <v>0</v>
          </cell>
          <cell r="Y323" t="str">
            <v>0</v>
          </cell>
          <cell r="Z323" t="str">
            <v>0</v>
          </cell>
          <cell r="AA323" t="str">
            <v>0</v>
          </cell>
          <cell r="AB323">
            <v>661.69945842409879</v>
          </cell>
          <cell r="AC323" t="str">
            <v>0</v>
          </cell>
          <cell r="AD323">
            <v>298.81368152115908</v>
          </cell>
          <cell r="AE323" t="str">
            <v>0</v>
          </cell>
          <cell r="AF323">
            <v>5.4873812362499894</v>
          </cell>
          <cell r="AG323">
            <v>180.46338915493882</v>
          </cell>
          <cell r="AH323" t="str">
            <v>0</v>
          </cell>
          <cell r="AI323">
            <v>0.44121807446828076</v>
          </cell>
          <cell r="AJ323" t="str">
            <v>0</v>
          </cell>
          <cell r="AK323">
            <v>5.4970362421160308</v>
          </cell>
          <cell r="AL323" t="str">
            <v>0</v>
          </cell>
          <cell r="AM323" t="str">
            <v>0</v>
          </cell>
          <cell r="AN323" t="str">
            <v>0</v>
          </cell>
          <cell r="AO323" t="str">
            <v>0</v>
          </cell>
          <cell r="AP323" t="str">
            <v>0</v>
          </cell>
          <cell r="AQ323">
            <v>490.70270622893224</v>
          </cell>
          <cell r="AR323" t="str">
            <v>0</v>
          </cell>
          <cell r="AS323" t="str">
            <v>0</v>
          </cell>
          <cell r="AT323" t="str">
            <v>0</v>
          </cell>
          <cell r="AU323" t="str">
            <v>0</v>
          </cell>
          <cell r="AV323" t="str">
            <v>0</v>
          </cell>
          <cell r="AW323" t="str">
            <v>0</v>
          </cell>
          <cell r="AX323" t="str">
            <v>0</v>
          </cell>
          <cell r="AY323" t="str">
            <v>0</v>
          </cell>
          <cell r="AZ323">
            <v>490.70270622893224</v>
          </cell>
          <cell r="BA323" t="str">
            <v>0</v>
          </cell>
          <cell r="BB323" t="str">
            <v>0</v>
          </cell>
          <cell r="BC323" t="str">
            <v>0</v>
          </cell>
          <cell r="BD323">
            <v>6.5426295556376353</v>
          </cell>
          <cell r="BE323">
            <v>97.370617377783162</v>
          </cell>
          <cell r="BF323" t="str">
            <v>0</v>
          </cell>
          <cell r="BG323">
            <v>7.4309486781958869</v>
          </cell>
          <cell r="BH323" t="str">
            <v>0</v>
          </cell>
          <cell r="BI323">
            <v>6.3949864840294266</v>
          </cell>
          <cell r="BJ323" t="str">
            <v>0</v>
          </cell>
          <cell r="BK323" t="str">
            <v>0</v>
          </cell>
          <cell r="BL323" t="str">
            <v>0</v>
          </cell>
          <cell r="BM323" t="str">
            <v>0</v>
          </cell>
          <cell r="BN323" t="str">
            <v>0</v>
          </cell>
          <cell r="BO323">
            <v>117.73918209564611</v>
          </cell>
          <cell r="BP323" t="str">
            <v>0</v>
          </cell>
          <cell r="BQ323" t="str">
            <v>0</v>
          </cell>
          <cell r="BR323" t="str">
            <v>0</v>
          </cell>
          <cell r="BS323" t="str">
            <v>0</v>
          </cell>
          <cell r="BT323" t="str">
            <v>0</v>
          </cell>
          <cell r="BU323">
            <v>495.94674958809594</v>
          </cell>
          <cell r="BV323" t="str">
            <v>0</v>
          </cell>
          <cell r="BW323" t="str">
            <v>0</v>
          </cell>
          <cell r="BX323">
            <v>613.68593168374207</v>
          </cell>
        </row>
        <row r="324">
          <cell r="C324" t="str">
            <v>CARGILL</v>
          </cell>
          <cell r="D324" t="str">
            <v>Financiación Valor Añadido</v>
          </cell>
          <cell r="E324" t="str">
            <v>0</v>
          </cell>
          <cell r="F324" t="str">
            <v>0</v>
          </cell>
          <cell r="G324" t="str">
            <v>0</v>
          </cell>
          <cell r="H324" t="str">
            <v>0</v>
          </cell>
          <cell r="I324" t="str">
            <v>0</v>
          </cell>
          <cell r="J324" t="str">
            <v>0</v>
          </cell>
          <cell r="K324" t="str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0</v>
          </cell>
          <cell r="P324" t="str">
            <v>0</v>
          </cell>
          <cell r="Q324" t="str">
            <v>0</v>
          </cell>
          <cell r="R324" t="str">
            <v>0</v>
          </cell>
          <cell r="S324" t="str">
            <v>0</v>
          </cell>
          <cell r="T324" t="str">
            <v>0</v>
          </cell>
          <cell r="U324" t="str">
            <v>0</v>
          </cell>
          <cell r="V324" t="str">
            <v>0</v>
          </cell>
          <cell r="W324" t="str">
            <v>0</v>
          </cell>
          <cell r="X324" t="str">
            <v>0</v>
          </cell>
          <cell r="Y324" t="str">
            <v>0</v>
          </cell>
          <cell r="Z324" t="str">
            <v>0</v>
          </cell>
          <cell r="AA324" t="str">
            <v>0</v>
          </cell>
          <cell r="AB324" t="str">
            <v>0</v>
          </cell>
          <cell r="AC324">
            <v>84.059284289863896</v>
          </cell>
          <cell r="AD324" t="str">
            <v>0</v>
          </cell>
          <cell r="AE324" t="str">
            <v>0</v>
          </cell>
          <cell r="AF324" t="str">
            <v>0</v>
          </cell>
          <cell r="AG324" t="str">
            <v>0</v>
          </cell>
          <cell r="AH324" t="str">
            <v>0</v>
          </cell>
          <cell r="AI324" t="str">
            <v>0</v>
          </cell>
          <cell r="AJ324" t="str">
            <v>0</v>
          </cell>
          <cell r="AK324" t="str">
            <v>0</v>
          </cell>
          <cell r="AL324" t="str">
            <v>0</v>
          </cell>
          <cell r="AM324" t="str">
            <v>0</v>
          </cell>
          <cell r="AN324" t="str">
            <v>0</v>
          </cell>
          <cell r="AO324" t="str">
            <v>0</v>
          </cell>
          <cell r="AP324" t="str">
            <v>0</v>
          </cell>
          <cell r="AQ324" t="str">
            <v>0</v>
          </cell>
          <cell r="AR324" t="str">
            <v>0</v>
          </cell>
          <cell r="AS324" t="str">
            <v>0</v>
          </cell>
          <cell r="AT324" t="str">
            <v>0</v>
          </cell>
          <cell r="AU324" t="str">
            <v>0</v>
          </cell>
          <cell r="AV324" t="str">
            <v>0</v>
          </cell>
          <cell r="AW324" t="str">
            <v>0</v>
          </cell>
          <cell r="AX324" t="str">
            <v>0</v>
          </cell>
          <cell r="AY324" t="str">
            <v>0</v>
          </cell>
          <cell r="AZ324">
            <v>84.059284289863896</v>
          </cell>
          <cell r="BA324" t="str">
            <v>0</v>
          </cell>
          <cell r="BB324" t="str">
            <v>0</v>
          </cell>
          <cell r="BC324" t="str">
            <v>0</v>
          </cell>
          <cell r="BD324" t="str">
            <v>0</v>
          </cell>
          <cell r="BE324" t="str">
            <v>0</v>
          </cell>
          <cell r="BF324" t="str">
            <v>0</v>
          </cell>
          <cell r="BG324">
            <v>55.73211508646915</v>
          </cell>
          <cell r="BH324" t="str">
            <v>0</v>
          </cell>
          <cell r="BI324" t="str">
            <v>0</v>
          </cell>
          <cell r="BJ324" t="str">
            <v>0</v>
          </cell>
          <cell r="BK324" t="str">
            <v>0</v>
          </cell>
          <cell r="BL324" t="str">
            <v>0</v>
          </cell>
          <cell r="BM324" t="str">
            <v>0</v>
          </cell>
          <cell r="BN324" t="str">
            <v>0</v>
          </cell>
          <cell r="BO324">
            <v>55.73211508646915</v>
          </cell>
          <cell r="BP324" t="str">
            <v>0</v>
          </cell>
          <cell r="BQ324" t="str">
            <v>0</v>
          </cell>
          <cell r="BR324" t="str">
            <v>0</v>
          </cell>
          <cell r="BS324" t="str">
            <v>0</v>
          </cell>
          <cell r="BT324" t="str">
            <v>0</v>
          </cell>
          <cell r="BU324" t="str">
            <v>0</v>
          </cell>
          <cell r="BV324" t="str">
            <v>0</v>
          </cell>
          <cell r="BW324" t="str">
            <v>0</v>
          </cell>
          <cell r="BX324">
            <v>55.73211508646915</v>
          </cell>
        </row>
        <row r="325">
          <cell r="C325" t="str">
            <v>CARGILL</v>
          </cell>
          <cell r="D325" t="str">
            <v>Recursos de Clientes</v>
          </cell>
          <cell r="E325" t="str">
            <v>0</v>
          </cell>
          <cell r="F325">
            <v>0.78673097645093493</v>
          </cell>
          <cell r="G325" t="str">
            <v>0</v>
          </cell>
          <cell r="H325">
            <v>6.3248928483270426</v>
          </cell>
          <cell r="I325">
            <v>320.47074379719817</v>
          </cell>
          <cell r="J325" t="str">
            <v>0</v>
          </cell>
          <cell r="K325">
            <v>10.299673322207658</v>
          </cell>
          <cell r="L325" t="str">
            <v>0</v>
          </cell>
          <cell r="M325">
            <v>0.308550531582447</v>
          </cell>
          <cell r="N325" t="str">
            <v>0</v>
          </cell>
          <cell r="O325" t="str">
            <v>0</v>
          </cell>
          <cell r="P325" t="str">
            <v>0</v>
          </cell>
          <cell r="Q325" t="str">
            <v>0</v>
          </cell>
          <cell r="R325" t="str">
            <v>0</v>
          </cell>
          <cell r="S325">
            <v>338.19059147576621</v>
          </cell>
          <cell r="T325" t="str">
            <v>0</v>
          </cell>
          <cell r="U325" t="str">
            <v>0</v>
          </cell>
          <cell r="V325" t="str">
            <v>0</v>
          </cell>
          <cell r="W325" t="str">
            <v>0</v>
          </cell>
          <cell r="X325" t="str">
            <v>0</v>
          </cell>
          <cell r="Y325" t="str">
            <v>0</v>
          </cell>
          <cell r="Z325" t="str">
            <v>0</v>
          </cell>
          <cell r="AA325" t="str">
            <v>0</v>
          </cell>
          <cell r="AB325">
            <v>338.19059147576621</v>
          </cell>
          <cell r="AC325" t="str">
            <v>0</v>
          </cell>
          <cell r="AD325">
            <v>0.95240125575533807</v>
          </cell>
          <cell r="AE325" t="str">
            <v>0</v>
          </cell>
          <cell r="AF325">
            <v>5.268612363104241</v>
          </cell>
          <cell r="AG325">
            <v>240.97917325656513</v>
          </cell>
          <cell r="AH325" t="str">
            <v>0</v>
          </cell>
          <cell r="AI325" t="str">
            <v>0</v>
          </cell>
          <cell r="AJ325" t="str">
            <v>0</v>
          </cell>
          <cell r="AK325">
            <v>0.62390719473921286</v>
          </cell>
          <cell r="AL325" t="str">
            <v>0</v>
          </cell>
          <cell r="AM325" t="str">
            <v>0</v>
          </cell>
          <cell r="AN325" t="str">
            <v>0</v>
          </cell>
          <cell r="AO325" t="str">
            <v>0</v>
          </cell>
          <cell r="AP325" t="str">
            <v>0</v>
          </cell>
          <cell r="AQ325">
            <v>247.82409407016394</v>
          </cell>
          <cell r="AR325" t="str">
            <v>0</v>
          </cell>
          <cell r="AS325" t="str">
            <v>0</v>
          </cell>
          <cell r="AT325" t="str">
            <v>0</v>
          </cell>
          <cell r="AU325" t="str">
            <v>0</v>
          </cell>
          <cell r="AV325" t="str">
            <v>0</v>
          </cell>
          <cell r="AW325" t="str">
            <v>0</v>
          </cell>
          <cell r="AX325" t="str">
            <v>0</v>
          </cell>
          <cell r="AY325" t="str">
            <v>0</v>
          </cell>
          <cell r="AZ325">
            <v>247.82409407016394</v>
          </cell>
          <cell r="BA325" t="str">
            <v>0</v>
          </cell>
          <cell r="BB325">
            <v>232.08154054176234</v>
          </cell>
          <cell r="BC325" t="str">
            <v>0</v>
          </cell>
          <cell r="BD325" t="str">
            <v>0</v>
          </cell>
          <cell r="BE325" t="str">
            <v>0</v>
          </cell>
          <cell r="BF325" t="str">
            <v>0</v>
          </cell>
          <cell r="BG325">
            <v>1.8577371695489717</v>
          </cell>
          <cell r="BH325" t="str">
            <v>0</v>
          </cell>
          <cell r="BI325" t="str">
            <v>0</v>
          </cell>
          <cell r="BJ325" t="str">
            <v>0</v>
          </cell>
          <cell r="BK325" t="str">
            <v>0</v>
          </cell>
          <cell r="BL325" t="str">
            <v>0</v>
          </cell>
          <cell r="BM325" t="str">
            <v>0</v>
          </cell>
          <cell r="BN325" t="str">
            <v>0</v>
          </cell>
          <cell r="BO325">
            <v>233.93927771131132</v>
          </cell>
          <cell r="BP325" t="str">
            <v>0</v>
          </cell>
          <cell r="BQ325" t="str">
            <v>0</v>
          </cell>
          <cell r="BR325" t="str">
            <v>0</v>
          </cell>
          <cell r="BS325" t="str">
            <v>0</v>
          </cell>
          <cell r="BT325" t="str">
            <v>0</v>
          </cell>
          <cell r="BU325" t="str">
            <v>0</v>
          </cell>
          <cell r="BV325" t="str">
            <v>0</v>
          </cell>
          <cell r="BW325" t="str">
            <v>0</v>
          </cell>
          <cell r="BX325">
            <v>233.93927771131132</v>
          </cell>
        </row>
        <row r="326">
          <cell r="C326" t="str">
            <v>CARGILL</v>
          </cell>
          <cell r="D326" t="str">
            <v>Banca Transaccional</v>
          </cell>
          <cell r="E326" t="str">
            <v>0</v>
          </cell>
          <cell r="F326">
            <v>7.4080238253672581</v>
          </cell>
          <cell r="G326" t="str">
            <v>0</v>
          </cell>
          <cell r="H326">
            <v>3.1755569794698797E-2</v>
          </cell>
          <cell r="I326">
            <v>33.768255982371372</v>
          </cell>
          <cell r="J326" t="str">
            <v>0</v>
          </cell>
          <cell r="K326">
            <v>9.1853725589898207</v>
          </cell>
          <cell r="L326" t="str">
            <v>0</v>
          </cell>
          <cell r="M326">
            <v>9.4886493975903617E-3</v>
          </cell>
          <cell r="N326" t="str">
            <v>0</v>
          </cell>
          <cell r="O326" t="str">
            <v>0</v>
          </cell>
          <cell r="P326" t="str">
            <v>0</v>
          </cell>
          <cell r="Q326" t="str">
            <v>0</v>
          </cell>
          <cell r="R326" t="str">
            <v>0</v>
          </cell>
          <cell r="S326">
            <v>50.402896585920743</v>
          </cell>
          <cell r="T326" t="str">
            <v>0</v>
          </cell>
          <cell r="U326" t="str">
            <v>0</v>
          </cell>
          <cell r="V326" t="str">
            <v>0</v>
          </cell>
          <cell r="W326" t="str">
            <v>0</v>
          </cell>
          <cell r="X326" t="str">
            <v>0</v>
          </cell>
          <cell r="Y326" t="str">
            <v>0</v>
          </cell>
          <cell r="Z326" t="str">
            <v>0</v>
          </cell>
          <cell r="AA326" t="str">
            <v>0</v>
          </cell>
          <cell r="AB326">
            <v>50.402896585920743</v>
          </cell>
          <cell r="AC326" t="str">
            <v>0</v>
          </cell>
          <cell r="AD326">
            <v>0.24031405064814201</v>
          </cell>
          <cell r="AE326" t="str">
            <v>0</v>
          </cell>
          <cell r="AF326">
            <v>0.12478688629732282</v>
          </cell>
          <cell r="AG326">
            <v>19.461738046120853</v>
          </cell>
          <cell r="AH326" t="str">
            <v>0</v>
          </cell>
          <cell r="AI326">
            <v>11.273122273231934</v>
          </cell>
          <cell r="AJ326" t="str">
            <v>0</v>
          </cell>
          <cell r="AK326">
            <v>9.5248767874015761E-3</v>
          </cell>
          <cell r="AL326" t="str">
            <v>0</v>
          </cell>
          <cell r="AM326" t="str">
            <v>0</v>
          </cell>
          <cell r="AN326" t="str">
            <v>0</v>
          </cell>
          <cell r="AO326" t="str">
            <v>0</v>
          </cell>
          <cell r="AP326" t="str">
            <v>0</v>
          </cell>
          <cell r="AQ326">
            <v>31.109486133085653</v>
          </cell>
          <cell r="AR326" t="str">
            <v>0</v>
          </cell>
          <cell r="AS326" t="str">
            <v>0</v>
          </cell>
          <cell r="AT326" t="str">
            <v>0</v>
          </cell>
          <cell r="AU326" t="str">
            <v>0</v>
          </cell>
          <cell r="AV326" t="str">
            <v>0</v>
          </cell>
          <cell r="AW326" t="str">
            <v>0</v>
          </cell>
          <cell r="AX326" t="str">
            <v>0</v>
          </cell>
          <cell r="AY326" t="str">
            <v>0</v>
          </cell>
          <cell r="AZ326">
            <v>31.109486133085653</v>
          </cell>
          <cell r="BA326" t="str">
            <v>0</v>
          </cell>
          <cell r="BB326" t="str">
            <v>0</v>
          </cell>
          <cell r="BC326" t="str">
            <v>0</v>
          </cell>
          <cell r="BD326">
            <v>3.593965002480382</v>
          </cell>
          <cell r="BE326">
            <v>180.83114655874013</v>
          </cell>
          <cell r="BF326" t="str">
            <v>0</v>
          </cell>
          <cell r="BG326">
            <v>4.4585692069175318</v>
          </cell>
          <cell r="BH326" t="str">
            <v>0</v>
          </cell>
          <cell r="BI326">
            <v>3.3125109845332346</v>
          </cell>
          <cell r="BJ326" t="str">
            <v>0</v>
          </cell>
          <cell r="BK326" t="str">
            <v>0</v>
          </cell>
          <cell r="BL326" t="str">
            <v>0</v>
          </cell>
          <cell r="BM326" t="str">
            <v>0</v>
          </cell>
          <cell r="BN326" t="str">
            <v>0</v>
          </cell>
          <cell r="BO326">
            <v>192.19619175267127</v>
          </cell>
          <cell r="BP326" t="str">
            <v>0</v>
          </cell>
          <cell r="BQ326" t="str">
            <v>0</v>
          </cell>
          <cell r="BR326" t="str">
            <v>0</v>
          </cell>
          <cell r="BS326" t="str">
            <v>0</v>
          </cell>
          <cell r="BT326" t="str">
            <v>0</v>
          </cell>
          <cell r="BU326" t="str">
            <v>0</v>
          </cell>
          <cell r="BV326" t="str">
            <v>0</v>
          </cell>
          <cell r="BW326" t="str">
            <v>0</v>
          </cell>
          <cell r="BX326">
            <v>192.19619175267127</v>
          </cell>
        </row>
        <row r="327">
          <cell r="C327" t="str">
            <v>CARGILL</v>
          </cell>
          <cell r="D327" t="str">
            <v>Banca de Inversión</v>
          </cell>
          <cell r="E327" t="str">
            <v>0</v>
          </cell>
          <cell r="F327" t="str">
            <v>0</v>
          </cell>
          <cell r="G327" t="str">
            <v>0</v>
          </cell>
          <cell r="H327">
            <v>0</v>
          </cell>
          <cell r="I327" t="str">
            <v>0</v>
          </cell>
          <cell r="J327" t="str">
            <v>0</v>
          </cell>
          <cell r="K327" t="str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0</v>
          </cell>
          <cell r="P327" t="str">
            <v>0</v>
          </cell>
          <cell r="Q327" t="str">
            <v>0</v>
          </cell>
          <cell r="R327" t="str">
            <v>0</v>
          </cell>
          <cell r="S327">
            <v>0</v>
          </cell>
          <cell r="T327" t="str">
            <v>0</v>
          </cell>
          <cell r="U327" t="str">
            <v>0</v>
          </cell>
          <cell r="V327" t="str">
            <v>0</v>
          </cell>
          <cell r="W327" t="str">
            <v>0</v>
          </cell>
          <cell r="X327" t="str">
            <v>0</v>
          </cell>
          <cell r="Y327" t="str">
            <v>0</v>
          </cell>
          <cell r="Z327" t="str">
            <v>0</v>
          </cell>
          <cell r="AA327" t="str">
            <v>0</v>
          </cell>
          <cell r="AB327">
            <v>0</v>
          </cell>
          <cell r="AC327" t="str">
            <v>0</v>
          </cell>
          <cell r="AD327" t="str">
            <v>0</v>
          </cell>
          <cell r="AE327" t="str">
            <v>0</v>
          </cell>
          <cell r="AF327" t="str">
            <v>0</v>
          </cell>
          <cell r="AG327" t="str">
            <v>0</v>
          </cell>
          <cell r="AH327" t="str">
            <v>0</v>
          </cell>
          <cell r="AI327">
            <v>0</v>
          </cell>
          <cell r="AJ327" t="str">
            <v>0</v>
          </cell>
          <cell r="AK327" t="str">
            <v>0</v>
          </cell>
          <cell r="AL327" t="str">
            <v>0</v>
          </cell>
          <cell r="AM327" t="str">
            <v>0</v>
          </cell>
          <cell r="AN327" t="str">
            <v>0</v>
          </cell>
          <cell r="AO327" t="str">
            <v>0</v>
          </cell>
          <cell r="AP327" t="str">
            <v>0</v>
          </cell>
          <cell r="AQ327">
            <v>0</v>
          </cell>
          <cell r="AR327" t="str">
            <v>0</v>
          </cell>
          <cell r="AS327" t="str">
            <v>0</v>
          </cell>
          <cell r="AT327" t="str">
            <v>0</v>
          </cell>
          <cell r="AU327" t="str">
            <v>0</v>
          </cell>
          <cell r="AV327" t="str">
            <v>0</v>
          </cell>
          <cell r="AW327" t="str">
            <v>0</v>
          </cell>
          <cell r="AX327" t="str">
            <v>0</v>
          </cell>
          <cell r="AY327" t="str">
            <v>0</v>
          </cell>
          <cell r="AZ327">
            <v>0</v>
          </cell>
          <cell r="BA327" t="str">
            <v>0</v>
          </cell>
          <cell r="BB327" t="str">
            <v>0</v>
          </cell>
          <cell r="BC327" t="str">
            <v>0</v>
          </cell>
          <cell r="BD327" t="str">
            <v>0</v>
          </cell>
          <cell r="BE327" t="str">
            <v>0</v>
          </cell>
          <cell r="BF327" t="str">
            <v>0</v>
          </cell>
          <cell r="BG327" t="str">
            <v>0</v>
          </cell>
          <cell r="BH327" t="str">
            <v>0</v>
          </cell>
          <cell r="BI327" t="str">
            <v>0</v>
          </cell>
          <cell r="BJ327" t="str">
            <v>0</v>
          </cell>
          <cell r="BK327" t="str">
            <v>0</v>
          </cell>
          <cell r="BL327" t="str">
            <v>0</v>
          </cell>
          <cell r="BM327" t="str">
            <v>0</v>
          </cell>
          <cell r="BN327" t="str">
            <v>0</v>
          </cell>
          <cell r="BO327" t="str">
            <v>0</v>
          </cell>
          <cell r="BP327" t="str">
            <v>0</v>
          </cell>
          <cell r="BQ327" t="str">
            <v>0</v>
          </cell>
          <cell r="BR327" t="str">
            <v>0</v>
          </cell>
          <cell r="BS327" t="str">
            <v>0</v>
          </cell>
          <cell r="BT327" t="str">
            <v>0</v>
          </cell>
          <cell r="BU327" t="str">
            <v>0</v>
          </cell>
          <cell r="BV327" t="str">
            <v>0</v>
          </cell>
          <cell r="BW327" t="str">
            <v>0</v>
          </cell>
          <cell r="BX327" t="str">
            <v>0</v>
          </cell>
        </row>
        <row r="328">
          <cell r="C328" t="str">
            <v>CARGILL</v>
          </cell>
          <cell r="D328" t="str">
            <v>Tesorería</v>
          </cell>
          <cell r="E328" t="str">
            <v>0</v>
          </cell>
          <cell r="F328">
            <v>222.52759041695256</v>
          </cell>
          <cell r="G328">
            <v>4.4233281242306788</v>
          </cell>
          <cell r="H328">
            <v>0</v>
          </cell>
          <cell r="I328">
            <v>40.779362045892888</v>
          </cell>
          <cell r="J328" t="str">
            <v>0</v>
          </cell>
          <cell r="K328" t="str">
            <v>0</v>
          </cell>
          <cell r="L328" t="str">
            <v>0</v>
          </cell>
          <cell r="M328">
            <v>63.005641908584217</v>
          </cell>
          <cell r="N328" t="str">
            <v>0</v>
          </cell>
          <cell r="O328" t="str">
            <v>0</v>
          </cell>
          <cell r="P328" t="str">
            <v>0</v>
          </cell>
          <cell r="Q328" t="str">
            <v>0</v>
          </cell>
          <cell r="R328" t="str">
            <v>0</v>
          </cell>
          <cell r="S328">
            <v>330.73592249566036</v>
          </cell>
          <cell r="T328" t="str">
            <v>0</v>
          </cell>
          <cell r="U328" t="str">
            <v>0</v>
          </cell>
          <cell r="V328" t="str">
            <v>0</v>
          </cell>
          <cell r="W328" t="str">
            <v>0</v>
          </cell>
          <cell r="X328" t="str">
            <v>0</v>
          </cell>
          <cell r="Y328">
            <v>28.990297252048194</v>
          </cell>
          <cell r="Z328" t="str">
            <v>0</v>
          </cell>
          <cell r="AA328" t="str">
            <v>0</v>
          </cell>
          <cell r="AB328">
            <v>359.72621974770851</v>
          </cell>
          <cell r="AC328" t="str">
            <v>0</v>
          </cell>
          <cell r="AD328">
            <v>136.69831135444645</v>
          </cell>
          <cell r="AE328">
            <v>150.76832184461102</v>
          </cell>
          <cell r="AF328">
            <v>0.51611711740157473</v>
          </cell>
          <cell r="AG328">
            <v>45.292772180063075</v>
          </cell>
          <cell r="AH328" t="str">
            <v>0</v>
          </cell>
          <cell r="AI328" t="str">
            <v>0</v>
          </cell>
          <cell r="AJ328" t="str">
            <v>0</v>
          </cell>
          <cell r="AK328">
            <v>107.313667089798</v>
          </cell>
          <cell r="AL328" t="str">
            <v>0</v>
          </cell>
          <cell r="AM328" t="str">
            <v>0</v>
          </cell>
          <cell r="AN328" t="str">
            <v>0</v>
          </cell>
          <cell r="AO328" t="str">
            <v>0</v>
          </cell>
          <cell r="AP328" t="str">
            <v>0</v>
          </cell>
          <cell r="AQ328">
            <v>440.58918958632012</v>
          </cell>
          <cell r="AR328" t="str">
            <v>0</v>
          </cell>
          <cell r="AS328" t="str">
            <v>0</v>
          </cell>
          <cell r="AT328" t="str">
            <v>0</v>
          </cell>
          <cell r="AU328" t="str">
            <v>0</v>
          </cell>
          <cell r="AV328" t="str">
            <v>0</v>
          </cell>
          <cell r="AW328">
            <v>56.715045590626779</v>
          </cell>
          <cell r="AX328" t="str">
            <v>0</v>
          </cell>
          <cell r="AY328" t="str">
            <v>0</v>
          </cell>
          <cell r="AZ328">
            <v>497.30423517694692</v>
          </cell>
          <cell r="BA328" t="str">
            <v>0</v>
          </cell>
          <cell r="BB328">
            <v>154.72114448990274</v>
          </cell>
          <cell r="BC328">
            <v>8.2902901117921122</v>
          </cell>
          <cell r="BD328">
            <v>0.5825629056389654</v>
          </cell>
          <cell r="BE328" t="str">
            <v>0</v>
          </cell>
          <cell r="BF328" t="str">
            <v>0</v>
          </cell>
          <cell r="BG328">
            <v>2.6008320373685607</v>
          </cell>
          <cell r="BH328" t="str">
            <v>0</v>
          </cell>
          <cell r="BI328">
            <v>81.708604285153129</v>
          </cell>
          <cell r="BJ328" t="str">
            <v>0</v>
          </cell>
          <cell r="BK328" t="str">
            <v>0</v>
          </cell>
          <cell r="BL328" t="str">
            <v>0</v>
          </cell>
          <cell r="BM328" t="str">
            <v>0</v>
          </cell>
          <cell r="BN328" t="str">
            <v>0</v>
          </cell>
          <cell r="BO328">
            <v>247.90343382985549</v>
          </cell>
          <cell r="BP328" t="str">
            <v>0</v>
          </cell>
          <cell r="BQ328" t="str">
            <v>0</v>
          </cell>
          <cell r="BR328" t="str">
            <v>0</v>
          </cell>
          <cell r="BS328" t="str">
            <v>0</v>
          </cell>
          <cell r="BT328" t="str">
            <v>0</v>
          </cell>
          <cell r="BU328">
            <v>67.393225925818186</v>
          </cell>
          <cell r="BV328" t="str">
            <v>0</v>
          </cell>
          <cell r="BW328" t="str">
            <v>0</v>
          </cell>
          <cell r="BX328">
            <v>315.29665975567366</v>
          </cell>
        </row>
        <row r="329">
          <cell r="C329" t="str">
            <v>CARGILL</v>
          </cell>
          <cell r="D329" t="str">
            <v>Total Productos</v>
          </cell>
          <cell r="E329" t="str">
            <v>0</v>
          </cell>
          <cell r="F329">
            <v>549.71880474748843</v>
          </cell>
          <cell r="G329">
            <v>4.4233281242306788</v>
          </cell>
          <cell r="H329">
            <v>14.866097192978152</v>
          </cell>
          <cell r="I329">
            <v>726.2208432655159</v>
          </cell>
          <cell r="J329" t="str">
            <v>0</v>
          </cell>
          <cell r="K329">
            <v>22.296674396622628</v>
          </cell>
          <cell r="L329" t="str">
            <v>0</v>
          </cell>
          <cell r="M329">
            <v>63.503121254610399</v>
          </cell>
          <cell r="N329" t="str">
            <v>0</v>
          </cell>
          <cell r="O329" t="str">
            <v>0</v>
          </cell>
          <cell r="P329" t="str">
            <v>0</v>
          </cell>
          <cell r="Q329" t="str">
            <v>0</v>
          </cell>
          <cell r="R329" t="str">
            <v>0</v>
          </cell>
          <cell r="S329">
            <v>1381.0288689814463</v>
          </cell>
          <cell r="T329" t="str">
            <v>0</v>
          </cell>
          <cell r="U329" t="str">
            <v>0</v>
          </cell>
          <cell r="V329" t="str">
            <v>0</v>
          </cell>
          <cell r="W329" t="str">
            <v>0</v>
          </cell>
          <cell r="X329" t="str">
            <v>0</v>
          </cell>
          <cell r="Y329">
            <v>28.990297252048194</v>
          </cell>
          <cell r="Z329" t="str">
            <v>0</v>
          </cell>
          <cell r="AA329" t="str">
            <v>0</v>
          </cell>
          <cell r="AB329">
            <v>1410.0191662334946</v>
          </cell>
          <cell r="AC329">
            <v>84.059284289863896</v>
          </cell>
          <cell r="AD329">
            <v>436.70470818200897</v>
          </cell>
          <cell r="AE329">
            <v>150.76832184461102</v>
          </cell>
          <cell r="AF329">
            <v>11.396897603053127</v>
          </cell>
          <cell r="AG329">
            <v>486.19707263768788</v>
          </cell>
          <cell r="AH329" t="str">
            <v>0</v>
          </cell>
          <cell r="AI329">
            <v>11.714340347700215</v>
          </cell>
          <cell r="AJ329" t="str">
            <v>0</v>
          </cell>
          <cell r="AK329">
            <v>113.44413540344065</v>
          </cell>
          <cell r="AL329" t="str">
            <v>0</v>
          </cell>
          <cell r="AM329" t="str">
            <v>0</v>
          </cell>
          <cell r="AN329" t="str">
            <v>0</v>
          </cell>
          <cell r="AO329" t="str">
            <v>0</v>
          </cell>
          <cell r="AP329" t="str">
            <v>0</v>
          </cell>
          <cell r="AQ329">
            <v>1210.2254760185019</v>
          </cell>
          <cell r="AR329" t="str">
            <v>0</v>
          </cell>
          <cell r="AS329" t="str">
            <v>0</v>
          </cell>
          <cell r="AT329" t="str">
            <v>0</v>
          </cell>
          <cell r="AU329" t="str">
            <v>0</v>
          </cell>
          <cell r="AV329" t="str">
            <v>0</v>
          </cell>
          <cell r="AW329">
            <v>56.715045590626779</v>
          </cell>
          <cell r="AX329" t="str">
            <v>0</v>
          </cell>
          <cell r="AY329" t="str">
            <v>0</v>
          </cell>
          <cell r="AZ329">
            <v>1350.9998058989925</v>
          </cell>
          <cell r="BA329" t="str">
            <v>0</v>
          </cell>
          <cell r="BB329">
            <v>386.80268503166508</v>
          </cell>
          <cell r="BC329">
            <v>8.2902901117921122</v>
          </cell>
          <cell r="BD329">
            <v>10.719157463756982</v>
          </cell>
          <cell r="BE329">
            <v>278.20176393652332</v>
          </cell>
          <cell r="BF329" t="str">
            <v>0</v>
          </cell>
          <cell r="BG329">
            <v>72.080202178500102</v>
          </cell>
          <cell r="BH329" t="str">
            <v>0</v>
          </cell>
          <cell r="BI329">
            <v>91.416101753715793</v>
          </cell>
          <cell r="BJ329" t="str">
            <v>0</v>
          </cell>
          <cell r="BK329" t="str">
            <v>0</v>
          </cell>
          <cell r="BL329" t="str">
            <v>0</v>
          </cell>
          <cell r="BM329" t="str">
            <v>0</v>
          </cell>
          <cell r="BN329" t="str">
            <v>0</v>
          </cell>
          <cell r="BO329">
            <v>847.5102004759533</v>
          </cell>
          <cell r="BP329" t="str">
            <v>0</v>
          </cell>
          <cell r="BQ329" t="str">
            <v>0</v>
          </cell>
          <cell r="BR329" t="str">
            <v>0</v>
          </cell>
          <cell r="BS329" t="str">
            <v>0</v>
          </cell>
          <cell r="BT329" t="str">
            <v>0</v>
          </cell>
          <cell r="BU329">
            <v>563.33997551391417</v>
          </cell>
          <cell r="BV329" t="str">
            <v>0</v>
          </cell>
          <cell r="BW329" t="str">
            <v>0</v>
          </cell>
          <cell r="BX329">
            <v>1410.8501759898675</v>
          </cell>
        </row>
        <row r="330">
          <cell r="C330" t="str">
            <v>Grupo EXXON MOBIL</v>
          </cell>
          <cell r="D330" t="str">
            <v>Financiación Básica</v>
          </cell>
          <cell r="E330">
            <v>44.350789999999989</v>
          </cell>
          <cell r="F330" t="str">
            <v>0</v>
          </cell>
          <cell r="G330" t="str">
            <v>0</v>
          </cell>
          <cell r="H330">
            <v>5.8015521445450586</v>
          </cell>
          <cell r="I330" t="str">
            <v>0</v>
          </cell>
          <cell r="J330" t="str">
            <v>0</v>
          </cell>
          <cell r="K330" t="str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0</v>
          </cell>
          <cell r="P330" t="str">
            <v>0</v>
          </cell>
          <cell r="Q330" t="str">
            <v>0</v>
          </cell>
          <cell r="R330" t="str">
            <v>0</v>
          </cell>
          <cell r="S330">
            <v>5.8015521445450586</v>
          </cell>
          <cell r="T330" t="str">
            <v>0</v>
          </cell>
          <cell r="U330" t="str">
            <v>0</v>
          </cell>
          <cell r="V330" t="str">
            <v>0</v>
          </cell>
          <cell r="W330" t="str">
            <v>0</v>
          </cell>
          <cell r="X330" t="str">
            <v>0</v>
          </cell>
          <cell r="Y330">
            <v>54.217430918493982</v>
          </cell>
          <cell r="Z330" t="str">
            <v>0</v>
          </cell>
          <cell r="AA330" t="str">
            <v>0</v>
          </cell>
          <cell r="AB330">
            <v>104.36977306303902</v>
          </cell>
          <cell r="AC330">
            <v>26.025163333333328</v>
          </cell>
          <cell r="AD330" t="str">
            <v>0</v>
          </cell>
          <cell r="AE330" t="str">
            <v>0</v>
          </cell>
          <cell r="AF330">
            <v>-4.3617158667885221</v>
          </cell>
          <cell r="AG330" t="str">
            <v>0</v>
          </cell>
          <cell r="AH330" t="str">
            <v>0</v>
          </cell>
          <cell r="AI330">
            <v>0</v>
          </cell>
          <cell r="AJ330" t="str">
            <v>0</v>
          </cell>
          <cell r="AK330">
            <v>1.6121912639860629</v>
          </cell>
          <cell r="AL330" t="str">
            <v>0</v>
          </cell>
          <cell r="AM330" t="str">
            <v>0</v>
          </cell>
          <cell r="AN330" t="str">
            <v>0</v>
          </cell>
          <cell r="AO330" t="str">
            <v>0</v>
          </cell>
          <cell r="AP330" t="str">
            <v>0</v>
          </cell>
          <cell r="AQ330">
            <v>-2.7495246028024591</v>
          </cell>
          <cell r="AR330" t="str">
            <v>0</v>
          </cell>
          <cell r="AS330" t="str">
            <v>0</v>
          </cell>
          <cell r="AT330" t="str">
            <v>0</v>
          </cell>
          <cell r="AU330" t="str">
            <v>0</v>
          </cell>
          <cell r="AV330" t="str">
            <v>0</v>
          </cell>
          <cell r="AW330" t="str">
            <v>0</v>
          </cell>
          <cell r="AX330" t="str">
            <v>0</v>
          </cell>
          <cell r="AY330" t="str">
            <v>0</v>
          </cell>
          <cell r="AZ330">
            <v>23.275638730530869</v>
          </cell>
          <cell r="BA330">
            <v>22.333333333333332</v>
          </cell>
          <cell r="BB330">
            <v>5.2857927545193357</v>
          </cell>
          <cell r="BC330" t="str">
            <v>0</v>
          </cell>
          <cell r="BD330">
            <v>1.6921659907563862</v>
          </cell>
          <cell r="BE330" t="str">
            <v>0</v>
          </cell>
          <cell r="BF330" t="str">
            <v>0</v>
          </cell>
          <cell r="BG330">
            <v>3.7154743390979434</v>
          </cell>
          <cell r="BH330" t="str">
            <v>0</v>
          </cell>
          <cell r="BI330" t="str">
            <v>0</v>
          </cell>
          <cell r="BJ330" t="str">
            <v>0</v>
          </cell>
          <cell r="BK330" t="str">
            <v>0</v>
          </cell>
          <cell r="BL330" t="str">
            <v>0</v>
          </cell>
          <cell r="BM330" t="str">
            <v>0</v>
          </cell>
          <cell r="BN330" t="str">
            <v>0</v>
          </cell>
          <cell r="BO330">
            <v>10.693433084373666</v>
          </cell>
          <cell r="BP330" t="str">
            <v>0</v>
          </cell>
          <cell r="BQ330" t="str">
            <v>0</v>
          </cell>
          <cell r="BR330" t="str">
            <v>0</v>
          </cell>
          <cell r="BS330" t="str">
            <v>0</v>
          </cell>
          <cell r="BT330" t="str">
            <v>0</v>
          </cell>
          <cell r="BU330">
            <v>289.18433244768585</v>
          </cell>
          <cell r="BV330" t="str">
            <v>0</v>
          </cell>
          <cell r="BW330" t="str">
            <v>0</v>
          </cell>
          <cell r="BX330">
            <v>322.21109886539284</v>
          </cell>
        </row>
        <row r="331">
          <cell r="C331" t="str">
            <v>Grupo EXXON MOBIL</v>
          </cell>
          <cell r="D331" t="str">
            <v>Financiación Valor Añadido</v>
          </cell>
          <cell r="E331" t="str">
            <v>0</v>
          </cell>
          <cell r="F331" t="str">
            <v>0</v>
          </cell>
          <cell r="G331" t="str">
            <v>0</v>
          </cell>
          <cell r="H331" t="str">
            <v>0</v>
          </cell>
          <cell r="I331" t="str">
            <v>0</v>
          </cell>
          <cell r="J331" t="str">
            <v>0</v>
          </cell>
          <cell r="K331" t="str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0</v>
          </cell>
          <cell r="P331" t="str">
            <v>0</v>
          </cell>
          <cell r="Q331" t="str">
            <v>0</v>
          </cell>
          <cell r="R331" t="str">
            <v>0</v>
          </cell>
          <cell r="S331" t="str">
            <v>0</v>
          </cell>
          <cell r="T331" t="str">
            <v>0</v>
          </cell>
          <cell r="U331" t="str">
            <v>0</v>
          </cell>
          <cell r="V331" t="str">
            <v>0</v>
          </cell>
          <cell r="W331" t="str">
            <v>0</v>
          </cell>
          <cell r="X331" t="str">
            <v>0</v>
          </cell>
          <cell r="Y331" t="str">
            <v>0</v>
          </cell>
          <cell r="Z331" t="str">
            <v>0</v>
          </cell>
          <cell r="AA331" t="str">
            <v>0</v>
          </cell>
          <cell r="AB331" t="str">
            <v>0</v>
          </cell>
          <cell r="AC331" t="str">
            <v>0</v>
          </cell>
          <cell r="AD331" t="str">
            <v>0</v>
          </cell>
          <cell r="AE331" t="str">
            <v>0</v>
          </cell>
          <cell r="AF331" t="str">
            <v>0</v>
          </cell>
          <cell r="AG331" t="str">
            <v>0</v>
          </cell>
          <cell r="AH331" t="str">
            <v>0</v>
          </cell>
          <cell r="AI331" t="str">
            <v>0</v>
          </cell>
          <cell r="AJ331" t="str">
            <v>0</v>
          </cell>
          <cell r="AK331" t="str">
            <v>0</v>
          </cell>
          <cell r="AL331" t="str">
            <v>0</v>
          </cell>
          <cell r="AM331" t="str">
            <v>0</v>
          </cell>
          <cell r="AN331" t="str">
            <v>0</v>
          </cell>
          <cell r="AO331" t="str">
            <v>0</v>
          </cell>
          <cell r="AP331" t="str">
            <v>0</v>
          </cell>
          <cell r="AQ331" t="str">
            <v>0</v>
          </cell>
          <cell r="AR331" t="str">
            <v>0</v>
          </cell>
          <cell r="AS331" t="str">
            <v>0</v>
          </cell>
          <cell r="AT331" t="str">
            <v>0</v>
          </cell>
          <cell r="AU331" t="str">
            <v>0</v>
          </cell>
          <cell r="AV331" t="str">
            <v>0</v>
          </cell>
          <cell r="AW331" t="str">
            <v>0</v>
          </cell>
          <cell r="AX331" t="str">
            <v>0</v>
          </cell>
          <cell r="AY331" t="str">
            <v>0</v>
          </cell>
          <cell r="AZ331" t="str">
            <v>0</v>
          </cell>
          <cell r="BA331" t="str">
            <v>0</v>
          </cell>
          <cell r="BB331" t="str">
            <v>0</v>
          </cell>
          <cell r="BC331" t="str">
            <v>0</v>
          </cell>
          <cell r="BD331" t="str">
            <v>0</v>
          </cell>
          <cell r="BE331" t="str">
            <v>0</v>
          </cell>
          <cell r="BF331" t="str">
            <v>0</v>
          </cell>
          <cell r="BG331" t="str">
            <v>0</v>
          </cell>
          <cell r="BH331" t="str">
            <v>0</v>
          </cell>
          <cell r="BI331" t="str">
            <v>0</v>
          </cell>
          <cell r="BJ331" t="str">
            <v>0</v>
          </cell>
          <cell r="BK331" t="str">
            <v>0</v>
          </cell>
          <cell r="BL331" t="str">
            <v>0</v>
          </cell>
          <cell r="BM331" t="str">
            <v>0</v>
          </cell>
          <cell r="BN331" t="str">
            <v>0</v>
          </cell>
          <cell r="BO331" t="str">
            <v>0</v>
          </cell>
          <cell r="BP331" t="str">
            <v>0</v>
          </cell>
          <cell r="BQ331" t="str">
            <v>0</v>
          </cell>
          <cell r="BR331" t="str">
            <v>0</v>
          </cell>
          <cell r="BS331" t="str">
            <v>0</v>
          </cell>
          <cell r="BT331" t="str">
            <v>0</v>
          </cell>
          <cell r="BU331" t="str">
            <v>0</v>
          </cell>
          <cell r="BV331" t="str">
            <v>0</v>
          </cell>
          <cell r="BW331" t="str">
            <v>0</v>
          </cell>
          <cell r="BX331" t="str">
            <v>0</v>
          </cell>
        </row>
        <row r="332">
          <cell r="C332" t="str">
            <v>Grupo EXXON MOBIL</v>
          </cell>
          <cell r="D332" t="str">
            <v>Recursos de Clientes</v>
          </cell>
          <cell r="E332">
            <v>14.826039999999999</v>
          </cell>
          <cell r="F332" t="str">
            <v>0</v>
          </cell>
          <cell r="G332" t="str">
            <v>0</v>
          </cell>
          <cell r="H332">
            <v>34.953927358579769</v>
          </cell>
          <cell r="I332" t="str">
            <v>0</v>
          </cell>
          <cell r="J332" t="str">
            <v>0</v>
          </cell>
          <cell r="K332">
            <v>47.573330395107511</v>
          </cell>
          <cell r="L332" t="str">
            <v>0</v>
          </cell>
          <cell r="M332">
            <v>2.1706866938554214E-5</v>
          </cell>
          <cell r="N332" t="str">
            <v>0</v>
          </cell>
          <cell r="O332" t="str">
            <v>0</v>
          </cell>
          <cell r="P332" t="str">
            <v>0</v>
          </cell>
          <cell r="Q332" t="str">
            <v>0</v>
          </cell>
          <cell r="R332" t="str">
            <v>0</v>
          </cell>
          <cell r="S332">
            <v>82.527279460554212</v>
          </cell>
          <cell r="T332" t="str">
            <v>0</v>
          </cell>
          <cell r="U332" t="str">
            <v>0</v>
          </cell>
          <cell r="V332" t="str">
            <v>0</v>
          </cell>
          <cell r="W332" t="str">
            <v>0</v>
          </cell>
          <cell r="X332" t="str">
            <v>0</v>
          </cell>
          <cell r="Y332">
            <v>33.060088981662652</v>
          </cell>
          <cell r="Z332" t="str">
            <v>0</v>
          </cell>
          <cell r="AA332" t="str">
            <v>0</v>
          </cell>
          <cell r="AB332">
            <v>130.41340844221688</v>
          </cell>
          <cell r="AC332">
            <v>21.154400000000003</v>
          </cell>
          <cell r="AD332" t="str">
            <v>0</v>
          </cell>
          <cell r="AE332" t="str">
            <v>0</v>
          </cell>
          <cell r="AF332">
            <v>76.479594879142354</v>
          </cell>
          <cell r="AG332" t="str">
            <v>0</v>
          </cell>
          <cell r="AH332" t="str">
            <v>0</v>
          </cell>
          <cell r="AI332" t="str">
            <v>0</v>
          </cell>
          <cell r="AJ332" t="str">
            <v>0</v>
          </cell>
          <cell r="AK332">
            <v>0.99942273444680618</v>
          </cell>
          <cell r="AL332" t="str">
            <v>0</v>
          </cell>
          <cell r="AM332" t="str">
            <v>0</v>
          </cell>
          <cell r="AN332" t="str">
            <v>0</v>
          </cell>
          <cell r="AO332" t="str">
            <v>0</v>
          </cell>
          <cell r="AP332" t="str">
            <v>0</v>
          </cell>
          <cell r="AQ332">
            <v>77.479017613589164</v>
          </cell>
          <cell r="AR332" t="str">
            <v>0</v>
          </cell>
          <cell r="AS332" t="str">
            <v>0</v>
          </cell>
          <cell r="AT332" t="str">
            <v>0</v>
          </cell>
          <cell r="AU332" t="str">
            <v>0</v>
          </cell>
          <cell r="AV332" t="str">
            <v>0</v>
          </cell>
          <cell r="AW332">
            <v>40.954575596825201</v>
          </cell>
          <cell r="AX332" t="str">
            <v>0</v>
          </cell>
          <cell r="AY332" t="str">
            <v>0</v>
          </cell>
          <cell r="AZ332">
            <v>139.58799321041437</v>
          </cell>
          <cell r="BA332">
            <v>20.166666666666668</v>
          </cell>
          <cell r="BB332" t="str">
            <v>0</v>
          </cell>
          <cell r="BC332" t="str">
            <v>0</v>
          </cell>
          <cell r="BD332" t="str">
            <v>0</v>
          </cell>
          <cell r="BE332" t="str">
            <v>0</v>
          </cell>
          <cell r="BF332" t="str">
            <v>0</v>
          </cell>
          <cell r="BG332" t="str">
            <v>0</v>
          </cell>
          <cell r="BH332" t="str">
            <v>0</v>
          </cell>
          <cell r="BI332" t="str">
            <v>0</v>
          </cell>
          <cell r="BJ332" t="str">
            <v>0</v>
          </cell>
          <cell r="BK332" t="str">
            <v>0</v>
          </cell>
          <cell r="BL332" t="str">
            <v>0</v>
          </cell>
          <cell r="BM332" t="str">
            <v>0</v>
          </cell>
          <cell r="BN332" t="str">
            <v>0</v>
          </cell>
          <cell r="BO332" t="str">
            <v>0</v>
          </cell>
          <cell r="BP332" t="str">
            <v>0</v>
          </cell>
          <cell r="BQ332" t="str">
            <v>0</v>
          </cell>
          <cell r="BR332" t="str">
            <v>0</v>
          </cell>
          <cell r="BS332" t="str">
            <v>0</v>
          </cell>
          <cell r="BT332" t="str">
            <v>0</v>
          </cell>
          <cell r="BU332" t="str">
            <v>0</v>
          </cell>
          <cell r="BV332" t="str">
            <v>0</v>
          </cell>
          <cell r="BW332" t="str">
            <v>0</v>
          </cell>
          <cell r="BX332">
            <v>20.166666666666668</v>
          </cell>
        </row>
        <row r="333">
          <cell r="C333" t="str">
            <v>Grupo EXXON MOBIL</v>
          </cell>
          <cell r="D333" t="str">
            <v>Banca Transaccional</v>
          </cell>
          <cell r="E333">
            <v>85.140720000000002</v>
          </cell>
          <cell r="F333" t="str">
            <v>0</v>
          </cell>
          <cell r="G333" t="str">
            <v>0</v>
          </cell>
          <cell r="H333">
            <v>1031.8385359442141</v>
          </cell>
          <cell r="I333" t="str">
            <v>0</v>
          </cell>
          <cell r="J333" t="str">
            <v>0</v>
          </cell>
          <cell r="K333">
            <v>25.593255836378503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0</v>
          </cell>
          <cell r="P333" t="str">
            <v>0</v>
          </cell>
          <cell r="Q333" t="str">
            <v>0</v>
          </cell>
          <cell r="R333" t="str">
            <v>0</v>
          </cell>
          <cell r="S333">
            <v>1057.4317917805927</v>
          </cell>
          <cell r="T333" t="str">
            <v>0</v>
          </cell>
          <cell r="U333" t="str">
            <v>0</v>
          </cell>
          <cell r="V333" t="str">
            <v>0</v>
          </cell>
          <cell r="W333" t="str">
            <v>0</v>
          </cell>
          <cell r="X333" t="str">
            <v>0</v>
          </cell>
          <cell r="Y333">
            <v>3.2799919647349398</v>
          </cell>
          <cell r="Z333" t="str">
            <v>0</v>
          </cell>
          <cell r="AA333" t="str">
            <v>0</v>
          </cell>
          <cell r="AB333">
            <v>1145.8525037453276</v>
          </cell>
          <cell r="AC333">
            <v>91.017563333333328</v>
          </cell>
          <cell r="AD333" t="str">
            <v>0</v>
          </cell>
          <cell r="AE333" t="str">
            <v>0</v>
          </cell>
          <cell r="AF333">
            <v>816.29947205508529</v>
          </cell>
          <cell r="AG333" t="str">
            <v>0</v>
          </cell>
          <cell r="AH333" t="str">
            <v>0</v>
          </cell>
          <cell r="AI333">
            <v>21.418672213032018</v>
          </cell>
          <cell r="AJ333" t="str">
            <v>0</v>
          </cell>
          <cell r="AK333">
            <v>6.9019602666666666E-3</v>
          </cell>
          <cell r="AL333" t="str">
            <v>0</v>
          </cell>
          <cell r="AM333" t="str">
            <v>0</v>
          </cell>
          <cell r="AN333" t="str">
            <v>0</v>
          </cell>
          <cell r="AO333" t="str">
            <v>0</v>
          </cell>
          <cell r="AP333" t="str">
            <v>0</v>
          </cell>
          <cell r="AQ333">
            <v>837.72504622838392</v>
          </cell>
          <cell r="AR333" t="str">
            <v>0</v>
          </cell>
          <cell r="AS333" t="str">
            <v>0</v>
          </cell>
          <cell r="AT333" t="str">
            <v>0</v>
          </cell>
          <cell r="AU333" t="str">
            <v>0</v>
          </cell>
          <cell r="AV333" t="str">
            <v>0</v>
          </cell>
          <cell r="AW333">
            <v>1.6029395840125984</v>
          </cell>
          <cell r="AX333" t="str">
            <v>0</v>
          </cell>
          <cell r="AY333" t="str">
            <v>0</v>
          </cell>
          <cell r="AZ333">
            <v>930.34554914572982</v>
          </cell>
          <cell r="BA333">
            <v>86.666666666666671</v>
          </cell>
          <cell r="BB333">
            <v>10.571585509038671</v>
          </cell>
          <cell r="BC333" t="str">
            <v>0</v>
          </cell>
          <cell r="BD333">
            <v>913.63868270945363</v>
          </cell>
          <cell r="BE333" t="str">
            <v>0</v>
          </cell>
          <cell r="BF333" t="str">
            <v>0</v>
          </cell>
          <cell r="BG333">
            <v>20.339249627089963</v>
          </cell>
          <cell r="BH333" t="str">
            <v>0</v>
          </cell>
          <cell r="BI333">
            <v>1.1041703281777449</v>
          </cell>
          <cell r="BJ333" t="str">
            <v>0</v>
          </cell>
          <cell r="BK333" t="str">
            <v>0</v>
          </cell>
          <cell r="BL333" t="str">
            <v>0</v>
          </cell>
          <cell r="BM333" t="str">
            <v>0</v>
          </cell>
          <cell r="BN333" t="str">
            <v>0</v>
          </cell>
          <cell r="BO333">
            <v>945.65368817375997</v>
          </cell>
          <cell r="BP333" t="str">
            <v>0</v>
          </cell>
          <cell r="BQ333" t="str">
            <v>0</v>
          </cell>
          <cell r="BR333" t="str">
            <v>0</v>
          </cell>
          <cell r="BS333" t="str">
            <v>0</v>
          </cell>
          <cell r="BT333" t="str">
            <v>0</v>
          </cell>
          <cell r="BU333">
            <v>43.030574753634916</v>
          </cell>
          <cell r="BV333" t="str">
            <v>0</v>
          </cell>
          <cell r="BW333" t="str">
            <v>0</v>
          </cell>
          <cell r="BX333">
            <v>1075.3509295940617</v>
          </cell>
        </row>
        <row r="334">
          <cell r="C334" t="str">
            <v>Grupo EXXON MOBIL</v>
          </cell>
          <cell r="D334" t="str">
            <v>Banca de Inversión</v>
          </cell>
          <cell r="E334" t="str">
            <v>0</v>
          </cell>
          <cell r="F334" t="str">
            <v>0</v>
          </cell>
          <cell r="G334" t="str">
            <v>0</v>
          </cell>
          <cell r="H334">
            <v>0</v>
          </cell>
          <cell r="I334" t="str">
            <v>0</v>
          </cell>
          <cell r="J334" t="str">
            <v>0</v>
          </cell>
          <cell r="K334" t="str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0</v>
          </cell>
          <cell r="P334" t="str">
            <v>0</v>
          </cell>
          <cell r="Q334" t="str">
            <v>0</v>
          </cell>
          <cell r="R334" t="str">
            <v>0</v>
          </cell>
          <cell r="S334">
            <v>0</v>
          </cell>
          <cell r="T334" t="str">
            <v>0</v>
          </cell>
          <cell r="U334" t="str">
            <v>0</v>
          </cell>
          <cell r="V334" t="str">
            <v>0</v>
          </cell>
          <cell r="W334" t="str">
            <v>0</v>
          </cell>
          <cell r="X334" t="str">
            <v>0</v>
          </cell>
          <cell r="Y334" t="str">
            <v>0</v>
          </cell>
          <cell r="Z334" t="str">
            <v>0</v>
          </cell>
          <cell r="AA334" t="str">
            <v>0</v>
          </cell>
          <cell r="AB334">
            <v>0</v>
          </cell>
          <cell r="AC334" t="str">
            <v>0</v>
          </cell>
          <cell r="AD334" t="str">
            <v>0</v>
          </cell>
          <cell r="AE334" t="str">
            <v>0</v>
          </cell>
          <cell r="AF334" t="str">
            <v>0</v>
          </cell>
          <cell r="AG334" t="str">
            <v>0</v>
          </cell>
          <cell r="AH334" t="str">
            <v>0</v>
          </cell>
          <cell r="AI334">
            <v>0</v>
          </cell>
          <cell r="AJ334" t="str">
            <v>0</v>
          </cell>
          <cell r="AK334" t="str">
            <v>0</v>
          </cell>
          <cell r="AL334" t="str">
            <v>0</v>
          </cell>
          <cell r="AM334" t="str">
            <v>0</v>
          </cell>
          <cell r="AN334" t="str">
            <v>0</v>
          </cell>
          <cell r="AO334" t="str">
            <v>0</v>
          </cell>
          <cell r="AP334" t="str">
            <v>0</v>
          </cell>
          <cell r="AQ334">
            <v>0</v>
          </cell>
          <cell r="AR334" t="str">
            <v>0</v>
          </cell>
          <cell r="AS334" t="str">
            <v>0</v>
          </cell>
          <cell r="AT334" t="str">
            <v>0</v>
          </cell>
          <cell r="AU334" t="str">
            <v>0</v>
          </cell>
          <cell r="AV334" t="str">
            <v>0</v>
          </cell>
          <cell r="AW334" t="str">
            <v>0</v>
          </cell>
          <cell r="AX334" t="str">
            <v>0</v>
          </cell>
          <cell r="AY334" t="str">
            <v>0</v>
          </cell>
          <cell r="AZ334">
            <v>0</v>
          </cell>
          <cell r="BA334" t="str">
            <v>0</v>
          </cell>
          <cell r="BB334" t="str">
            <v>0</v>
          </cell>
          <cell r="BC334" t="str">
            <v>0</v>
          </cell>
          <cell r="BD334" t="str">
            <v>0</v>
          </cell>
          <cell r="BE334" t="str">
            <v>0</v>
          </cell>
          <cell r="BF334" t="str">
            <v>0</v>
          </cell>
          <cell r="BG334" t="str">
            <v>0</v>
          </cell>
          <cell r="BH334" t="str">
            <v>0</v>
          </cell>
          <cell r="BI334" t="str">
            <v>0</v>
          </cell>
          <cell r="BJ334" t="str">
            <v>0</v>
          </cell>
          <cell r="BK334" t="str">
            <v>0</v>
          </cell>
          <cell r="BL334" t="str">
            <v>0</v>
          </cell>
          <cell r="BM334" t="str">
            <v>0</v>
          </cell>
          <cell r="BN334" t="str">
            <v>0</v>
          </cell>
          <cell r="BO334" t="str">
            <v>0</v>
          </cell>
          <cell r="BP334" t="str">
            <v>0</v>
          </cell>
          <cell r="BQ334" t="str">
            <v>0</v>
          </cell>
          <cell r="BR334" t="str">
            <v>0</v>
          </cell>
          <cell r="BS334" t="str">
            <v>0</v>
          </cell>
          <cell r="BT334" t="str">
            <v>0</v>
          </cell>
          <cell r="BU334" t="str">
            <v>0</v>
          </cell>
          <cell r="BV334" t="str">
            <v>0</v>
          </cell>
          <cell r="BW334" t="str">
            <v>0</v>
          </cell>
          <cell r="BX334" t="str">
            <v>0</v>
          </cell>
        </row>
        <row r="335">
          <cell r="C335" t="str">
            <v>Grupo EXXON MOBIL</v>
          </cell>
          <cell r="D335" t="str">
            <v>Tesorería</v>
          </cell>
          <cell r="E335">
            <v>0.35362999999999989</v>
          </cell>
          <cell r="F335" t="str">
            <v>0</v>
          </cell>
          <cell r="G335" t="str">
            <v>0</v>
          </cell>
          <cell r="H335">
            <v>13.584193253169333</v>
          </cell>
          <cell r="I335" t="str">
            <v>0</v>
          </cell>
          <cell r="J335" t="str">
            <v>0</v>
          </cell>
          <cell r="K335" t="str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0</v>
          </cell>
          <cell r="P335" t="str">
            <v>0</v>
          </cell>
          <cell r="Q335" t="str">
            <v>0</v>
          </cell>
          <cell r="R335" t="str">
            <v>0</v>
          </cell>
          <cell r="S335">
            <v>13.584193253169333</v>
          </cell>
          <cell r="T335" t="str">
            <v>0</v>
          </cell>
          <cell r="U335" t="str">
            <v>0</v>
          </cell>
          <cell r="V335" t="str">
            <v>0</v>
          </cell>
          <cell r="W335" t="str">
            <v>0</v>
          </cell>
          <cell r="X335" t="str">
            <v>0</v>
          </cell>
          <cell r="Y335" t="str">
            <v>0</v>
          </cell>
          <cell r="Z335" t="str">
            <v>0</v>
          </cell>
          <cell r="AA335" t="str">
            <v>0</v>
          </cell>
          <cell r="AB335">
            <v>13.937823253169332</v>
          </cell>
          <cell r="AC335">
            <v>2.7370466666666662</v>
          </cell>
          <cell r="AD335" t="str">
            <v>0</v>
          </cell>
          <cell r="AE335" t="str">
            <v>0</v>
          </cell>
          <cell r="AF335">
            <v>21.413020910459473</v>
          </cell>
          <cell r="AG335" t="str">
            <v>0</v>
          </cell>
          <cell r="AH335" t="str">
            <v>0</v>
          </cell>
          <cell r="AI335" t="str">
            <v>0</v>
          </cell>
          <cell r="AJ335" t="str">
            <v>0</v>
          </cell>
          <cell r="AK335" t="str">
            <v>0</v>
          </cell>
          <cell r="AL335" t="str">
            <v>0</v>
          </cell>
          <cell r="AM335" t="str">
            <v>0</v>
          </cell>
          <cell r="AN335" t="str">
            <v>0</v>
          </cell>
          <cell r="AO335" t="str">
            <v>0</v>
          </cell>
          <cell r="AP335" t="str">
            <v>0</v>
          </cell>
          <cell r="AQ335">
            <v>21.413020910459473</v>
          </cell>
          <cell r="AR335" t="str">
            <v>0</v>
          </cell>
          <cell r="AS335" t="str">
            <v>0</v>
          </cell>
          <cell r="AT335" t="str">
            <v>0</v>
          </cell>
          <cell r="AU335" t="str">
            <v>0</v>
          </cell>
          <cell r="AV335" t="str">
            <v>0</v>
          </cell>
          <cell r="AW335" t="str">
            <v>0</v>
          </cell>
          <cell r="AX335" t="str">
            <v>0</v>
          </cell>
          <cell r="AY335" t="str">
            <v>0</v>
          </cell>
          <cell r="AZ335">
            <v>24.150067577126141</v>
          </cell>
          <cell r="BA335">
            <v>3.0921459492888066</v>
          </cell>
          <cell r="BB335">
            <v>6.5377770618668221</v>
          </cell>
          <cell r="BC335" t="str">
            <v>0</v>
          </cell>
          <cell r="BD335">
            <v>24.94203963061079</v>
          </cell>
          <cell r="BE335" t="str">
            <v>0</v>
          </cell>
          <cell r="BF335" t="str">
            <v>0</v>
          </cell>
          <cell r="BG335" t="str">
            <v>0</v>
          </cell>
          <cell r="BH335" t="str">
            <v>0</v>
          </cell>
          <cell r="BI335" t="str">
            <v>0</v>
          </cell>
          <cell r="BJ335" t="str">
            <v>0</v>
          </cell>
          <cell r="BK335" t="str">
            <v>0</v>
          </cell>
          <cell r="BL335" t="str">
            <v>0</v>
          </cell>
          <cell r="BM335" t="str">
            <v>0</v>
          </cell>
          <cell r="BN335" t="str">
            <v>0</v>
          </cell>
          <cell r="BO335">
            <v>31.479816692477613</v>
          </cell>
          <cell r="BP335" t="str">
            <v>0</v>
          </cell>
          <cell r="BQ335" t="str">
            <v>0</v>
          </cell>
          <cell r="BR335" t="str">
            <v>0</v>
          </cell>
          <cell r="BS335" t="str">
            <v>0</v>
          </cell>
          <cell r="BT335" t="str">
            <v>0</v>
          </cell>
          <cell r="BU335">
            <v>15.629226791701806</v>
          </cell>
          <cell r="BV335" t="str">
            <v>0</v>
          </cell>
          <cell r="BW335" t="str">
            <v>0</v>
          </cell>
          <cell r="BX335">
            <v>50.20118943346823</v>
          </cell>
        </row>
        <row r="336">
          <cell r="C336" t="str">
            <v>Grupo EXXON MOBIL</v>
          </cell>
          <cell r="D336" t="str">
            <v>Total Productos</v>
          </cell>
          <cell r="E336">
            <v>144.67117999999999</v>
          </cell>
          <cell r="F336" t="str">
            <v>0</v>
          </cell>
          <cell r="G336" t="str">
            <v>0</v>
          </cell>
          <cell r="H336">
            <v>1086.1782087005083</v>
          </cell>
          <cell r="I336" t="str">
            <v>0</v>
          </cell>
          <cell r="J336" t="str">
            <v>0</v>
          </cell>
          <cell r="K336">
            <v>73.166586231486008</v>
          </cell>
          <cell r="L336" t="str">
            <v>0</v>
          </cell>
          <cell r="M336">
            <v>2.1706866938554214E-5</v>
          </cell>
          <cell r="N336" t="str">
            <v>0</v>
          </cell>
          <cell r="O336" t="str">
            <v>0</v>
          </cell>
          <cell r="P336" t="str">
            <v>0</v>
          </cell>
          <cell r="Q336" t="str">
            <v>0</v>
          </cell>
          <cell r="R336" t="str">
            <v>0</v>
          </cell>
          <cell r="S336">
            <v>1159.3448166388614</v>
          </cell>
          <cell r="T336" t="str">
            <v>0</v>
          </cell>
          <cell r="U336" t="str">
            <v>0</v>
          </cell>
          <cell r="V336" t="str">
            <v>0</v>
          </cell>
          <cell r="W336" t="str">
            <v>0</v>
          </cell>
          <cell r="X336" t="str">
            <v>0</v>
          </cell>
          <cell r="Y336">
            <v>90.55751186489158</v>
          </cell>
          <cell r="Z336" t="str">
            <v>0</v>
          </cell>
          <cell r="AA336" t="str">
            <v>0</v>
          </cell>
          <cell r="AB336">
            <v>1394.5735085037529</v>
          </cell>
          <cell r="AC336">
            <v>140.93417333333335</v>
          </cell>
          <cell r="AD336" t="str">
            <v>0</v>
          </cell>
          <cell r="AE336" t="str">
            <v>0</v>
          </cell>
          <cell r="AF336">
            <v>909.83037197789849</v>
          </cell>
          <cell r="AG336" t="str">
            <v>0</v>
          </cell>
          <cell r="AH336" t="str">
            <v>0</v>
          </cell>
          <cell r="AI336">
            <v>21.418672213032018</v>
          </cell>
          <cell r="AJ336" t="str">
            <v>0</v>
          </cell>
          <cell r="AK336">
            <v>2.6185159586995357</v>
          </cell>
          <cell r="AL336" t="str">
            <v>0</v>
          </cell>
          <cell r="AM336" t="str">
            <v>0</v>
          </cell>
          <cell r="AN336" t="str">
            <v>0</v>
          </cell>
          <cell r="AO336" t="str">
            <v>0</v>
          </cell>
          <cell r="AP336" t="str">
            <v>0</v>
          </cell>
          <cell r="AQ336">
            <v>933.86756014963009</v>
          </cell>
          <cell r="AR336" t="str">
            <v>0</v>
          </cell>
          <cell r="AS336" t="str">
            <v>0</v>
          </cell>
          <cell r="AT336" t="str">
            <v>0</v>
          </cell>
          <cell r="AU336" t="str">
            <v>0</v>
          </cell>
          <cell r="AV336" t="str">
            <v>0</v>
          </cell>
          <cell r="AW336">
            <v>42.557515180837797</v>
          </cell>
          <cell r="AX336" t="str">
            <v>0</v>
          </cell>
          <cell r="AY336" t="str">
            <v>0</v>
          </cell>
          <cell r="AZ336">
            <v>1117.3592486638013</v>
          </cell>
          <cell r="BA336">
            <v>132.25881261595549</v>
          </cell>
          <cell r="BB336">
            <v>22.395155325424831</v>
          </cell>
          <cell r="BC336" t="str">
            <v>0</v>
          </cell>
          <cell r="BD336">
            <v>940.27288833082082</v>
          </cell>
          <cell r="BE336" t="str">
            <v>0</v>
          </cell>
          <cell r="BF336" t="str">
            <v>0</v>
          </cell>
          <cell r="BG336">
            <v>24.054723966187908</v>
          </cell>
          <cell r="BH336" t="str">
            <v>0</v>
          </cell>
          <cell r="BI336">
            <v>1.1041703281777449</v>
          </cell>
          <cell r="BJ336" t="str">
            <v>0</v>
          </cell>
          <cell r="BK336" t="str">
            <v>0</v>
          </cell>
          <cell r="BL336" t="str">
            <v>0</v>
          </cell>
          <cell r="BM336" t="str">
            <v>0</v>
          </cell>
          <cell r="BN336" t="str">
            <v>0</v>
          </cell>
          <cell r="BO336">
            <v>987.8269379506113</v>
          </cell>
          <cell r="BP336" t="str">
            <v>0</v>
          </cell>
          <cell r="BQ336" t="str">
            <v>0</v>
          </cell>
          <cell r="BR336" t="str">
            <v>0</v>
          </cell>
          <cell r="BS336" t="str">
            <v>0</v>
          </cell>
          <cell r="BT336" t="str">
            <v>0</v>
          </cell>
          <cell r="BU336">
            <v>347.84413399302258</v>
          </cell>
          <cell r="BV336" t="str">
            <v>0</v>
          </cell>
          <cell r="BW336" t="str">
            <v>0</v>
          </cell>
          <cell r="BX336">
            <v>1467.9298845595895</v>
          </cell>
        </row>
        <row r="337">
          <cell r="C337" t="str">
            <v>GENERAL ELECTRIC</v>
          </cell>
          <cell r="D337" t="str">
            <v>Financiación Básica</v>
          </cell>
          <cell r="E337">
            <v>17.057669999999998</v>
          </cell>
          <cell r="F337" t="str">
            <v>0</v>
          </cell>
          <cell r="G337" t="str">
            <v>0</v>
          </cell>
          <cell r="H337">
            <v>2.3281928500643492</v>
          </cell>
          <cell r="I337" t="str">
            <v>0</v>
          </cell>
          <cell r="J337" t="str">
            <v>0</v>
          </cell>
          <cell r="K337" t="str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0</v>
          </cell>
          <cell r="P337" t="str">
            <v>0</v>
          </cell>
          <cell r="Q337" t="str">
            <v>0</v>
          </cell>
          <cell r="R337" t="str">
            <v>0</v>
          </cell>
          <cell r="S337">
            <v>2.3281928500643492</v>
          </cell>
          <cell r="T337" t="str">
            <v>0</v>
          </cell>
          <cell r="U337" t="str">
            <v>0</v>
          </cell>
          <cell r="V337" t="str">
            <v>0</v>
          </cell>
          <cell r="W337" t="str">
            <v>0</v>
          </cell>
          <cell r="X337" t="str">
            <v>0</v>
          </cell>
          <cell r="Y337">
            <v>336.83566207820485</v>
          </cell>
          <cell r="Z337" t="str">
            <v>0</v>
          </cell>
          <cell r="AA337" t="str">
            <v>0</v>
          </cell>
          <cell r="AB337">
            <v>356.22152492826922</v>
          </cell>
          <cell r="AC337">
            <v>23.000363333333336</v>
          </cell>
          <cell r="AD337">
            <v>34.726047411552358</v>
          </cell>
          <cell r="AE337" t="str">
            <v>0</v>
          </cell>
          <cell r="AF337">
            <v>3.5346270527037462</v>
          </cell>
          <cell r="AG337" t="str">
            <v>0</v>
          </cell>
          <cell r="AH337" t="str">
            <v>0</v>
          </cell>
          <cell r="AI337">
            <v>0</v>
          </cell>
          <cell r="AJ337" t="str">
            <v>0</v>
          </cell>
          <cell r="AK337" t="str">
            <v>0</v>
          </cell>
          <cell r="AL337" t="str">
            <v>0</v>
          </cell>
          <cell r="AM337" t="str">
            <v>0</v>
          </cell>
          <cell r="AN337" t="str">
            <v>0</v>
          </cell>
          <cell r="AO337" t="str">
            <v>0</v>
          </cell>
          <cell r="AP337" t="str">
            <v>0</v>
          </cell>
          <cell r="AQ337">
            <v>38.260674464256105</v>
          </cell>
          <cell r="AR337" t="str">
            <v>0</v>
          </cell>
          <cell r="AS337" t="str">
            <v>0</v>
          </cell>
          <cell r="AT337" t="str">
            <v>0</v>
          </cell>
          <cell r="AU337" t="str">
            <v>0</v>
          </cell>
          <cell r="AV337" t="str">
            <v>0</v>
          </cell>
          <cell r="AW337">
            <v>336.83386871889638</v>
          </cell>
          <cell r="AX337" t="str">
            <v>0</v>
          </cell>
          <cell r="AY337" t="str">
            <v>0</v>
          </cell>
          <cell r="AZ337">
            <v>398.09490651648582</v>
          </cell>
          <cell r="BA337" t="str">
            <v>0</v>
          </cell>
          <cell r="BB337">
            <v>14.242039997776901</v>
          </cell>
          <cell r="BC337" t="str">
            <v>0</v>
          </cell>
          <cell r="BD337" t="str">
            <v>0</v>
          </cell>
          <cell r="BE337" t="str">
            <v>0</v>
          </cell>
          <cell r="BF337" t="str">
            <v>0</v>
          </cell>
          <cell r="BG337">
            <v>2.4967987558738178</v>
          </cell>
          <cell r="BH337" t="str">
            <v>0</v>
          </cell>
          <cell r="BI337" t="str">
            <v>0</v>
          </cell>
          <cell r="BJ337" t="str">
            <v>0</v>
          </cell>
          <cell r="BK337" t="str">
            <v>0</v>
          </cell>
          <cell r="BL337" t="str">
            <v>0</v>
          </cell>
          <cell r="BM337" t="str">
            <v>0</v>
          </cell>
          <cell r="BN337" t="str">
            <v>0</v>
          </cell>
          <cell r="BO337">
            <v>16.738838753650718</v>
          </cell>
          <cell r="BP337" t="str">
            <v>0</v>
          </cell>
          <cell r="BQ337" t="str">
            <v>0</v>
          </cell>
          <cell r="BR337" t="str">
            <v>0</v>
          </cell>
          <cell r="BS337" t="str">
            <v>0</v>
          </cell>
          <cell r="BT337" t="str">
            <v>0</v>
          </cell>
          <cell r="BU337">
            <v>343.70545222167266</v>
          </cell>
          <cell r="BV337" t="str">
            <v>0</v>
          </cell>
          <cell r="BW337" t="str">
            <v>0</v>
          </cell>
          <cell r="BX337">
            <v>360.44429097532338</v>
          </cell>
        </row>
        <row r="338">
          <cell r="C338" t="str">
            <v>GENERAL ELECTRIC</v>
          </cell>
          <cell r="D338" t="str">
            <v>Financiación Valor Añadido</v>
          </cell>
          <cell r="E338" t="str">
            <v>0</v>
          </cell>
          <cell r="F338" t="str">
            <v>0</v>
          </cell>
          <cell r="G338" t="str">
            <v>0</v>
          </cell>
          <cell r="H338" t="str">
            <v>0</v>
          </cell>
          <cell r="I338" t="str">
            <v>0</v>
          </cell>
          <cell r="J338" t="str">
            <v>0</v>
          </cell>
          <cell r="K338" t="str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0</v>
          </cell>
          <cell r="P338" t="str">
            <v>0</v>
          </cell>
          <cell r="Q338" t="str">
            <v>0</v>
          </cell>
          <cell r="R338" t="str">
            <v>0</v>
          </cell>
          <cell r="S338" t="str">
            <v>0</v>
          </cell>
          <cell r="T338" t="str">
            <v>0</v>
          </cell>
          <cell r="U338" t="str">
            <v>0</v>
          </cell>
          <cell r="V338" t="str">
            <v>0</v>
          </cell>
          <cell r="W338" t="str">
            <v>0</v>
          </cell>
          <cell r="X338" t="str">
            <v>0</v>
          </cell>
          <cell r="Y338" t="str">
            <v>0</v>
          </cell>
          <cell r="Z338" t="str">
            <v>0</v>
          </cell>
          <cell r="AA338" t="str">
            <v>0</v>
          </cell>
          <cell r="AB338" t="str">
            <v>0</v>
          </cell>
          <cell r="AC338" t="str">
            <v>0</v>
          </cell>
          <cell r="AD338" t="str">
            <v>0</v>
          </cell>
          <cell r="AE338" t="str">
            <v>0</v>
          </cell>
          <cell r="AF338" t="str">
            <v>0</v>
          </cell>
          <cell r="AG338" t="str">
            <v>0</v>
          </cell>
          <cell r="AH338" t="str">
            <v>0</v>
          </cell>
          <cell r="AI338" t="str">
            <v>0</v>
          </cell>
          <cell r="AJ338" t="str">
            <v>0</v>
          </cell>
          <cell r="AK338" t="str">
            <v>0</v>
          </cell>
          <cell r="AL338" t="str">
            <v>0</v>
          </cell>
          <cell r="AM338" t="str">
            <v>0</v>
          </cell>
          <cell r="AN338" t="str">
            <v>0</v>
          </cell>
          <cell r="AO338" t="str">
            <v>0</v>
          </cell>
          <cell r="AP338" t="str">
            <v>0</v>
          </cell>
          <cell r="AQ338" t="str">
            <v>0</v>
          </cell>
          <cell r="AR338" t="str">
            <v>0</v>
          </cell>
          <cell r="AS338" t="str">
            <v>0</v>
          </cell>
          <cell r="AT338" t="str">
            <v>0</v>
          </cell>
          <cell r="AU338" t="str">
            <v>0</v>
          </cell>
          <cell r="AV338" t="str">
            <v>0</v>
          </cell>
          <cell r="AW338" t="str">
            <v>0</v>
          </cell>
          <cell r="AX338" t="str">
            <v>0</v>
          </cell>
          <cell r="AY338" t="str">
            <v>0</v>
          </cell>
          <cell r="AZ338" t="str">
            <v>0</v>
          </cell>
          <cell r="BA338" t="str">
            <v>0</v>
          </cell>
          <cell r="BB338">
            <v>49.458105645486512</v>
          </cell>
          <cell r="BC338" t="str">
            <v>0</v>
          </cell>
          <cell r="BD338" t="str">
            <v>0</v>
          </cell>
          <cell r="BE338" t="str">
            <v>0</v>
          </cell>
          <cell r="BF338" t="str">
            <v>0</v>
          </cell>
          <cell r="BG338" t="str">
            <v>0</v>
          </cell>
          <cell r="BH338" t="str">
            <v>0</v>
          </cell>
          <cell r="BI338" t="str">
            <v>0</v>
          </cell>
          <cell r="BJ338" t="str">
            <v>0</v>
          </cell>
          <cell r="BK338" t="str">
            <v>0</v>
          </cell>
          <cell r="BL338" t="str">
            <v>0</v>
          </cell>
          <cell r="BM338" t="str">
            <v>0</v>
          </cell>
          <cell r="BN338" t="str">
            <v>0</v>
          </cell>
          <cell r="BO338">
            <v>49.458105645486512</v>
          </cell>
          <cell r="BP338" t="str">
            <v>0</v>
          </cell>
          <cell r="BQ338" t="str">
            <v>0</v>
          </cell>
          <cell r="BR338" t="str">
            <v>0</v>
          </cell>
          <cell r="BS338" t="str">
            <v>0</v>
          </cell>
          <cell r="BT338" t="str">
            <v>0</v>
          </cell>
          <cell r="BU338">
            <v>402.74191813268942</v>
          </cell>
          <cell r="BV338" t="str">
            <v>0</v>
          </cell>
          <cell r="BW338" t="str">
            <v>0</v>
          </cell>
          <cell r="BX338">
            <v>452.20002377817593</v>
          </cell>
        </row>
        <row r="339">
          <cell r="C339" t="str">
            <v>GENERAL ELECTRIC</v>
          </cell>
          <cell r="D339" t="str">
            <v>Recursos de Clientes</v>
          </cell>
          <cell r="E339">
            <v>9.9159999999999998E-2</v>
          </cell>
          <cell r="F339" t="str">
            <v>0</v>
          </cell>
          <cell r="G339">
            <v>12.496915304799041</v>
          </cell>
          <cell r="H339">
            <v>9.993089187852279</v>
          </cell>
          <cell r="I339">
            <v>4.6406324347859522</v>
          </cell>
          <cell r="J339" t="str">
            <v>0</v>
          </cell>
          <cell r="K339">
            <v>1.0745667574374367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0</v>
          </cell>
          <cell r="P339" t="str">
            <v>0</v>
          </cell>
          <cell r="Q339" t="str">
            <v>0</v>
          </cell>
          <cell r="R339" t="str">
            <v>0</v>
          </cell>
          <cell r="S339">
            <v>28.205203684874707</v>
          </cell>
          <cell r="T339" t="str">
            <v>0</v>
          </cell>
          <cell r="U339" t="str">
            <v>0</v>
          </cell>
          <cell r="V339" t="str">
            <v>0</v>
          </cell>
          <cell r="W339" t="str">
            <v>0</v>
          </cell>
          <cell r="X339" t="str">
            <v>0</v>
          </cell>
          <cell r="Y339" t="str">
            <v>0</v>
          </cell>
          <cell r="Z339" t="str">
            <v>0</v>
          </cell>
          <cell r="AA339" t="str">
            <v>0</v>
          </cell>
          <cell r="AB339">
            <v>28.304363684874708</v>
          </cell>
          <cell r="AC339">
            <v>0.15561</v>
          </cell>
          <cell r="AD339">
            <v>6.4154734797582675E-3</v>
          </cell>
          <cell r="AE339" t="str">
            <v>0</v>
          </cell>
          <cell r="AF339">
            <v>12.815693745082203</v>
          </cell>
          <cell r="AG339" t="str">
            <v>0</v>
          </cell>
          <cell r="AH339" t="str">
            <v>0</v>
          </cell>
          <cell r="AI339" t="str">
            <v>0</v>
          </cell>
          <cell r="AJ339" t="str">
            <v>0</v>
          </cell>
          <cell r="AK339" t="str">
            <v>0</v>
          </cell>
          <cell r="AL339" t="str">
            <v>0</v>
          </cell>
          <cell r="AM339" t="str">
            <v>0</v>
          </cell>
          <cell r="AN339" t="str">
            <v>0</v>
          </cell>
          <cell r="AO339" t="str">
            <v>0</v>
          </cell>
          <cell r="AP339" t="str">
            <v>0</v>
          </cell>
          <cell r="AQ339">
            <v>12.822109218561963</v>
          </cell>
          <cell r="AR339" t="str">
            <v>0</v>
          </cell>
          <cell r="AS339" t="str">
            <v>0</v>
          </cell>
          <cell r="AT339" t="str">
            <v>0</v>
          </cell>
          <cell r="AU339" t="str">
            <v>0</v>
          </cell>
          <cell r="AV339" t="str">
            <v>0</v>
          </cell>
          <cell r="AW339" t="str">
            <v>0</v>
          </cell>
          <cell r="AX339" t="str">
            <v>0</v>
          </cell>
          <cell r="AY339" t="str">
            <v>0</v>
          </cell>
          <cell r="AZ339">
            <v>12.977719218561962</v>
          </cell>
          <cell r="BA339" t="str">
            <v>0</v>
          </cell>
          <cell r="BB339" t="str">
            <v>0</v>
          </cell>
          <cell r="BC339" t="str">
            <v>0</v>
          </cell>
          <cell r="BD339" t="str">
            <v>0</v>
          </cell>
          <cell r="BE339" t="str">
            <v>0</v>
          </cell>
          <cell r="BF339" t="str">
            <v>0</v>
          </cell>
          <cell r="BG339" t="str">
            <v>0</v>
          </cell>
          <cell r="BH339" t="str">
            <v>0</v>
          </cell>
          <cell r="BI339" t="str">
            <v>0</v>
          </cell>
          <cell r="BJ339" t="str">
            <v>0</v>
          </cell>
          <cell r="BK339" t="str">
            <v>0</v>
          </cell>
          <cell r="BL339" t="str">
            <v>0</v>
          </cell>
          <cell r="BM339" t="str">
            <v>0</v>
          </cell>
          <cell r="BN339" t="str">
            <v>0</v>
          </cell>
          <cell r="BO339" t="str">
            <v>0</v>
          </cell>
          <cell r="BP339" t="str">
            <v>0</v>
          </cell>
          <cell r="BQ339" t="str">
            <v>0</v>
          </cell>
          <cell r="BR339" t="str">
            <v>0</v>
          </cell>
          <cell r="BS339" t="str">
            <v>0</v>
          </cell>
          <cell r="BT339" t="str">
            <v>0</v>
          </cell>
          <cell r="BU339" t="str">
            <v>0</v>
          </cell>
          <cell r="BV339">
            <v>2.6560000000000001</v>
          </cell>
          <cell r="BW339" t="str">
            <v>0</v>
          </cell>
          <cell r="BX339">
            <v>2.6560000000000001</v>
          </cell>
        </row>
        <row r="340">
          <cell r="C340" t="str">
            <v>GENERAL ELECTRIC</v>
          </cell>
          <cell r="D340" t="str">
            <v>Banca Transaccional</v>
          </cell>
          <cell r="E340">
            <v>6.0000000000000001E-3</v>
          </cell>
          <cell r="F340">
            <v>2.191458818313253E-3</v>
          </cell>
          <cell r="G340">
            <v>0.52181317647221193</v>
          </cell>
          <cell r="H340">
            <v>0.20584781067469882</v>
          </cell>
          <cell r="I340">
            <v>1.7176963555214917E-3</v>
          </cell>
          <cell r="J340" t="str">
            <v>0</v>
          </cell>
          <cell r="K340">
            <v>8.8784155919724661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0</v>
          </cell>
          <cell r="P340" t="str">
            <v>0</v>
          </cell>
          <cell r="Q340" t="str">
            <v>0</v>
          </cell>
          <cell r="R340" t="str">
            <v>0</v>
          </cell>
          <cell r="S340">
            <v>9.6099857342932129</v>
          </cell>
          <cell r="T340" t="str">
            <v>0</v>
          </cell>
          <cell r="U340" t="str">
            <v>0</v>
          </cell>
          <cell r="V340" t="str">
            <v>0</v>
          </cell>
          <cell r="W340" t="str">
            <v>0</v>
          </cell>
          <cell r="X340" t="str">
            <v>0</v>
          </cell>
          <cell r="Y340" t="str">
            <v>0</v>
          </cell>
          <cell r="Z340" t="str">
            <v>0</v>
          </cell>
          <cell r="AA340" t="str">
            <v>0</v>
          </cell>
          <cell r="AB340">
            <v>9.6159857342932131</v>
          </cell>
          <cell r="AC340">
            <v>1.3743333333333333E-2</v>
          </cell>
          <cell r="AD340">
            <v>7.6231961632136497E-3</v>
          </cell>
          <cell r="AE340" t="str">
            <v>0</v>
          </cell>
          <cell r="AF340">
            <v>1.2397634592728815</v>
          </cell>
          <cell r="AG340" t="str">
            <v>0</v>
          </cell>
          <cell r="AH340" t="str">
            <v>0</v>
          </cell>
          <cell r="AI340">
            <v>8.4496228187885354</v>
          </cell>
          <cell r="AJ340" t="str">
            <v>0</v>
          </cell>
          <cell r="AK340" t="str">
            <v>0</v>
          </cell>
          <cell r="AL340" t="str">
            <v>0</v>
          </cell>
          <cell r="AM340" t="str">
            <v>0</v>
          </cell>
          <cell r="AN340" t="str">
            <v>0</v>
          </cell>
          <cell r="AO340" t="str">
            <v>0</v>
          </cell>
          <cell r="AP340" t="str">
            <v>0</v>
          </cell>
          <cell r="AQ340">
            <v>9.6970094742246307</v>
          </cell>
          <cell r="AR340" t="str">
            <v>0</v>
          </cell>
          <cell r="AS340" t="str">
            <v>0</v>
          </cell>
          <cell r="AT340" t="str">
            <v>0</v>
          </cell>
          <cell r="AU340" t="str">
            <v>0</v>
          </cell>
          <cell r="AV340" t="str">
            <v>0</v>
          </cell>
          <cell r="AW340" t="str">
            <v>0</v>
          </cell>
          <cell r="AX340" t="str">
            <v>0</v>
          </cell>
          <cell r="AY340" t="str">
            <v>0</v>
          </cell>
          <cell r="AZ340">
            <v>9.710752807557963</v>
          </cell>
          <cell r="BA340" t="str">
            <v>0</v>
          </cell>
          <cell r="BB340" t="str">
            <v>0</v>
          </cell>
          <cell r="BC340" t="str">
            <v>0</v>
          </cell>
          <cell r="BD340" t="str">
            <v>0</v>
          </cell>
          <cell r="BE340" t="str">
            <v>0</v>
          </cell>
          <cell r="BF340" t="str">
            <v>0</v>
          </cell>
          <cell r="BG340">
            <v>8.5604528772816604</v>
          </cell>
          <cell r="BH340" t="str">
            <v>0</v>
          </cell>
          <cell r="BI340" t="str">
            <v>0</v>
          </cell>
          <cell r="BJ340" t="str">
            <v>0</v>
          </cell>
          <cell r="BK340" t="str">
            <v>0</v>
          </cell>
          <cell r="BL340" t="str">
            <v>0</v>
          </cell>
          <cell r="BM340" t="str">
            <v>0</v>
          </cell>
          <cell r="BN340" t="str">
            <v>0</v>
          </cell>
          <cell r="BO340">
            <v>8.5604528772816604</v>
          </cell>
          <cell r="BP340" t="str">
            <v>0</v>
          </cell>
          <cell r="BQ340" t="str">
            <v>0</v>
          </cell>
          <cell r="BR340" t="str">
            <v>0</v>
          </cell>
          <cell r="BS340" t="str">
            <v>0</v>
          </cell>
          <cell r="BT340" t="str">
            <v>0</v>
          </cell>
          <cell r="BU340" t="str">
            <v>0</v>
          </cell>
          <cell r="BV340">
            <v>13.44</v>
          </cell>
          <cell r="BW340" t="str">
            <v>0</v>
          </cell>
          <cell r="BX340">
            <v>22.00045287728166</v>
          </cell>
        </row>
        <row r="341">
          <cell r="C341" t="str">
            <v>GENERAL ELECTRIC</v>
          </cell>
          <cell r="D341" t="str">
            <v>Banca de Inversión</v>
          </cell>
          <cell r="E341" t="str">
            <v>0</v>
          </cell>
          <cell r="F341" t="str">
            <v>0</v>
          </cell>
          <cell r="G341" t="str">
            <v>0</v>
          </cell>
          <cell r="H341">
            <v>0</v>
          </cell>
          <cell r="I341" t="str">
            <v>0</v>
          </cell>
          <cell r="J341" t="str">
            <v>0</v>
          </cell>
          <cell r="K341" t="str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0</v>
          </cell>
          <cell r="P341" t="str">
            <v>0</v>
          </cell>
          <cell r="Q341" t="str">
            <v>0</v>
          </cell>
          <cell r="R341" t="str">
            <v>0</v>
          </cell>
          <cell r="S341">
            <v>0</v>
          </cell>
          <cell r="T341" t="str">
            <v>0</v>
          </cell>
          <cell r="U341" t="str">
            <v>0</v>
          </cell>
          <cell r="V341" t="str">
            <v>0</v>
          </cell>
          <cell r="W341" t="str">
            <v>0</v>
          </cell>
          <cell r="X341" t="str">
            <v>0</v>
          </cell>
          <cell r="Y341" t="str">
            <v>0</v>
          </cell>
          <cell r="Z341" t="str">
            <v>0</v>
          </cell>
          <cell r="AA341" t="str">
            <v>0</v>
          </cell>
          <cell r="AB341">
            <v>0</v>
          </cell>
          <cell r="AC341" t="str">
            <v>0</v>
          </cell>
          <cell r="AD341" t="str">
            <v>0</v>
          </cell>
          <cell r="AE341" t="str">
            <v>0</v>
          </cell>
          <cell r="AF341" t="str">
            <v>0</v>
          </cell>
          <cell r="AG341" t="str">
            <v>0</v>
          </cell>
          <cell r="AH341" t="str">
            <v>0</v>
          </cell>
          <cell r="AI341">
            <v>0</v>
          </cell>
          <cell r="AJ341" t="str">
            <v>0</v>
          </cell>
          <cell r="AK341" t="str">
            <v>0</v>
          </cell>
          <cell r="AL341" t="str">
            <v>0</v>
          </cell>
          <cell r="AM341" t="str">
            <v>0</v>
          </cell>
          <cell r="AN341" t="str">
            <v>0</v>
          </cell>
          <cell r="AO341" t="str">
            <v>0</v>
          </cell>
          <cell r="AP341" t="str">
            <v>0</v>
          </cell>
          <cell r="AQ341">
            <v>0</v>
          </cell>
          <cell r="AR341" t="str">
            <v>0</v>
          </cell>
          <cell r="AS341" t="str">
            <v>0</v>
          </cell>
          <cell r="AT341" t="str">
            <v>0</v>
          </cell>
          <cell r="AU341" t="str">
            <v>0</v>
          </cell>
          <cell r="AV341" t="str">
            <v>0</v>
          </cell>
          <cell r="AW341" t="str">
            <v>0</v>
          </cell>
          <cell r="AX341" t="str">
            <v>0</v>
          </cell>
          <cell r="AY341" t="str">
            <v>0</v>
          </cell>
          <cell r="AZ341">
            <v>0</v>
          </cell>
          <cell r="BA341" t="str">
            <v>0</v>
          </cell>
          <cell r="BB341" t="str">
            <v>0</v>
          </cell>
          <cell r="BC341" t="str">
            <v>0</v>
          </cell>
          <cell r="BD341" t="str">
            <v>0</v>
          </cell>
          <cell r="BE341" t="str">
            <v>0</v>
          </cell>
          <cell r="BF341" t="str">
            <v>0</v>
          </cell>
          <cell r="BG341" t="str">
            <v>0</v>
          </cell>
          <cell r="BH341" t="str">
            <v>0</v>
          </cell>
          <cell r="BI341" t="str">
            <v>0</v>
          </cell>
          <cell r="BJ341" t="str">
            <v>0</v>
          </cell>
          <cell r="BK341" t="str">
            <v>0</v>
          </cell>
          <cell r="BL341" t="str">
            <v>0</v>
          </cell>
          <cell r="BM341" t="str">
            <v>0</v>
          </cell>
          <cell r="BN341" t="str">
            <v>0</v>
          </cell>
          <cell r="BO341" t="str">
            <v>0</v>
          </cell>
          <cell r="BP341" t="str">
            <v>0</v>
          </cell>
          <cell r="BQ341" t="str">
            <v>0</v>
          </cell>
          <cell r="BR341" t="str">
            <v>0</v>
          </cell>
          <cell r="BS341" t="str">
            <v>0</v>
          </cell>
          <cell r="BT341" t="str">
            <v>0</v>
          </cell>
          <cell r="BU341" t="str">
            <v>0</v>
          </cell>
          <cell r="BV341" t="str">
            <v>0</v>
          </cell>
          <cell r="BW341" t="str">
            <v>0</v>
          </cell>
          <cell r="BX341" t="str">
            <v>0</v>
          </cell>
        </row>
        <row r="342">
          <cell r="C342" t="str">
            <v>GENERAL ELECTRIC</v>
          </cell>
          <cell r="D342" t="str">
            <v>Tesorería</v>
          </cell>
          <cell r="E342">
            <v>1550</v>
          </cell>
          <cell r="F342" t="str">
            <v>0</v>
          </cell>
          <cell r="G342" t="str">
            <v>0</v>
          </cell>
          <cell r="H342">
            <v>0.12514557144578323</v>
          </cell>
          <cell r="I342">
            <v>0.16011792860719504</v>
          </cell>
          <cell r="J342" t="str">
            <v>0</v>
          </cell>
          <cell r="K342" t="str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0</v>
          </cell>
          <cell r="P342" t="str">
            <v>0</v>
          </cell>
          <cell r="Q342" t="str">
            <v>0</v>
          </cell>
          <cell r="R342" t="str">
            <v>0</v>
          </cell>
          <cell r="S342">
            <v>0.28526350005297829</v>
          </cell>
          <cell r="T342" t="str">
            <v>0</v>
          </cell>
          <cell r="U342" t="str">
            <v>0</v>
          </cell>
          <cell r="V342" t="str">
            <v>0</v>
          </cell>
          <cell r="W342" t="str">
            <v>0</v>
          </cell>
          <cell r="X342" t="str">
            <v>0</v>
          </cell>
          <cell r="Y342" t="str">
            <v>0</v>
          </cell>
          <cell r="Z342" t="str">
            <v>0</v>
          </cell>
          <cell r="AA342" t="str">
            <v>0</v>
          </cell>
          <cell r="AB342">
            <v>1550.2852635000529</v>
          </cell>
          <cell r="AC342">
            <v>262.91039976188966</v>
          </cell>
          <cell r="AD342" t="str">
            <v>0</v>
          </cell>
          <cell r="AE342" t="str">
            <v>0</v>
          </cell>
          <cell r="AF342">
            <v>0.86581383920648636</v>
          </cell>
          <cell r="AG342" t="str">
            <v>0</v>
          </cell>
          <cell r="AH342" t="str">
            <v>0</v>
          </cell>
          <cell r="AI342" t="str">
            <v>0</v>
          </cell>
          <cell r="AJ342" t="str">
            <v>0</v>
          </cell>
          <cell r="AK342" t="str">
            <v>0</v>
          </cell>
          <cell r="AL342" t="str">
            <v>0</v>
          </cell>
          <cell r="AM342" t="str">
            <v>0</v>
          </cell>
          <cell r="AN342" t="str">
            <v>0</v>
          </cell>
          <cell r="AO342" t="str">
            <v>0</v>
          </cell>
          <cell r="AP342" t="str">
            <v>0</v>
          </cell>
          <cell r="AQ342">
            <v>0.86581383920648636</v>
          </cell>
          <cell r="AR342" t="str">
            <v>0</v>
          </cell>
          <cell r="AS342" t="str">
            <v>0</v>
          </cell>
          <cell r="AT342" t="str">
            <v>0</v>
          </cell>
          <cell r="AU342" t="str">
            <v>0</v>
          </cell>
          <cell r="AV342" t="str">
            <v>0</v>
          </cell>
          <cell r="AW342">
            <v>1.5774623985713387</v>
          </cell>
          <cell r="AX342" t="str">
            <v>0</v>
          </cell>
          <cell r="AY342" t="str">
            <v>0</v>
          </cell>
          <cell r="AZ342">
            <v>265.35367599966747</v>
          </cell>
          <cell r="BA342">
            <v>250</v>
          </cell>
          <cell r="BB342" t="str">
            <v>0</v>
          </cell>
          <cell r="BC342" t="str">
            <v>0</v>
          </cell>
          <cell r="BD342" t="str">
            <v>0</v>
          </cell>
          <cell r="BE342" t="str">
            <v>0</v>
          </cell>
          <cell r="BF342" t="str">
            <v>0</v>
          </cell>
          <cell r="BG342" t="str">
            <v>0</v>
          </cell>
          <cell r="BH342" t="str">
            <v>0</v>
          </cell>
          <cell r="BI342" t="str">
            <v>0</v>
          </cell>
          <cell r="BJ342" t="str">
            <v>0</v>
          </cell>
          <cell r="BK342" t="str">
            <v>0</v>
          </cell>
          <cell r="BL342" t="str">
            <v>0</v>
          </cell>
          <cell r="BM342" t="str">
            <v>0</v>
          </cell>
          <cell r="BN342" t="str">
            <v>0</v>
          </cell>
          <cell r="BO342" t="str">
            <v>0</v>
          </cell>
          <cell r="BP342" t="str">
            <v>0</v>
          </cell>
          <cell r="BQ342" t="str">
            <v>0</v>
          </cell>
          <cell r="BR342" t="str">
            <v>0</v>
          </cell>
          <cell r="BS342" t="str">
            <v>0</v>
          </cell>
          <cell r="BT342" t="str">
            <v>0</v>
          </cell>
          <cell r="BU342">
            <v>59.845184622126546</v>
          </cell>
          <cell r="BV342" t="str">
            <v>0</v>
          </cell>
          <cell r="BW342" t="str">
            <v>0</v>
          </cell>
          <cell r="BX342">
            <v>309.84518462212657</v>
          </cell>
        </row>
        <row r="343">
          <cell r="C343" t="str">
            <v>GENERAL ELECTRIC</v>
          </cell>
          <cell r="D343" t="str">
            <v>Total Productos</v>
          </cell>
          <cell r="E343">
            <v>1567.16283</v>
          </cell>
          <cell r="F343">
            <v>2.191458818313253E-3</v>
          </cell>
          <cell r="G343">
            <v>13.018728481271253</v>
          </cell>
          <cell r="H343">
            <v>12.65227542003711</v>
          </cell>
          <cell r="I343">
            <v>4.8024680597486684</v>
          </cell>
          <cell r="J343" t="str">
            <v>0</v>
          </cell>
          <cell r="K343">
            <v>9.9529823494099023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0</v>
          </cell>
          <cell r="P343" t="str">
            <v>0</v>
          </cell>
          <cell r="Q343" t="str">
            <v>0</v>
          </cell>
          <cell r="R343" t="str">
            <v>0</v>
          </cell>
          <cell r="S343">
            <v>40.428645769285247</v>
          </cell>
          <cell r="T343" t="str">
            <v>0</v>
          </cell>
          <cell r="U343" t="str">
            <v>0</v>
          </cell>
          <cell r="V343" t="str">
            <v>0</v>
          </cell>
          <cell r="W343" t="str">
            <v>0</v>
          </cell>
          <cell r="X343" t="str">
            <v>0</v>
          </cell>
          <cell r="Y343">
            <v>336.83566207820485</v>
          </cell>
          <cell r="Z343" t="str">
            <v>0</v>
          </cell>
          <cell r="AA343" t="str">
            <v>0</v>
          </cell>
          <cell r="AB343">
            <v>1944.42713784749</v>
          </cell>
          <cell r="AC343">
            <v>286.08011642855632</v>
          </cell>
          <cell r="AD343">
            <v>34.740086081195329</v>
          </cell>
          <cell r="AE343" t="str">
            <v>0</v>
          </cell>
          <cell r="AF343">
            <v>18.455898096265319</v>
          </cell>
          <cell r="AG343" t="str">
            <v>0</v>
          </cell>
          <cell r="AH343" t="str">
            <v>0</v>
          </cell>
          <cell r="AI343">
            <v>8.4496228187885354</v>
          </cell>
          <cell r="AJ343" t="str">
            <v>0</v>
          </cell>
          <cell r="AK343" t="str">
            <v>0</v>
          </cell>
          <cell r="AL343" t="str">
            <v>0</v>
          </cell>
          <cell r="AM343" t="str">
            <v>0</v>
          </cell>
          <cell r="AN343" t="str">
            <v>0</v>
          </cell>
          <cell r="AO343" t="str">
            <v>0</v>
          </cell>
          <cell r="AP343" t="str">
            <v>0</v>
          </cell>
          <cell r="AQ343">
            <v>61.645606996249185</v>
          </cell>
          <cell r="AR343" t="str">
            <v>0</v>
          </cell>
          <cell r="AS343" t="str">
            <v>0</v>
          </cell>
          <cell r="AT343" t="str">
            <v>0</v>
          </cell>
          <cell r="AU343" t="str">
            <v>0</v>
          </cell>
          <cell r="AV343" t="str">
            <v>0</v>
          </cell>
          <cell r="AW343">
            <v>338.41133111746774</v>
          </cell>
          <cell r="AX343" t="str">
            <v>0</v>
          </cell>
          <cell r="AY343" t="str">
            <v>0</v>
          </cell>
          <cell r="AZ343">
            <v>686.13705454227329</v>
          </cell>
          <cell r="BA343">
            <v>250</v>
          </cell>
          <cell r="BB343">
            <v>63.700145643263411</v>
          </cell>
          <cell r="BC343" t="str">
            <v>0</v>
          </cell>
          <cell r="BD343" t="str">
            <v>0</v>
          </cell>
          <cell r="BE343" t="str">
            <v>0</v>
          </cell>
          <cell r="BF343" t="str">
            <v>0</v>
          </cell>
          <cell r="BG343">
            <v>11.057251633155477</v>
          </cell>
          <cell r="BH343" t="str">
            <v>0</v>
          </cell>
          <cell r="BI343" t="str">
            <v>0</v>
          </cell>
          <cell r="BJ343" t="str">
            <v>0</v>
          </cell>
          <cell r="BK343" t="str">
            <v>0</v>
          </cell>
          <cell r="BL343" t="str">
            <v>0</v>
          </cell>
          <cell r="BM343" t="str">
            <v>0</v>
          </cell>
          <cell r="BN343" t="str">
            <v>0</v>
          </cell>
          <cell r="BO343">
            <v>74.757397276418899</v>
          </cell>
          <cell r="BP343" t="str">
            <v>0</v>
          </cell>
          <cell r="BQ343" t="str">
            <v>0</v>
          </cell>
          <cell r="BR343" t="str">
            <v>0</v>
          </cell>
          <cell r="BS343" t="str">
            <v>0</v>
          </cell>
          <cell r="BT343" t="str">
            <v>0</v>
          </cell>
          <cell r="BU343">
            <v>806.29255497648865</v>
          </cell>
          <cell r="BV343">
            <v>16.096</v>
          </cell>
          <cell r="BW343" t="str">
            <v>0</v>
          </cell>
          <cell r="BX343">
            <v>1147.1459522529076</v>
          </cell>
        </row>
        <row r="344">
          <cell r="C344" t="str">
            <v>Grupo HEWLET PACKARD</v>
          </cell>
          <cell r="D344" t="str">
            <v>Financiación Básica</v>
          </cell>
          <cell r="E344">
            <v>49.950319999999998</v>
          </cell>
          <cell r="F344" t="str">
            <v>0</v>
          </cell>
          <cell r="G344" t="str">
            <v>0</v>
          </cell>
          <cell r="H344" t="str">
            <v>0</v>
          </cell>
          <cell r="I344" t="str">
            <v>0</v>
          </cell>
          <cell r="J344" t="str">
            <v>0</v>
          </cell>
          <cell r="K344" t="str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0</v>
          </cell>
          <cell r="P344" t="str">
            <v>0</v>
          </cell>
          <cell r="Q344" t="str">
            <v>0</v>
          </cell>
          <cell r="R344" t="str">
            <v>0</v>
          </cell>
          <cell r="S344" t="str">
            <v>0</v>
          </cell>
          <cell r="T344" t="str">
            <v>0</v>
          </cell>
          <cell r="U344" t="str">
            <v>0</v>
          </cell>
          <cell r="V344" t="str">
            <v>0</v>
          </cell>
          <cell r="W344" t="str">
            <v>0</v>
          </cell>
          <cell r="X344" t="str">
            <v>0</v>
          </cell>
          <cell r="Y344" t="str">
            <v>0</v>
          </cell>
          <cell r="Z344">
            <v>3.4378999999999998E-3</v>
          </cell>
          <cell r="AA344" t="str">
            <v>0</v>
          </cell>
          <cell r="AB344">
            <v>49.953757899999999</v>
          </cell>
          <cell r="AC344">
            <v>73.44735666666665</v>
          </cell>
          <cell r="AD344">
            <v>3.0374630170849115</v>
          </cell>
          <cell r="AE344" t="str">
            <v>0</v>
          </cell>
          <cell r="AF344" t="str">
            <v>0</v>
          </cell>
          <cell r="AG344" t="str">
            <v>0</v>
          </cell>
          <cell r="AH344" t="str">
            <v>0</v>
          </cell>
          <cell r="AI344" t="str">
            <v>0</v>
          </cell>
          <cell r="AJ344" t="str">
            <v>0</v>
          </cell>
          <cell r="AK344" t="str">
            <v>0</v>
          </cell>
          <cell r="AL344" t="str">
            <v>0</v>
          </cell>
          <cell r="AM344" t="str">
            <v>0</v>
          </cell>
          <cell r="AN344" t="str">
            <v>0</v>
          </cell>
          <cell r="AO344" t="str">
            <v>0</v>
          </cell>
          <cell r="AP344" t="str">
            <v>0</v>
          </cell>
          <cell r="AQ344">
            <v>3.0374630170849115</v>
          </cell>
          <cell r="AR344" t="str">
            <v>0</v>
          </cell>
          <cell r="AS344" t="str">
            <v>0</v>
          </cell>
          <cell r="AT344" t="str">
            <v>0</v>
          </cell>
          <cell r="AU344" t="str">
            <v>0</v>
          </cell>
          <cell r="AV344" t="str">
            <v>0</v>
          </cell>
          <cell r="AW344" t="str">
            <v>0</v>
          </cell>
          <cell r="AX344">
            <v>4.8196000000000003E-3</v>
          </cell>
          <cell r="AY344" t="str">
            <v>0</v>
          </cell>
          <cell r="AZ344">
            <v>76.489639283751572</v>
          </cell>
          <cell r="BA344">
            <v>78.333333333333329</v>
          </cell>
          <cell r="BB344" t="str">
            <v>0</v>
          </cell>
          <cell r="BC344" t="str">
            <v>0</v>
          </cell>
          <cell r="BD344" t="str">
            <v>0</v>
          </cell>
          <cell r="BE344" t="str">
            <v>0</v>
          </cell>
          <cell r="BF344" t="str">
            <v>0</v>
          </cell>
          <cell r="BG344" t="str">
            <v>0</v>
          </cell>
          <cell r="BH344" t="str">
            <v>0</v>
          </cell>
          <cell r="BI344" t="str">
            <v>0</v>
          </cell>
          <cell r="BJ344" t="str">
            <v>0</v>
          </cell>
          <cell r="BK344" t="str">
            <v>0</v>
          </cell>
          <cell r="BL344" t="str">
            <v>0</v>
          </cell>
          <cell r="BM344" t="str">
            <v>0</v>
          </cell>
          <cell r="BN344" t="str">
            <v>0</v>
          </cell>
          <cell r="BO344" t="str">
            <v>0</v>
          </cell>
          <cell r="BP344" t="str">
            <v>0</v>
          </cell>
          <cell r="BQ344" t="str">
            <v>0</v>
          </cell>
          <cell r="BR344" t="str">
            <v>0</v>
          </cell>
          <cell r="BS344" t="str">
            <v>0</v>
          </cell>
          <cell r="BT344" t="str">
            <v>0</v>
          </cell>
          <cell r="BU344" t="str">
            <v>0</v>
          </cell>
          <cell r="BV344" t="str">
            <v>0</v>
          </cell>
          <cell r="BW344" t="str">
            <v>0</v>
          </cell>
          <cell r="BX344">
            <v>78.333333333333329</v>
          </cell>
        </row>
        <row r="345">
          <cell r="C345" t="str">
            <v>Grupo HEWLET PACKARD</v>
          </cell>
          <cell r="D345" t="str">
            <v>Financiación Valor Añadido</v>
          </cell>
          <cell r="E345" t="str">
            <v>0</v>
          </cell>
          <cell r="F345" t="str">
            <v>0</v>
          </cell>
          <cell r="G345" t="str">
            <v>0</v>
          </cell>
          <cell r="H345" t="str">
            <v>0</v>
          </cell>
          <cell r="I345" t="str">
            <v>0</v>
          </cell>
          <cell r="J345" t="str">
            <v>0</v>
          </cell>
          <cell r="K345" t="str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0</v>
          </cell>
          <cell r="P345" t="str">
            <v>0</v>
          </cell>
          <cell r="Q345" t="str">
            <v>0</v>
          </cell>
          <cell r="R345" t="str">
            <v>0</v>
          </cell>
          <cell r="S345" t="str">
            <v>0</v>
          </cell>
          <cell r="T345" t="str">
            <v>0</v>
          </cell>
          <cell r="U345" t="str">
            <v>0</v>
          </cell>
          <cell r="V345" t="str">
            <v>0</v>
          </cell>
          <cell r="W345" t="str">
            <v>0</v>
          </cell>
          <cell r="X345" t="str">
            <v>0</v>
          </cell>
          <cell r="Y345" t="str">
            <v>0</v>
          </cell>
          <cell r="Z345" t="str">
            <v>0</v>
          </cell>
          <cell r="AA345" t="str">
            <v>0</v>
          </cell>
          <cell r="AB345" t="str">
            <v>0</v>
          </cell>
          <cell r="AC345" t="str">
            <v>0</v>
          </cell>
          <cell r="AD345" t="str">
            <v>0</v>
          </cell>
          <cell r="AE345" t="str">
            <v>0</v>
          </cell>
          <cell r="AF345" t="str">
            <v>0</v>
          </cell>
          <cell r="AG345" t="str">
            <v>0</v>
          </cell>
          <cell r="AH345" t="str">
            <v>0</v>
          </cell>
          <cell r="AI345" t="str">
            <v>0</v>
          </cell>
          <cell r="AJ345" t="str">
            <v>0</v>
          </cell>
          <cell r="AK345" t="str">
            <v>0</v>
          </cell>
          <cell r="AL345" t="str">
            <v>0</v>
          </cell>
          <cell r="AM345" t="str">
            <v>0</v>
          </cell>
          <cell r="AN345" t="str">
            <v>0</v>
          </cell>
          <cell r="AO345" t="str">
            <v>0</v>
          </cell>
          <cell r="AP345" t="str">
            <v>0</v>
          </cell>
          <cell r="AQ345" t="str">
            <v>0</v>
          </cell>
          <cell r="AR345" t="str">
            <v>0</v>
          </cell>
          <cell r="AS345" t="str">
            <v>0</v>
          </cell>
          <cell r="AT345" t="str">
            <v>0</v>
          </cell>
          <cell r="AU345" t="str">
            <v>0</v>
          </cell>
          <cell r="AV345" t="str">
            <v>0</v>
          </cell>
          <cell r="AW345" t="str">
            <v>0</v>
          </cell>
          <cell r="AX345" t="str">
            <v>0</v>
          </cell>
          <cell r="AY345" t="str">
            <v>0</v>
          </cell>
          <cell r="AZ345" t="str">
            <v>0</v>
          </cell>
          <cell r="BA345" t="str">
            <v>0</v>
          </cell>
          <cell r="BB345" t="str">
            <v>0</v>
          </cell>
          <cell r="BC345" t="str">
            <v>0</v>
          </cell>
          <cell r="BD345" t="str">
            <v>0</v>
          </cell>
          <cell r="BE345" t="str">
            <v>0</v>
          </cell>
          <cell r="BF345" t="str">
            <v>0</v>
          </cell>
          <cell r="BG345" t="str">
            <v>0</v>
          </cell>
          <cell r="BH345" t="str">
            <v>0</v>
          </cell>
          <cell r="BI345" t="str">
            <v>0</v>
          </cell>
          <cell r="BJ345" t="str">
            <v>0</v>
          </cell>
          <cell r="BK345" t="str">
            <v>0</v>
          </cell>
          <cell r="BL345" t="str">
            <v>0</v>
          </cell>
          <cell r="BM345" t="str">
            <v>0</v>
          </cell>
          <cell r="BN345" t="str">
            <v>0</v>
          </cell>
          <cell r="BO345" t="str">
            <v>0</v>
          </cell>
          <cell r="BP345" t="str">
            <v>0</v>
          </cell>
          <cell r="BQ345" t="str">
            <v>0</v>
          </cell>
          <cell r="BR345" t="str">
            <v>0</v>
          </cell>
          <cell r="BS345" t="str">
            <v>0</v>
          </cell>
          <cell r="BT345" t="str">
            <v>0</v>
          </cell>
          <cell r="BU345" t="str">
            <v>0</v>
          </cell>
          <cell r="BV345" t="str">
            <v>0</v>
          </cell>
          <cell r="BW345" t="str">
            <v>0</v>
          </cell>
          <cell r="BX345" t="str">
            <v>0</v>
          </cell>
        </row>
        <row r="346">
          <cell r="C346" t="str">
            <v>Grupo HEWLET PACKARD</v>
          </cell>
          <cell r="D346" t="str">
            <v>Recursos de Clientes</v>
          </cell>
          <cell r="E346">
            <v>30.970490000000012</v>
          </cell>
          <cell r="F346">
            <v>0.8075827071071856</v>
          </cell>
          <cell r="G346" t="str">
            <v>0</v>
          </cell>
          <cell r="H346" t="str">
            <v>0</v>
          </cell>
          <cell r="I346">
            <v>32.484422377093239</v>
          </cell>
          <cell r="J346" t="str">
            <v>0</v>
          </cell>
          <cell r="K346" t="str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0</v>
          </cell>
          <cell r="P346" t="str">
            <v>0</v>
          </cell>
          <cell r="Q346" t="str">
            <v>0</v>
          </cell>
          <cell r="R346" t="str">
            <v>0</v>
          </cell>
          <cell r="S346">
            <v>33.292005084200426</v>
          </cell>
          <cell r="T346" t="str">
            <v>0</v>
          </cell>
          <cell r="U346" t="str">
            <v>0</v>
          </cell>
          <cell r="V346" t="str">
            <v>0</v>
          </cell>
          <cell r="W346" t="str">
            <v>0</v>
          </cell>
          <cell r="X346" t="str">
            <v>0</v>
          </cell>
          <cell r="Y346">
            <v>3.2799919647349398</v>
          </cell>
          <cell r="Z346">
            <v>1.068825E-2</v>
          </cell>
          <cell r="AA346" t="str">
            <v>0</v>
          </cell>
          <cell r="AB346">
            <v>67.553175298935386</v>
          </cell>
          <cell r="AC346">
            <v>18.735216666666666</v>
          </cell>
          <cell r="AD346">
            <v>0.42528025735480945</v>
          </cell>
          <cell r="AE346" t="str">
            <v>0</v>
          </cell>
          <cell r="AF346" t="str">
            <v>0</v>
          </cell>
          <cell r="AG346" t="str">
            <v>0</v>
          </cell>
          <cell r="AH346" t="str">
            <v>0</v>
          </cell>
          <cell r="AI346" t="str">
            <v>0</v>
          </cell>
          <cell r="AJ346" t="str">
            <v>0</v>
          </cell>
          <cell r="AK346" t="str">
            <v>0</v>
          </cell>
          <cell r="AL346" t="str">
            <v>0</v>
          </cell>
          <cell r="AM346" t="str">
            <v>0</v>
          </cell>
          <cell r="AN346" t="str">
            <v>0</v>
          </cell>
          <cell r="AO346" t="str">
            <v>0</v>
          </cell>
          <cell r="AP346" t="str">
            <v>0</v>
          </cell>
          <cell r="AQ346">
            <v>0.42528025735480945</v>
          </cell>
          <cell r="AR346" t="str">
            <v>0</v>
          </cell>
          <cell r="AS346" t="str">
            <v>0</v>
          </cell>
          <cell r="AT346" t="str">
            <v>0</v>
          </cell>
          <cell r="AU346" t="str">
            <v>0</v>
          </cell>
          <cell r="AV346" t="str">
            <v>0</v>
          </cell>
          <cell r="AW346" t="str">
            <v>0</v>
          </cell>
          <cell r="AX346">
            <v>5.537016666666666E-3</v>
          </cell>
          <cell r="AY346" t="str">
            <v>0</v>
          </cell>
          <cell r="AZ346">
            <v>19.166033940688145</v>
          </cell>
          <cell r="BA346">
            <v>19</v>
          </cell>
          <cell r="BB346" t="str">
            <v>0</v>
          </cell>
          <cell r="BC346" t="str">
            <v>0</v>
          </cell>
          <cell r="BD346" t="str">
            <v>0</v>
          </cell>
          <cell r="BE346" t="str">
            <v>0</v>
          </cell>
          <cell r="BF346" t="str">
            <v>0</v>
          </cell>
          <cell r="BG346" t="str">
            <v>0</v>
          </cell>
          <cell r="BH346" t="str">
            <v>0</v>
          </cell>
          <cell r="BI346" t="str">
            <v>0</v>
          </cell>
          <cell r="BJ346" t="str">
            <v>0</v>
          </cell>
          <cell r="BK346" t="str">
            <v>0</v>
          </cell>
          <cell r="BL346" t="str">
            <v>0</v>
          </cell>
          <cell r="BM346" t="str">
            <v>0</v>
          </cell>
          <cell r="BN346" t="str">
            <v>0</v>
          </cell>
          <cell r="BO346" t="str">
            <v>0</v>
          </cell>
          <cell r="BP346" t="str">
            <v>0</v>
          </cell>
          <cell r="BQ346" t="str">
            <v>0</v>
          </cell>
          <cell r="BR346" t="str">
            <v>0</v>
          </cell>
          <cell r="BS346" t="str">
            <v>0</v>
          </cell>
          <cell r="BT346" t="str">
            <v>0</v>
          </cell>
          <cell r="BU346" t="str">
            <v>0</v>
          </cell>
          <cell r="BV346" t="str">
            <v>0</v>
          </cell>
          <cell r="BW346" t="str">
            <v>0</v>
          </cell>
          <cell r="BX346">
            <v>19</v>
          </cell>
        </row>
        <row r="347">
          <cell r="C347" t="str">
            <v>Grupo HEWLET PACKARD</v>
          </cell>
          <cell r="D347" t="str">
            <v>Banca Transaccional</v>
          </cell>
          <cell r="E347">
            <v>6.7524299999999995</v>
          </cell>
          <cell r="F347">
            <v>2.5115487719631324</v>
          </cell>
          <cell r="G347" t="str">
            <v>0</v>
          </cell>
          <cell r="H347" t="str">
            <v>0</v>
          </cell>
          <cell r="I347">
            <v>8.3021990516872098E-3</v>
          </cell>
          <cell r="J347" t="str">
            <v>0</v>
          </cell>
          <cell r="K347" t="str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0</v>
          </cell>
          <cell r="P347" t="str">
            <v>0</v>
          </cell>
          <cell r="Q347" t="str">
            <v>0</v>
          </cell>
          <cell r="R347" t="str">
            <v>0</v>
          </cell>
          <cell r="S347">
            <v>2.5198509710148196</v>
          </cell>
          <cell r="T347" t="str">
            <v>0</v>
          </cell>
          <cell r="U347" t="str">
            <v>0</v>
          </cell>
          <cell r="V347" t="str">
            <v>0</v>
          </cell>
          <cell r="W347" t="str">
            <v>0</v>
          </cell>
          <cell r="X347" t="str">
            <v>0</v>
          </cell>
          <cell r="Y347">
            <v>0.99421852755421691</v>
          </cell>
          <cell r="Z347" t="str">
            <v>0</v>
          </cell>
          <cell r="AA347" t="str">
            <v>0</v>
          </cell>
          <cell r="AB347">
            <v>10.266499498569036</v>
          </cell>
          <cell r="AC347">
            <v>2.9186699999999997</v>
          </cell>
          <cell r="AD347">
            <v>5.4915340111378483E-2</v>
          </cell>
          <cell r="AE347" t="str">
            <v>0</v>
          </cell>
          <cell r="AF347" t="str">
            <v>0</v>
          </cell>
          <cell r="AG347" t="str">
            <v>0</v>
          </cell>
          <cell r="AH347" t="str">
            <v>0</v>
          </cell>
          <cell r="AI347" t="str">
            <v>0</v>
          </cell>
          <cell r="AJ347" t="str">
            <v>0</v>
          </cell>
          <cell r="AK347" t="str">
            <v>0</v>
          </cell>
          <cell r="AL347" t="str">
            <v>0</v>
          </cell>
          <cell r="AM347" t="str">
            <v>0</v>
          </cell>
          <cell r="AN347" t="str">
            <v>0</v>
          </cell>
          <cell r="AO347" t="str">
            <v>0</v>
          </cell>
          <cell r="AP347" t="str">
            <v>0</v>
          </cell>
          <cell r="AQ347">
            <v>5.4915340111378483E-2</v>
          </cell>
          <cell r="AR347" t="str">
            <v>0</v>
          </cell>
          <cell r="AS347" t="str">
            <v>0</v>
          </cell>
          <cell r="AT347" t="str">
            <v>0</v>
          </cell>
          <cell r="AU347" t="str">
            <v>0</v>
          </cell>
          <cell r="AV347" t="str">
            <v>0</v>
          </cell>
          <cell r="AW347" t="str">
            <v>0</v>
          </cell>
          <cell r="AX347" t="str">
            <v>0</v>
          </cell>
          <cell r="AY347" t="str">
            <v>0</v>
          </cell>
          <cell r="AZ347">
            <v>2.9735853401113781</v>
          </cell>
          <cell r="BA347">
            <v>7.333333333333333</v>
          </cell>
          <cell r="BB347" t="str">
            <v>0</v>
          </cell>
          <cell r="BC347" t="str">
            <v>0</v>
          </cell>
          <cell r="BD347" t="str">
            <v>0</v>
          </cell>
          <cell r="BE347" t="str">
            <v>0</v>
          </cell>
          <cell r="BF347" t="str">
            <v>0</v>
          </cell>
          <cell r="BG347" t="str">
            <v>0</v>
          </cell>
          <cell r="BH347" t="str">
            <v>0</v>
          </cell>
          <cell r="BI347" t="str">
            <v>0</v>
          </cell>
          <cell r="BJ347" t="str">
            <v>0</v>
          </cell>
          <cell r="BK347" t="str">
            <v>0</v>
          </cell>
          <cell r="BL347" t="str">
            <v>0</v>
          </cell>
          <cell r="BM347" t="str">
            <v>0</v>
          </cell>
          <cell r="BN347" t="str">
            <v>0</v>
          </cell>
          <cell r="BO347" t="str">
            <v>0</v>
          </cell>
          <cell r="BP347" t="str">
            <v>0</v>
          </cell>
          <cell r="BQ347" t="str">
            <v>0</v>
          </cell>
          <cell r="BR347" t="str">
            <v>0</v>
          </cell>
          <cell r="BS347" t="str">
            <v>0</v>
          </cell>
          <cell r="BT347" t="str">
            <v>0</v>
          </cell>
          <cell r="BU347" t="str">
            <v>0</v>
          </cell>
          <cell r="BV347" t="str">
            <v>0</v>
          </cell>
          <cell r="BW347" t="str">
            <v>0</v>
          </cell>
          <cell r="BX347">
            <v>7.333333333333333</v>
          </cell>
        </row>
        <row r="348">
          <cell r="C348" t="str">
            <v>Grupo HEWLET PACKARD</v>
          </cell>
          <cell r="D348" t="str">
            <v>Banca de Inversión</v>
          </cell>
          <cell r="E348" t="str">
            <v>0</v>
          </cell>
          <cell r="F348" t="str">
            <v>0</v>
          </cell>
          <cell r="G348" t="str">
            <v>0</v>
          </cell>
          <cell r="H348" t="str">
            <v>0</v>
          </cell>
          <cell r="I348" t="str">
            <v>0</v>
          </cell>
          <cell r="J348" t="str">
            <v>0</v>
          </cell>
          <cell r="K348" t="str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0</v>
          </cell>
          <cell r="P348" t="str">
            <v>0</v>
          </cell>
          <cell r="Q348" t="str">
            <v>0</v>
          </cell>
          <cell r="R348" t="str">
            <v>0</v>
          </cell>
          <cell r="S348" t="str">
            <v>0</v>
          </cell>
          <cell r="T348" t="str">
            <v>0</v>
          </cell>
          <cell r="U348" t="str">
            <v>0</v>
          </cell>
          <cell r="V348" t="str">
            <v>0</v>
          </cell>
          <cell r="W348" t="str">
            <v>0</v>
          </cell>
          <cell r="X348" t="str">
            <v>0</v>
          </cell>
          <cell r="Y348" t="str">
            <v>0</v>
          </cell>
          <cell r="Z348" t="str">
            <v>0</v>
          </cell>
          <cell r="AA348" t="str">
            <v>0</v>
          </cell>
          <cell r="AB348" t="str">
            <v>0</v>
          </cell>
          <cell r="AC348" t="str">
            <v>0</v>
          </cell>
          <cell r="AD348" t="str">
            <v>0</v>
          </cell>
          <cell r="AE348" t="str">
            <v>0</v>
          </cell>
          <cell r="AF348" t="str">
            <v>0</v>
          </cell>
          <cell r="AG348" t="str">
            <v>0</v>
          </cell>
          <cell r="AH348" t="str">
            <v>0</v>
          </cell>
          <cell r="AI348" t="str">
            <v>0</v>
          </cell>
          <cell r="AJ348" t="str">
            <v>0</v>
          </cell>
          <cell r="AK348" t="str">
            <v>0</v>
          </cell>
          <cell r="AL348" t="str">
            <v>0</v>
          </cell>
          <cell r="AM348" t="str">
            <v>0</v>
          </cell>
          <cell r="AN348" t="str">
            <v>0</v>
          </cell>
          <cell r="AO348" t="str">
            <v>0</v>
          </cell>
          <cell r="AP348" t="str">
            <v>0</v>
          </cell>
          <cell r="AQ348" t="str">
            <v>0</v>
          </cell>
          <cell r="AR348" t="str">
            <v>0</v>
          </cell>
          <cell r="AS348" t="str">
            <v>0</v>
          </cell>
          <cell r="AT348" t="str">
            <v>0</v>
          </cell>
          <cell r="AU348" t="str">
            <v>0</v>
          </cell>
          <cell r="AV348" t="str">
            <v>0</v>
          </cell>
          <cell r="AW348" t="str">
            <v>0</v>
          </cell>
          <cell r="AX348" t="str">
            <v>0</v>
          </cell>
          <cell r="AY348" t="str">
            <v>0</v>
          </cell>
          <cell r="AZ348" t="str">
            <v>0</v>
          </cell>
          <cell r="BA348" t="str">
            <v>0</v>
          </cell>
          <cell r="BB348" t="str">
            <v>0</v>
          </cell>
          <cell r="BC348" t="str">
            <v>0</v>
          </cell>
          <cell r="BD348" t="str">
            <v>0</v>
          </cell>
          <cell r="BE348" t="str">
            <v>0</v>
          </cell>
          <cell r="BF348" t="str">
            <v>0</v>
          </cell>
          <cell r="BG348" t="str">
            <v>0</v>
          </cell>
          <cell r="BH348" t="str">
            <v>0</v>
          </cell>
          <cell r="BI348" t="str">
            <v>0</v>
          </cell>
          <cell r="BJ348" t="str">
            <v>0</v>
          </cell>
          <cell r="BK348" t="str">
            <v>0</v>
          </cell>
          <cell r="BL348" t="str">
            <v>0</v>
          </cell>
          <cell r="BM348" t="str">
            <v>0</v>
          </cell>
          <cell r="BN348" t="str">
            <v>0</v>
          </cell>
          <cell r="BO348" t="str">
            <v>0</v>
          </cell>
          <cell r="BP348" t="str">
            <v>0</v>
          </cell>
          <cell r="BQ348" t="str">
            <v>0</v>
          </cell>
          <cell r="BR348" t="str">
            <v>0</v>
          </cell>
          <cell r="BS348" t="str">
            <v>0</v>
          </cell>
          <cell r="BT348" t="str">
            <v>0</v>
          </cell>
          <cell r="BU348" t="str">
            <v>0</v>
          </cell>
          <cell r="BV348" t="str">
            <v>0</v>
          </cell>
          <cell r="BW348" t="str">
            <v>0</v>
          </cell>
          <cell r="BX348" t="str">
            <v>0</v>
          </cell>
        </row>
        <row r="349">
          <cell r="C349" t="str">
            <v>Grupo HEWLET PACKARD</v>
          </cell>
          <cell r="D349" t="str">
            <v>Tesorería</v>
          </cell>
          <cell r="E349">
            <v>3.2970000000000041</v>
          </cell>
          <cell r="F349" t="str">
            <v>0</v>
          </cell>
          <cell r="G349" t="str">
            <v>0</v>
          </cell>
          <cell r="H349" t="str">
            <v>0</v>
          </cell>
          <cell r="I349" t="str">
            <v>0</v>
          </cell>
          <cell r="J349" t="str">
            <v>0</v>
          </cell>
          <cell r="K349" t="str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0</v>
          </cell>
          <cell r="P349" t="str">
            <v>0</v>
          </cell>
          <cell r="Q349" t="str">
            <v>0</v>
          </cell>
          <cell r="R349" t="str">
            <v>0</v>
          </cell>
          <cell r="S349" t="str">
            <v>0</v>
          </cell>
          <cell r="T349" t="str">
            <v>0</v>
          </cell>
          <cell r="U349" t="str">
            <v>0</v>
          </cell>
          <cell r="V349" t="str">
            <v>0</v>
          </cell>
          <cell r="W349" t="str">
            <v>0</v>
          </cell>
          <cell r="X349" t="str">
            <v>0</v>
          </cell>
          <cell r="Y349">
            <v>260.35516955204821</v>
          </cell>
          <cell r="Z349" t="str">
            <v>0</v>
          </cell>
          <cell r="AA349" t="str">
            <v>0</v>
          </cell>
          <cell r="AB349">
            <v>263.65216955204824</v>
          </cell>
          <cell r="AC349">
            <v>13.162560000000004</v>
          </cell>
          <cell r="AD349" t="str">
            <v>0</v>
          </cell>
          <cell r="AE349" t="str">
            <v>0</v>
          </cell>
          <cell r="AF349" t="str">
            <v>0</v>
          </cell>
          <cell r="AG349" t="str">
            <v>0</v>
          </cell>
          <cell r="AH349" t="str">
            <v>0</v>
          </cell>
          <cell r="AI349" t="str">
            <v>0</v>
          </cell>
          <cell r="AJ349" t="str">
            <v>0</v>
          </cell>
          <cell r="AK349" t="str">
            <v>0</v>
          </cell>
          <cell r="AL349" t="str">
            <v>0</v>
          </cell>
          <cell r="AM349" t="str">
            <v>0</v>
          </cell>
          <cell r="AN349" t="str">
            <v>0</v>
          </cell>
          <cell r="AO349" t="str">
            <v>0</v>
          </cell>
          <cell r="AP349" t="str">
            <v>0</v>
          </cell>
          <cell r="AQ349" t="str">
            <v>0</v>
          </cell>
          <cell r="AR349" t="str">
            <v>0</v>
          </cell>
          <cell r="AS349" t="str">
            <v>0</v>
          </cell>
          <cell r="AT349" t="str">
            <v>0</v>
          </cell>
          <cell r="AU349" t="str">
            <v>0</v>
          </cell>
          <cell r="AV349" t="str">
            <v>0</v>
          </cell>
          <cell r="AW349">
            <v>131.47607701901484</v>
          </cell>
          <cell r="AX349" t="str">
            <v>0</v>
          </cell>
          <cell r="AY349" t="str">
            <v>0</v>
          </cell>
          <cell r="AZ349">
            <v>144.63863701901485</v>
          </cell>
          <cell r="BA349">
            <v>14.5</v>
          </cell>
          <cell r="BB349">
            <v>85.946990188484406</v>
          </cell>
          <cell r="BC349">
            <v>57.302485252707093</v>
          </cell>
          <cell r="BD349">
            <v>33.878273589466048</v>
          </cell>
          <cell r="BE349">
            <v>32.139408635891144</v>
          </cell>
          <cell r="BF349" t="str">
            <v>0</v>
          </cell>
          <cell r="BG349" t="str">
            <v>0</v>
          </cell>
          <cell r="BH349" t="str">
            <v>0</v>
          </cell>
          <cell r="BI349" t="str">
            <v>0</v>
          </cell>
          <cell r="BJ349" t="str">
            <v>0</v>
          </cell>
          <cell r="BK349" t="str">
            <v>0</v>
          </cell>
          <cell r="BL349" t="str">
            <v>0</v>
          </cell>
          <cell r="BM349" t="str">
            <v>0</v>
          </cell>
          <cell r="BN349" t="str">
            <v>0</v>
          </cell>
          <cell r="BO349">
            <v>209.26715766654871</v>
          </cell>
          <cell r="BP349" t="str">
            <v>0</v>
          </cell>
          <cell r="BQ349" t="str">
            <v>0</v>
          </cell>
          <cell r="BR349" t="str">
            <v>0</v>
          </cell>
          <cell r="BS349" t="str">
            <v>0</v>
          </cell>
          <cell r="BT349" t="str">
            <v>0</v>
          </cell>
          <cell r="BU349">
            <v>161.74374222196363</v>
          </cell>
          <cell r="BV349" t="str">
            <v>0</v>
          </cell>
          <cell r="BW349" t="str">
            <v>0</v>
          </cell>
          <cell r="BX349">
            <v>385.51089988851231</v>
          </cell>
        </row>
        <row r="350">
          <cell r="C350" t="str">
            <v>Grupo HEWLET PACKARD</v>
          </cell>
          <cell r="D350" t="str">
            <v>Total Productos</v>
          </cell>
          <cell r="E350">
            <v>90.970239999999976</v>
          </cell>
          <cell r="F350">
            <v>3.3191314790703181</v>
          </cell>
          <cell r="G350" t="str">
            <v>0</v>
          </cell>
          <cell r="H350" t="str">
            <v>0</v>
          </cell>
          <cell r="I350">
            <v>32.492724576144923</v>
          </cell>
          <cell r="J350" t="str">
            <v>0</v>
          </cell>
          <cell r="K350" t="str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0</v>
          </cell>
          <cell r="P350" t="str">
            <v>0</v>
          </cell>
          <cell r="Q350" t="str">
            <v>0</v>
          </cell>
          <cell r="R350" t="str">
            <v>0</v>
          </cell>
          <cell r="S350">
            <v>35.811856055215245</v>
          </cell>
          <cell r="T350" t="str">
            <v>0</v>
          </cell>
          <cell r="U350" t="str">
            <v>0</v>
          </cell>
          <cell r="V350" t="str">
            <v>0</v>
          </cell>
          <cell r="W350" t="str">
            <v>0</v>
          </cell>
          <cell r="X350" t="str">
            <v>0</v>
          </cell>
          <cell r="Y350">
            <v>264.62938004433738</v>
          </cell>
          <cell r="Z350">
            <v>1.4126149999999999E-2</v>
          </cell>
          <cell r="AA350" t="str">
            <v>0</v>
          </cell>
          <cell r="AB350">
            <v>391.42560224955258</v>
          </cell>
          <cell r="AC350">
            <v>108.2638033333333</v>
          </cell>
          <cell r="AD350">
            <v>3.5176586145510993</v>
          </cell>
          <cell r="AE350" t="str">
            <v>0</v>
          </cell>
          <cell r="AF350" t="str">
            <v>0</v>
          </cell>
          <cell r="AG350" t="str">
            <v>0</v>
          </cell>
          <cell r="AH350" t="str">
            <v>0</v>
          </cell>
          <cell r="AI350" t="str">
            <v>0</v>
          </cell>
          <cell r="AJ350" t="str">
            <v>0</v>
          </cell>
          <cell r="AK350" t="str">
            <v>0</v>
          </cell>
          <cell r="AL350" t="str">
            <v>0</v>
          </cell>
          <cell r="AM350" t="str">
            <v>0</v>
          </cell>
          <cell r="AN350" t="str">
            <v>0</v>
          </cell>
          <cell r="AO350" t="str">
            <v>0</v>
          </cell>
          <cell r="AP350" t="str">
            <v>0</v>
          </cell>
          <cell r="AQ350">
            <v>3.5176586145510993</v>
          </cell>
          <cell r="AR350" t="str">
            <v>0</v>
          </cell>
          <cell r="AS350" t="str">
            <v>0</v>
          </cell>
          <cell r="AT350" t="str">
            <v>0</v>
          </cell>
          <cell r="AU350" t="str">
            <v>0</v>
          </cell>
          <cell r="AV350" t="str">
            <v>0</v>
          </cell>
          <cell r="AW350">
            <v>131.47607701901484</v>
          </cell>
          <cell r="AX350">
            <v>1.0356616666666665E-2</v>
          </cell>
          <cell r="AY350" t="str">
            <v>0</v>
          </cell>
          <cell r="AZ350">
            <v>243.26789558356592</v>
          </cell>
          <cell r="BA350">
            <v>119.16666666666666</v>
          </cell>
          <cell r="BB350">
            <v>85.946990188484406</v>
          </cell>
          <cell r="BC350">
            <v>57.302485252707093</v>
          </cell>
          <cell r="BD350">
            <v>33.878273589466048</v>
          </cell>
          <cell r="BE350">
            <v>32.139408635891144</v>
          </cell>
          <cell r="BF350" t="str">
            <v>0</v>
          </cell>
          <cell r="BG350" t="str">
            <v>0</v>
          </cell>
          <cell r="BH350" t="str">
            <v>0</v>
          </cell>
          <cell r="BI350" t="str">
            <v>0</v>
          </cell>
          <cell r="BJ350" t="str">
            <v>0</v>
          </cell>
          <cell r="BK350" t="str">
            <v>0</v>
          </cell>
          <cell r="BL350" t="str">
            <v>0</v>
          </cell>
          <cell r="BM350" t="str">
            <v>0</v>
          </cell>
          <cell r="BN350" t="str">
            <v>0</v>
          </cell>
          <cell r="BO350">
            <v>209.26715766654871</v>
          </cell>
          <cell r="BP350" t="str">
            <v>0</v>
          </cell>
          <cell r="BQ350" t="str">
            <v>0</v>
          </cell>
          <cell r="BR350" t="str">
            <v>0</v>
          </cell>
          <cell r="BS350" t="str">
            <v>0</v>
          </cell>
          <cell r="BT350" t="str">
            <v>0</v>
          </cell>
          <cell r="BU350">
            <v>161.74374222196363</v>
          </cell>
          <cell r="BV350" t="str">
            <v>0</v>
          </cell>
          <cell r="BW350" t="str">
            <v>0</v>
          </cell>
          <cell r="BX350">
            <v>490.17756655517894</v>
          </cell>
        </row>
        <row r="351">
          <cell r="C351" t="str">
            <v>Grupo SCHLUMBERGER</v>
          </cell>
          <cell r="D351" t="str">
            <v>Financiación Básica</v>
          </cell>
          <cell r="E351">
            <v>18.435749999999999</v>
          </cell>
          <cell r="F351" t="str">
            <v>0</v>
          </cell>
          <cell r="G351">
            <v>8.8909330462650579E-3</v>
          </cell>
          <cell r="H351" t="str">
            <v>0</v>
          </cell>
          <cell r="I351">
            <v>2.3300091059383772</v>
          </cell>
          <cell r="J351" t="str">
            <v>0</v>
          </cell>
          <cell r="K351" t="str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0</v>
          </cell>
          <cell r="P351" t="str">
            <v>0</v>
          </cell>
          <cell r="Q351" t="str">
            <v>0</v>
          </cell>
          <cell r="R351" t="str">
            <v>0</v>
          </cell>
          <cell r="S351">
            <v>2.3389000389846424</v>
          </cell>
          <cell r="T351" t="str">
            <v>0</v>
          </cell>
          <cell r="U351" t="str">
            <v>0</v>
          </cell>
          <cell r="V351" t="str">
            <v>0</v>
          </cell>
          <cell r="W351" t="str">
            <v>0</v>
          </cell>
          <cell r="X351" t="str">
            <v>0</v>
          </cell>
          <cell r="Y351">
            <v>22.328103941240965</v>
          </cell>
          <cell r="Z351" t="str">
            <v>0</v>
          </cell>
          <cell r="AA351" t="str">
            <v>0</v>
          </cell>
          <cell r="AB351">
            <v>43.102753980225607</v>
          </cell>
          <cell r="AC351">
            <v>56.258263333333346</v>
          </cell>
          <cell r="AD351" t="str">
            <v>0</v>
          </cell>
          <cell r="AE351">
            <v>16.917746138275593</v>
          </cell>
          <cell r="AF351">
            <v>1.6569152285839714</v>
          </cell>
          <cell r="AG351" t="str">
            <v>0</v>
          </cell>
          <cell r="AH351" t="str">
            <v>0</v>
          </cell>
          <cell r="AI351" t="str">
            <v>0</v>
          </cell>
          <cell r="AJ351" t="str">
            <v>0</v>
          </cell>
          <cell r="AK351" t="str">
            <v>0</v>
          </cell>
          <cell r="AL351" t="str">
            <v>0</v>
          </cell>
          <cell r="AM351" t="str">
            <v>0</v>
          </cell>
          <cell r="AN351" t="str">
            <v>0</v>
          </cell>
          <cell r="AO351" t="str">
            <v>0</v>
          </cell>
          <cell r="AP351" t="str">
            <v>0</v>
          </cell>
          <cell r="AQ351">
            <v>18.574661366859566</v>
          </cell>
          <cell r="AR351" t="str">
            <v>0</v>
          </cell>
          <cell r="AS351" t="str">
            <v>0</v>
          </cell>
          <cell r="AT351" t="str">
            <v>0</v>
          </cell>
          <cell r="AU351" t="str">
            <v>0</v>
          </cell>
          <cell r="AV351" t="str">
            <v>0</v>
          </cell>
          <cell r="AW351">
            <v>28.254906353952762</v>
          </cell>
          <cell r="AX351" t="str">
            <v>0</v>
          </cell>
          <cell r="AY351" t="str">
            <v>0</v>
          </cell>
          <cell r="AZ351">
            <v>103.08783105414567</v>
          </cell>
          <cell r="BA351">
            <v>7.5</v>
          </cell>
          <cell r="BB351" t="str">
            <v>0</v>
          </cell>
          <cell r="BC351">
            <v>37.472111305300345</v>
          </cell>
          <cell r="BD351" t="str">
            <v>0</v>
          </cell>
          <cell r="BE351" t="str">
            <v>0</v>
          </cell>
          <cell r="BF351" t="str">
            <v>0</v>
          </cell>
          <cell r="BG351" t="str">
            <v>0</v>
          </cell>
          <cell r="BH351" t="str">
            <v>0</v>
          </cell>
          <cell r="BI351" t="str">
            <v>0</v>
          </cell>
          <cell r="BJ351" t="str">
            <v>0</v>
          </cell>
          <cell r="BK351" t="str">
            <v>0</v>
          </cell>
          <cell r="BL351" t="str">
            <v>0</v>
          </cell>
          <cell r="BM351" t="str">
            <v>0</v>
          </cell>
          <cell r="BN351" t="str">
            <v>0</v>
          </cell>
          <cell r="BO351">
            <v>37.472111305300345</v>
          </cell>
          <cell r="BP351" t="str">
            <v>0</v>
          </cell>
          <cell r="BQ351" t="str">
            <v>0</v>
          </cell>
          <cell r="BR351" t="str">
            <v>0</v>
          </cell>
          <cell r="BS351" t="str">
            <v>0</v>
          </cell>
          <cell r="BT351" t="str">
            <v>0</v>
          </cell>
          <cell r="BU351">
            <v>17.859204870341816</v>
          </cell>
          <cell r="BV351" t="str">
            <v>0</v>
          </cell>
          <cell r="BW351" t="str">
            <v>0</v>
          </cell>
          <cell r="BX351">
            <v>62.831316175642158</v>
          </cell>
        </row>
        <row r="352">
          <cell r="C352" t="str">
            <v>Grupo SCHLUMBERGER</v>
          </cell>
          <cell r="D352" t="str">
            <v>Financiación Valor Añadido</v>
          </cell>
          <cell r="E352" t="str">
            <v>0</v>
          </cell>
          <cell r="F352" t="str">
            <v>0</v>
          </cell>
          <cell r="G352" t="str">
            <v>0</v>
          </cell>
          <cell r="H352" t="str">
            <v>0</v>
          </cell>
          <cell r="I352" t="str">
            <v>0</v>
          </cell>
          <cell r="J352" t="str">
            <v>0</v>
          </cell>
          <cell r="K352" t="str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0</v>
          </cell>
          <cell r="P352" t="str">
            <v>0</v>
          </cell>
          <cell r="Q352" t="str">
            <v>0</v>
          </cell>
          <cell r="R352" t="str">
            <v>0</v>
          </cell>
          <cell r="S352" t="str">
            <v>0</v>
          </cell>
          <cell r="T352" t="str">
            <v>0</v>
          </cell>
          <cell r="U352" t="str">
            <v>0</v>
          </cell>
          <cell r="V352" t="str">
            <v>0</v>
          </cell>
          <cell r="W352" t="str">
            <v>0</v>
          </cell>
          <cell r="X352" t="str">
            <v>0</v>
          </cell>
          <cell r="Y352" t="str">
            <v>0</v>
          </cell>
          <cell r="Z352" t="str">
            <v>0</v>
          </cell>
          <cell r="AA352" t="str">
            <v>0</v>
          </cell>
          <cell r="AB352" t="str">
            <v>0</v>
          </cell>
          <cell r="AC352" t="str">
            <v>0</v>
          </cell>
          <cell r="AD352" t="str">
            <v>0</v>
          </cell>
          <cell r="AE352" t="str">
            <v>0</v>
          </cell>
          <cell r="AF352" t="str">
            <v>0</v>
          </cell>
          <cell r="AG352" t="str">
            <v>0</v>
          </cell>
          <cell r="AH352" t="str">
            <v>0</v>
          </cell>
          <cell r="AI352" t="str">
            <v>0</v>
          </cell>
          <cell r="AJ352" t="str">
            <v>0</v>
          </cell>
          <cell r="AK352" t="str">
            <v>0</v>
          </cell>
          <cell r="AL352" t="str">
            <v>0</v>
          </cell>
          <cell r="AM352" t="str">
            <v>0</v>
          </cell>
          <cell r="AN352" t="str">
            <v>0</v>
          </cell>
          <cell r="AO352" t="str">
            <v>0</v>
          </cell>
          <cell r="AP352" t="str">
            <v>0</v>
          </cell>
          <cell r="AQ352" t="str">
            <v>0</v>
          </cell>
          <cell r="AR352" t="str">
            <v>0</v>
          </cell>
          <cell r="AS352" t="str">
            <v>0</v>
          </cell>
          <cell r="AT352" t="str">
            <v>0</v>
          </cell>
          <cell r="AU352" t="str">
            <v>0</v>
          </cell>
          <cell r="AV352" t="str">
            <v>0</v>
          </cell>
          <cell r="AW352" t="str">
            <v>0</v>
          </cell>
          <cell r="AX352" t="str">
            <v>0</v>
          </cell>
          <cell r="AY352" t="str">
            <v>0</v>
          </cell>
          <cell r="AZ352" t="str">
            <v>0</v>
          </cell>
          <cell r="BA352" t="str">
            <v>0</v>
          </cell>
          <cell r="BB352" t="str">
            <v>0</v>
          </cell>
          <cell r="BC352" t="str">
            <v>0</v>
          </cell>
          <cell r="BD352" t="str">
            <v>0</v>
          </cell>
          <cell r="BE352" t="str">
            <v>0</v>
          </cell>
          <cell r="BF352" t="str">
            <v>0</v>
          </cell>
          <cell r="BG352" t="str">
            <v>0</v>
          </cell>
          <cell r="BH352" t="str">
            <v>0</v>
          </cell>
          <cell r="BI352" t="str">
            <v>0</v>
          </cell>
          <cell r="BJ352" t="str">
            <v>0</v>
          </cell>
          <cell r="BK352" t="str">
            <v>0</v>
          </cell>
          <cell r="BL352" t="str">
            <v>0</v>
          </cell>
          <cell r="BM352" t="str">
            <v>0</v>
          </cell>
          <cell r="BN352" t="str">
            <v>0</v>
          </cell>
          <cell r="BO352" t="str">
            <v>0</v>
          </cell>
          <cell r="BP352" t="str">
            <v>0</v>
          </cell>
          <cell r="BQ352" t="str">
            <v>0</v>
          </cell>
          <cell r="BR352" t="str">
            <v>0</v>
          </cell>
          <cell r="BS352" t="str">
            <v>0</v>
          </cell>
          <cell r="BT352" t="str">
            <v>0</v>
          </cell>
          <cell r="BU352" t="str">
            <v>0</v>
          </cell>
          <cell r="BV352" t="str">
            <v>0</v>
          </cell>
          <cell r="BW352" t="str">
            <v>0</v>
          </cell>
          <cell r="BX352" t="str">
            <v>0</v>
          </cell>
        </row>
        <row r="353">
          <cell r="C353" t="str">
            <v>Grupo SCHLUMBERGER</v>
          </cell>
          <cell r="D353" t="str">
            <v>Recursos de Clientes</v>
          </cell>
          <cell r="E353">
            <v>0.76064999999999827</v>
          </cell>
          <cell r="F353">
            <v>2.3906322923391761</v>
          </cell>
          <cell r="G353">
            <v>206.9259094635498</v>
          </cell>
          <cell r="H353" t="str">
            <v>0</v>
          </cell>
          <cell r="I353">
            <v>0.56243787404876089</v>
          </cell>
          <cell r="J353" t="str">
            <v>0</v>
          </cell>
          <cell r="K353" t="str">
            <v>0</v>
          </cell>
          <cell r="L353">
            <v>0.69948289853835077</v>
          </cell>
          <cell r="M353" t="str">
            <v>0</v>
          </cell>
          <cell r="N353" t="str">
            <v>0</v>
          </cell>
          <cell r="O353" t="str">
            <v>0</v>
          </cell>
          <cell r="P353" t="str">
            <v>0</v>
          </cell>
          <cell r="Q353" t="str">
            <v>0</v>
          </cell>
          <cell r="R353" t="str">
            <v>0</v>
          </cell>
          <cell r="S353">
            <v>210.57846252847608</v>
          </cell>
          <cell r="T353" t="str">
            <v>0</v>
          </cell>
          <cell r="U353" t="str">
            <v>0</v>
          </cell>
          <cell r="V353" t="str">
            <v>0</v>
          </cell>
          <cell r="W353" t="str">
            <v>0</v>
          </cell>
          <cell r="X353" t="str">
            <v>0</v>
          </cell>
          <cell r="Y353" t="str">
            <v>0</v>
          </cell>
          <cell r="Z353" t="str">
            <v>0</v>
          </cell>
          <cell r="AA353" t="str">
            <v>0</v>
          </cell>
          <cell r="AB353">
            <v>211.33911252847608</v>
          </cell>
          <cell r="AC353">
            <v>16.130753333333331</v>
          </cell>
          <cell r="AD353" t="str">
            <v>0</v>
          </cell>
          <cell r="AE353">
            <v>162.03567957813303</v>
          </cell>
          <cell r="AF353">
            <v>3.7737793132541739</v>
          </cell>
          <cell r="AG353" t="str">
            <v>0</v>
          </cell>
          <cell r="AH353" t="str">
            <v>0</v>
          </cell>
          <cell r="AI353" t="str">
            <v>0</v>
          </cell>
          <cell r="AJ353">
            <v>8.4049502170616269E-2</v>
          </cell>
          <cell r="AK353" t="str">
            <v>0</v>
          </cell>
          <cell r="AL353" t="str">
            <v>0</v>
          </cell>
          <cell r="AM353" t="str">
            <v>0</v>
          </cell>
          <cell r="AN353" t="str">
            <v>0</v>
          </cell>
          <cell r="AO353" t="str">
            <v>0</v>
          </cell>
          <cell r="AP353" t="str">
            <v>0</v>
          </cell>
          <cell r="AQ353">
            <v>165.89350839355782</v>
          </cell>
          <cell r="AR353" t="str">
            <v>0</v>
          </cell>
          <cell r="AS353" t="str">
            <v>0</v>
          </cell>
          <cell r="AT353" t="str">
            <v>0</v>
          </cell>
          <cell r="AU353" t="str">
            <v>0</v>
          </cell>
          <cell r="AV353" t="str">
            <v>0</v>
          </cell>
          <cell r="AW353" t="str">
            <v>0</v>
          </cell>
          <cell r="AX353" t="str">
            <v>0</v>
          </cell>
          <cell r="AY353" t="str">
            <v>0</v>
          </cell>
          <cell r="AZ353">
            <v>182.02426172689115</v>
          </cell>
          <cell r="BA353">
            <v>1.6666666666666667</v>
          </cell>
          <cell r="BB353" t="str">
            <v>0</v>
          </cell>
          <cell r="BC353">
            <v>151.87811484803152</v>
          </cell>
          <cell r="BD353" t="str">
            <v>0</v>
          </cell>
          <cell r="BE353" t="str">
            <v>0</v>
          </cell>
          <cell r="BF353" t="str">
            <v>0</v>
          </cell>
          <cell r="BG353" t="str">
            <v>0</v>
          </cell>
          <cell r="BH353" t="str">
            <v>0</v>
          </cell>
          <cell r="BI353" t="str">
            <v>0</v>
          </cell>
          <cell r="BJ353" t="str">
            <v>0</v>
          </cell>
          <cell r="BK353" t="str">
            <v>0</v>
          </cell>
          <cell r="BL353" t="str">
            <v>0</v>
          </cell>
          <cell r="BM353" t="str">
            <v>0</v>
          </cell>
          <cell r="BN353" t="str">
            <v>0</v>
          </cell>
          <cell r="BO353">
            <v>151.87811484803152</v>
          </cell>
          <cell r="BP353" t="str">
            <v>0</v>
          </cell>
          <cell r="BQ353" t="str">
            <v>0</v>
          </cell>
          <cell r="BR353" t="str">
            <v>0</v>
          </cell>
          <cell r="BS353" t="str">
            <v>0</v>
          </cell>
          <cell r="BT353" t="str">
            <v>0</v>
          </cell>
          <cell r="BU353" t="str">
            <v>0</v>
          </cell>
          <cell r="BV353" t="str">
            <v>0</v>
          </cell>
          <cell r="BW353" t="str">
            <v>0</v>
          </cell>
          <cell r="BX353">
            <v>153.54478151469817</v>
          </cell>
        </row>
        <row r="354">
          <cell r="C354" t="str">
            <v>Grupo SCHLUMBERGER</v>
          </cell>
          <cell r="D354" t="str">
            <v>Banca Transaccional</v>
          </cell>
          <cell r="E354">
            <v>12.915740000000001</v>
          </cell>
          <cell r="F354" t="str">
            <v>0</v>
          </cell>
          <cell r="G354">
            <v>26.933528771567744</v>
          </cell>
          <cell r="H354" t="str">
            <v>0</v>
          </cell>
          <cell r="I354">
            <v>0.11886928283879232</v>
          </cell>
          <cell r="J354" t="str">
            <v>0</v>
          </cell>
          <cell r="K354" t="str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0</v>
          </cell>
          <cell r="P354" t="str">
            <v>0</v>
          </cell>
          <cell r="Q354" t="str">
            <v>0</v>
          </cell>
          <cell r="R354" t="str">
            <v>0</v>
          </cell>
          <cell r="S354">
            <v>27.052398054406538</v>
          </cell>
          <cell r="T354" t="str">
            <v>0</v>
          </cell>
          <cell r="U354" t="str">
            <v>0</v>
          </cell>
          <cell r="V354" t="str">
            <v>0</v>
          </cell>
          <cell r="W354" t="str">
            <v>0</v>
          </cell>
          <cell r="X354" t="str">
            <v>0</v>
          </cell>
          <cell r="Y354" t="str">
            <v>0</v>
          </cell>
          <cell r="Z354" t="str">
            <v>0</v>
          </cell>
          <cell r="AA354" t="str">
            <v>0</v>
          </cell>
          <cell r="AB354">
            <v>39.968138054406538</v>
          </cell>
          <cell r="AC354">
            <v>29.437799999999999</v>
          </cell>
          <cell r="AD354" t="str">
            <v>0</v>
          </cell>
          <cell r="AE354">
            <v>6.4079687657495068</v>
          </cell>
          <cell r="AF354">
            <v>0.16846594440913365</v>
          </cell>
          <cell r="AG354" t="str">
            <v>0</v>
          </cell>
          <cell r="AH354" t="str">
            <v>0</v>
          </cell>
          <cell r="AI354" t="str">
            <v>0</v>
          </cell>
          <cell r="AJ354" t="str">
            <v>0</v>
          </cell>
          <cell r="AK354" t="str">
            <v>0</v>
          </cell>
          <cell r="AL354" t="str">
            <v>0</v>
          </cell>
          <cell r="AM354" t="str">
            <v>0</v>
          </cell>
          <cell r="AN354" t="str">
            <v>0</v>
          </cell>
          <cell r="AO354" t="str">
            <v>0</v>
          </cell>
          <cell r="AP354" t="str">
            <v>0</v>
          </cell>
          <cell r="AQ354">
            <v>6.5764347101586402</v>
          </cell>
          <cell r="AR354" t="str">
            <v>0</v>
          </cell>
          <cell r="AS354" t="str">
            <v>0</v>
          </cell>
          <cell r="AT354" t="str">
            <v>0</v>
          </cell>
          <cell r="AU354" t="str">
            <v>0</v>
          </cell>
          <cell r="AV354" t="str">
            <v>0</v>
          </cell>
          <cell r="AW354" t="str">
            <v>0</v>
          </cell>
          <cell r="AX354" t="str">
            <v>0</v>
          </cell>
          <cell r="AY354" t="str">
            <v>0</v>
          </cell>
          <cell r="AZ354">
            <v>36.01423471015864</v>
          </cell>
          <cell r="BA354">
            <v>13.333333333333334</v>
          </cell>
          <cell r="BB354" t="str">
            <v>0</v>
          </cell>
          <cell r="BC354">
            <v>15.585745410169173</v>
          </cell>
          <cell r="BD354" t="str">
            <v>0</v>
          </cell>
          <cell r="BE354" t="str">
            <v>0</v>
          </cell>
          <cell r="BF354" t="str">
            <v>0</v>
          </cell>
          <cell r="BG354" t="str">
            <v>0</v>
          </cell>
          <cell r="BH354" t="str">
            <v>0</v>
          </cell>
          <cell r="BI354" t="str">
            <v>0</v>
          </cell>
          <cell r="BJ354" t="str">
            <v>0</v>
          </cell>
          <cell r="BK354" t="str">
            <v>0</v>
          </cell>
          <cell r="BL354" t="str">
            <v>0</v>
          </cell>
          <cell r="BM354" t="str">
            <v>0</v>
          </cell>
          <cell r="BN354" t="str">
            <v>0</v>
          </cell>
          <cell r="BO354">
            <v>15.585745410169173</v>
          </cell>
          <cell r="BP354" t="str">
            <v>0</v>
          </cell>
          <cell r="BQ354" t="str">
            <v>0</v>
          </cell>
          <cell r="BR354" t="str">
            <v>0</v>
          </cell>
          <cell r="BS354" t="str">
            <v>0</v>
          </cell>
          <cell r="BT354" t="str">
            <v>0</v>
          </cell>
          <cell r="BU354" t="str">
            <v>0</v>
          </cell>
          <cell r="BV354" t="str">
            <v>0</v>
          </cell>
          <cell r="BW354" t="str">
            <v>0</v>
          </cell>
          <cell r="BX354">
            <v>28.919078743502507</v>
          </cell>
        </row>
        <row r="355">
          <cell r="C355" t="str">
            <v>Grupo SCHLUMBERGER</v>
          </cell>
          <cell r="D355" t="str">
            <v>Banca de Inversión</v>
          </cell>
          <cell r="E355" t="str">
            <v>0</v>
          </cell>
          <cell r="F355" t="str">
            <v>0</v>
          </cell>
          <cell r="G355" t="str">
            <v>0</v>
          </cell>
          <cell r="H355" t="str">
            <v>0</v>
          </cell>
          <cell r="I355" t="str">
            <v>0</v>
          </cell>
          <cell r="J355" t="str">
            <v>0</v>
          </cell>
          <cell r="K355" t="str">
            <v>0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0</v>
          </cell>
          <cell r="P355" t="str">
            <v>0</v>
          </cell>
          <cell r="Q355" t="str">
            <v>0</v>
          </cell>
          <cell r="R355" t="str">
            <v>0</v>
          </cell>
          <cell r="S355" t="str">
            <v>0</v>
          </cell>
          <cell r="T355" t="str">
            <v>0</v>
          </cell>
          <cell r="U355" t="str">
            <v>0</v>
          </cell>
          <cell r="V355" t="str">
            <v>0</v>
          </cell>
          <cell r="W355" t="str">
            <v>0</v>
          </cell>
          <cell r="X355" t="str">
            <v>0</v>
          </cell>
          <cell r="Y355" t="str">
            <v>0</v>
          </cell>
          <cell r="Z355" t="str">
            <v>0</v>
          </cell>
          <cell r="AA355" t="str">
            <v>0</v>
          </cell>
          <cell r="AB355" t="str">
            <v>0</v>
          </cell>
          <cell r="AC355" t="str">
            <v>0</v>
          </cell>
          <cell r="AD355" t="str">
            <v>0</v>
          </cell>
          <cell r="AE355" t="str">
            <v>0</v>
          </cell>
          <cell r="AF355" t="str">
            <v>0</v>
          </cell>
          <cell r="AG355" t="str">
            <v>0</v>
          </cell>
          <cell r="AH355" t="str">
            <v>0</v>
          </cell>
          <cell r="AI355" t="str">
            <v>0</v>
          </cell>
          <cell r="AJ355" t="str">
            <v>0</v>
          </cell>
          <cell r="AK355" t="str">
            <v>0</v>
          </cell>
          <cell r="AL355" t="str">
            <v>0</v>
          </cell>
          <cell r="AM355" t="str">
            <v>0</v>
          </cell>
          <cell r="AN355" t="str">
            <v>0</v>
          </cell>
          <cell r="AO355" t="str">
            <v>0</v>
          </cell>
          <cell r="AP355" t="str">
            <v>0</v>
          </cell>
          <cell r="AQ355" t="str">
            <v>0</v>
          </cell>
          <cell r="AR355" t="str">
            <v>0</v>
          </cell>
          <cell r="AS355" t="str">
            <v>0</v>
          </cell>
          <cell r="AT355" t="str">
            <v>0</v>
          </cell>
          <cell r="AU355" t="str">
            <v>0</v>
          </cell>
          <cell r="AV355" t="str">
            <v>0</v>
          </cell>
          <cell r="AW355" t="str">
            <v>0</v>
          </cell>
          <cell r="AX355" t="str">
            <v>0</v>
          </cell>
          <cell r="AY355" t="str">
            <v>0</v>
          </cell>
          <cell r="AZ355" t="str">
            <v>0</v>
          </cell>
          <cell r="BA355" t="str">
            <v>0</v>
          </cell>
          <cell r="BB355" t="str">
            <v>0</v>
          </cell>
          <cell r="BC355" t="str">
            <v>0</v>
          </cell>
          <cell r="BD355" t="str">
            <v>0</v>
          </cell>
          <cell r="BE355" t="str">
            <v>0</v>
          </cell>
          <cell r="BF355" t="str">
            <v>0</v>
          </cell>
          <cell r="BG355" t="str">
            <v>0</v>
          </cell>
          <cell r="BH355" t="str">
            <v>0</v>
          </cell>
          <cell r="BI355" t="str">
            <v>0</v>
          </cell>
          <cell r="BJ355" t="str">
            <v>0</v>
          </cell>
          <cell r="BK355" t="str">
            <v>0</v>
          </cell>
          <cell r="BL355" t="str">
            <v>0</v>
          </cell>
          <cell r="BM355" t="str">
            <v>0</v>
          </cell>
          <cell r="BN355" t="str">
            <v>0</v>
          </cell>
          <cell r="BO355" t="str">
            <v>0</v>
          </cell>
          <cell r="BP355" t="str">
            <v>0</v>
          </cell>
          <cell r="BQ355" t="str">
            <v>0</v>
          </cell>
          <cell r="BR355" t="str">
            <v>0</v>
          </cell>
          <cell r="BS355" t="str">
            <v>0</v>
          </cell>
          <cell r="BT355" t="str">
            <v>0</v>
          </cell>
          <cell r="BU355" t="str">
            <v>0</v>
          </cell>
          <cell r="BV355" t="str">
            <v>0</v>
          </cell>
          <cell r="BW355" t="str">
            <v>0</v>
          </cell>
          <cell r="BX355" t="str">
            <v>0</v>
          </cell>
        </row>
        <row r="356">
          <cell r="C356" t="str">
            <v>Grupo SCHLUMBERGER</v>
          </cell>
          <cell r="D356" t="str">
            <v>Tesorería</v>
          </cell>
          <cell r="E356">
            <v>3.72668</v>
          </cell>
          <cell r="F356" t="str">
            <v>0</v>
          </cell>
          <cell r="G356">
            <v>15.317842679989361</v>
          </cell>
          <cell r="H356" t="str">
            <v>0</v>
          </cell>
          <cell r="I356">
            <v>0.51557595596661177</v>
          </cell>
          <cell r="J356" t="str">
            <v>0</v>
          </cell>
          <cell r="K356" t="str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0</v>
          </cell>
          <cell r="P356" t="str">
            <v>0</v>
          </cell>
          <cell r="Q356" t="str">
            <v>0</v>
          </cell>
          <cell r="R356" t="str">
            <v>0</v>
          </cell>
          <cell r="S356">
            <v>15.833418635955972</v>
          </cell>
          <cell r="T356" t="str">
            <v>0</v>
          </cell>
          <cell r="U356" t="str">
            <v>0</v>
          </cell>
          <cell r="V356" t="str">
            <v>0</v>
          </cell>
          <cell r="W356" t="str">
            <v>0</v>
          </cell>
          <cell r="X356" t="str">
            <v>0</v>
          </cell>
          <cell r="Y356" t="str">
            <v>0</v>
          </cell>
          <cell r="Z356" t="str">
            <v>0</v>
          </cell>
          <cell r="AA356" t="str">
            <v>0</v>
          </cell>
          <cell r="AB356">
            <v>19.560098635955974</v>
          </cell>
          <cell r="AC356">
            <v>12.95941</v>
          </cell>
          <cell r="AD356" t="str">
            <v>0</v>
          </cell>
          <cell r="AE356">
            <v>126.61202359251637</v>
          </cell>
          <cell r="AF356">
            <v>2.9223467934832508</v>
          </cell>
          <cell r="AG356" t="str">
            <v>0</v>
          </cell>
          <cell r="AH356" t="str">
            <v>0</v>
          </cell>
          <cell r="AI356" t="str">
            <v>0</v>
          </cell>
          <cell r="AJ356" t="str">
            <v>0</v>
          </cell>
          <cell r="AK356" t="str">
            <v>0</v>
          </cell>
          <cell r="AL356" t="str">
            <v>0</v>
          </cell>
          <cell r="AM356" t="str">
            <v>0</v>
          </cell>
          <cell r="AN356" t="str">
            <v>0</v>
          </cell>
          <cell r="AO356" t="str">
            <v>0</v>
          </cell>
          <cell r="AP356" t="str">
            <v>0</v>
          </cell>
          <cell r="AQ356">
            <v>129.53437038599961</v>
          </cell>
          <cell r="AR356" t="str">
            <v>0</v>
          </cell>
          <cell r="AS356" t="str">
            <v>0</v>
          </cell>
          <cell r="AT356" t="str">
            <v>0</v>
          </cell>
          <cell r="AU356" t="str">
            <v>0</v>
          </cell>
          <cell r="AV356" t="str">
            <v>0</v>
          </cell>
          <cell r="AW356" t="str">
            <v>0</v>
          </cell>
          <cell r="AX356" t="str">
            <v>0</v>
          </cell>
          <cell r="AY356" t="str">
            <v>0</v>
          </cell>
          <cell r="AZ356">
            <v>142.49378038599963</v>
          </cell>
          <cell r="BA356" t="str">
            <v>0</v>
          </cell>
          <cell r="BB356" t="str">
            <v>0</v>
          </cell>
          <cell r="BC356">
            <v>11.938017760980642</v>
          </cell>
          <cell r="BD356" t="str">
            <v>0</v>
          </cell>
          <cell r="BE356" t="str">
            <v>0</v>
          </cell>
          <cell r="BF356" t="str">
            <v>0</v>
          </cell>
          <cell r="BG356" t="str">
            <v>0</v>
          </cell>
          <cell r="BH356" t="str">
            <v>0</v>
          </cell>
          <cell r="BI356" t="str">
            <v>0</v>
          </cell>
          <cell r="BJ356" t="str">
            <v>0</v>
          </cell>
          <cell r="BK356" t="str">
            <v>0</v>
          </cell>
          <cell r="BL356" t="str">
            <v>0</v>
          </cell>
          <cell r="BM356" t="str">
            <v>0</v>
          </cell>
          <cell r="BN356" t="str">
            <v>0</v>
          </cell>
          <cell r="BO356">
            <v>11.938017760980642</v>
          </cell>
          <cell r="BP356" t="str">
            <v>0</v>
          </cell>
          <cell r="BQ356" t="str">
            <v>0</v>
          </cell>
          <cell r="BR356" t="str">
            <v>0</v>
          </cell>
          <cell r="BS356" t="str">
            <v>0</v>
          </cell>
          <cell r="BT356" t="str">
            <v>0</v>
          </cell>
          <cell r="BU356" t="str">
            <v>0</v>
          </cell>
          <cell r="BV356" t="str">
            <v>0</v>
          </cell>
          <cell r="BW356" t="str">
            <v>0</v>
          </cell>
          <cell r="BX356">
            <v>11.938017760980642</v>
          </cell>
        </row>
        <row r="357">
          <cell r="C357" t="str">
            <v>Grupo SCHLUMBERGER</v>
          </cell>
          <cell r="D357" t="str">
            <v>Total Productos</v>
          </cell>
          <cell r="E357">
            <v>35.838819999999998</v>
          </cell>
          <cell r="F357">
            <v>2.3906322923391761</v>
          </cell>
          <cell r="G357">
            <v>249.18617184815315</v>
          </cell>
          <cell r="H357" t="str">
            <v>0</v>
          </cell>
          <cell r="I357">
            <v>3.5268922187925424</v>
          </cell>
          <cell r="J357" t="str">
            <v>0</v>
          </cell>
          <cell r="K357" t="str">
            <v>0</v>
          </cell>
          <cell r="L357">
            <v>0.69948289853835077</v>
          </cell>
          <cell r="M357" t="str">
            <v>0</v>
          </cell>
          <cell r="N357" t="str">
            <v>0</v>
          </cell>
          <cell r="O357" t="str">
            <v>0</v>
          </cell>
          <cell r="P357" t="str">
            <v>0</v>
          </cell>
          <cell r="Q357" t="str">
            <v>0</v>
          </cell>
          <cell r="R357" t="str">
            <v>0</v>
          </cell>
          <cell r="S357">
            <v>255.80317925782327</v>
          </cell>
          <cell r="T357" t="str">
            <v>0</v>
          </cell>
          <cell r="U357" t="str">
            <v>0</v>
          </cell>
          <cell r="V357" t="str">
            <v>0</v>
          </cell>
          <cell r="W357" t="str">
            <v>0</v>
          </cell>
          <cell r="X357" t="str">
            <v>0</v>
          </cell>
          <cell r="Y357">
            <v>22.328103941240965</v>
          </cell>
          <cell r="Z357" t="str">
            <v>0</v>
          </cell>
          <cell r="AA357" t="str">
            <v>0</v>
          </cell>
          <cell r="AB357">
            <v>313.97010319906423</v>
          </cell>
          <cell r="AC357">
            <v>114.78622666666666</v>
          </cell>
          <cell r="AD357" t="str">
            <v>0</v>
          </cell>
          <cell r="AE357">
            <v>311.9734180746745</v>
          </cell>
          <cell r="AF357">
            <v>8.52150727973053</v>
          </cell>
          <cell r="AG357" t="str">
            <v>0</v>
          </cell>
          <cell r="AH357" t="str">
            <v>0</v>
          </cell>
          <cell r="AI357" t="str">
            <v>0</v>
          </cell>
          <cell r="AJ357">
            <v>8.4049502170616269E-2</v>
          </cell>
          <cell r="AK357" t="str">
            <v>0</v>
          </cell>
          <cell r="AL357" t="str">
            <v>0</v>
          </cell>
          <cell r="AM357" t="str">
            <v>0</v>
          </cell>
          <cell r="AN357" t="str">
            <v>0</v>
          </cell>
          <cell r="AO357" t="str">
            <v>0</v>
          </cell>
          <cell r="AP357" t="str">
            <v>0</v>
          </cell>
          <cell r="AQ357">
            <v>320.57897485657566</v>
          </cell>
          <cell r="AR357" t="str">
            <v>0</v>
          </cell>
          <cell r="AS357" t="str">
            <v>0</v>
          </cell>
          <cell r="AT357" t="str">
            <v>0</v>
          </cell>
          <cell r="AU357" t="str">
            <v>0</v>
          </cell>
          <cell r="AV357" t="str">
            <v>0</v>
          </cell>
          <cell r="AW357">
            <v>28.254906353952762</v>
          </cell>
          <cell r="AX357" t="str">
            <v>0</v>
          </cell>
          <cell r="AY357" t="str">
            <v>0</v>
          </cell>
          <cell r="AZ357">
            <v>463.62010787719504</v>
          </cell>
          <cell r="BA357">
            <v>22.5</v>
          </cell>
          <cell r="BB357" t="str">
            <v>0</v>
          </cell>
          <cell r="BC357">
            <v>216.87398932448167</v>
          </cell>
          <cell r="BD357" t="str">
            <v>0</v>
          </cell>
          <cell r="BE357" t="str">
            <v>0</v>
          </cell>
          <cell r="BF357" t="str">
            <v>0</v>
          </cell>
          <cell r="BG357" t="str">
            <v>0</v>
          </cell>
          <cell r="BH357" t="str">
            <v>0</v>
          </cell>
          <cell r="BI357" t="str">
            <v>0</v>
          </cell>
          <cell r="BJ357" t="str">
            <v>0</v>
          </cell>
          <cell r="BK357" t="str">
            <v>0</v>
          </cell>
          <cell r="BL357" t="str">
            <v>0</v>
          </cell>
          <cell r="BM357" t="str">
            <v>0</v>
          </cell>
          <cell r="BN357" t="str">
            <v>0</v>
          </cell>
          <cell r="BO357">
            <v>216.87398932448167</v>
          </cell>
          <cell r="BP357" t="str">
            <v>0</v>
          </cell>
          <cell r="BQ357" t="str">
            <v>0</v>
          </cell>
          <cell r="BR357" t="str">
            <v>0</v>
          </cell>
          <cell r="BS357" t="str">
            <v>0</v>
          </cell>
          <cell r="BT357" t="str">
            <v>0</v>
          </cell>
          <cell r="BU357">
            <v>17.859204870341816</v>
          </cell>
          <cell r="BV357" t="str">
            <v>0</v>
          </cell>
          <cell r="BW357" t="str">
            <v>0</v>
          </cell>
          <cell r="BX357">
            <v>257.23319419482345</v>
          </cell>
        </row>
        <row r="358">
          <cell r="C358" t="str">
            <v>BRISTOL MYERS</v>
          </cell>
          <cell r="D358" t="str">
            <v>Financiación Básica</v>
          </cell>
          <cell r="E358">
            <v>19.160690000000002</v>
          </cell>
          <cell r="F358" t="str">
            <v>0</v>
          </cell>
          <cell r="G358" t="str">
            <v>0</v>
          </cell>
          <cell r="H358" t="str">
            <v>0</v>
          </cell>
          <cell r="I358" t="str">
            <v>0</v>
          </cell>
          <cell r="J358" t="str">
            <v>0</v>
          </cell>
          <cell r="K358" t="str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0</v>
          </cell>
          <cell r="P358" t="str">
            <v>0</v>
          </cell>
          <cell r="Q358" t="str">
            <v>0</v>
          </cell>
          <cell r="R358" t="str">
            <v>0</v>
          </cell>
          <cell r="S358" t="str">
            <v>0</v>
          </cell>
          <cell r="T358" t="str">
            <v>0</v>
          </cell>
          <cell r="U358" t="str">
            <v>0</v>
          </cell>
          <cell r="V358" t="str">
            <v>0</v>
          </cell>
          <cell r="W358" t="str">
            <v>0</v>
          </cell>
          <cell r="X358" t="str">
            <v>0</v>
          </cell>
          <cell r="Y358">
            <v>4.645880969879518</v>
          </cell>
          <cell r="Z358" t="str">
            <v>0</v>
          </cell>
          <cell r="AA358" t="str">
            <v>0</v>
          </cell>
          <cell r="AB358">
            <v>23.80657096987952</v>
          </cell>
          <cell r="AC358">
            <v>17.444466666666663</v>
          </cell>
          <cell r="AD358">
            <v>0.71740371417656401</v>
          </cell>
          <cell r="AE358" t="str">
            <v>0</v>
          </cell>
          <cell r="AF358" t="str">
            <v>0</v>
          </cell>
          <cell r="AG358">
            <v>1.2701503828209821</v>
          </cell>
          <cell r="AH358" t="str">
            <v>0</v>
          </cell>
          <cell r="AI358" t="str">
            <v>0</v>
          </cell>
          <cell r="AJ358" t="str">
            <v>0</v>
          </cell>
          <cell r="AK358" t="str">
            <v>0</v>
          </cell>
          <cell r="AL358" t="str">
            <v>0</v>
          </cell>
          <cell r="AM358" t="str">
            <v>0</v>
          </cell>
          <cell r="AN358" t="str">
            <v>0</v>
          </cell>
          <cell r="AO358" t="str">
            <v>0</v>
          </cell>
          <cell r="AP358" t="str">
            <v>0</v>
          </cell>
          <cell r="AQ358">
            <v>1.9875540969975463</v>
          </cell>
          <cell r="AR358" t="str">
            <v>0</v>
          </cell>
          <cell r="AS358" t="str">
            <v>0</v>
          </cell>
          <cell r="AT358" t="str">
            <v>0</v>
          </cell>
          <cell r="AU358" t="str">
            <v>0</v>
          </cell>
          <cell r="AV358" t="str">
            <v>0</v>
          </cell>
          <cell r="AW358">
            <v>5.3820554244661425</v>
          </cell>
          <cell r="AX358" t="str">
            <v>0</v>
          </cell>
          <cell r="AY358" t="str">
            <v>0</v>
          </cell>
          <cell r="AZ358">
            <v>24.814076188130354</v>
          </cell>
          <cell r="BA358">
            <v>17.333333333333332</v>
          </cell>
          <cell r="BB358" t="str">
            <v>0</v>
          </cell>
          <cell r="BC358" t="str">
            <v>0</v>
          </cell>
          <cell r="BD358" t="str">
            <v>0</v>
          </cell>
          <cell r="BE358">
            <v>15.213921247759123</v>
          </cell>
          <cell r="BF358">
            <v>3.3696612962909089</v>
          </cell>
          <cell r="BG358" t="str">
            <v>0</v>
          </cell>
          <cell r="BH358" t="str">
            <v>0</v>
          </cell>
          <cell r="BI358" t="str">
            <v>0</v>
          </cell>
          <cell r="BJ358" t="str">
            <v>0</v>
          </cell>
          <cell r="BK358" t="str">
            <v>0</v>
          </cell>
          <cell r="BL358" t="str">
            <v>0</v>
          </cell>
          <cell r="BM358" t="str">
            <v>0</v>
          </cell>
          <cell r="BN358" t="str">
            <v>0</v>
          </cell>
          <cell r="BO358">
            <v>18.583582544050032</v>
          </cell>
          <cell r="BP358" t="str">
            <v>0</v>
          </cell>
          <cell r="BQ358" t="str">
            <v>0</v>
          </cell>
          <cell r="BR358" t="str">
            <v>0</v>
          </cell>
          <cell r="BS358" t="str">
            <v>0</v>
          </cell>
          <cell r="BT358" t="str">
            <v>0</v>
          </cell>
          <cell r="BU358">
            <v>5.0544919444363634</v>
          </cell>
          <cell r="BV358" t="str">
            <v>0</v>
          </cell>
          <cell r="BW358" t="str">
            <v>0</v>
          </cell>
          <cell r="BX358">
            <v>40.971407821819724</v>
          </cell>
        </row>
        <row r="359">
          <cell r="C359" t="str">
            <v>BRISTOL MYERS</v>
          </cell>
          <cell r="D359" t="str">
            <v>Financiación Valor Añadido</v>
          </cell>
          <cell r="E359" t="str">
            <v>0</v>
          </cell>
          <cell r="F359" t="str">
            <v>0</v>
          </cell>
          <cell r="G359" t="str">
            <v>0</v>
          </cell>
          <cell r="H359" t="str">
            <v>0</v>
          </cell>
          <cell r="I359" t="str">
            <v>0</v>
          </cell>
          <cell r="J359" t="str">
            <v>0</v>
          </cell>
          <cell r="K359" t="str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0</v>
          </cell>
          <cell r="P359" t="str">
            <v>0</v>
          </cell>
          <cell r="Q359" t="str">
            <v>0</v>
          </cell>
          <cell r="R359" t="str">
            <v>0</v>
          </cell>
          <cell r="S359" t="str">
            <v>0</v>
          </cell>
          <cell r="T359" t="str">
            <v>0</v>
          </cell>
          <cell r="U359" t="str">
            <v>0</v>
          </cell>
          <cell r="V359" t="str">
            <v>0</v>
          </cell>
          <cell r="W359" t="str">
            <v>0</v>
          </cell>
          <cell r="X359" t="str">
            <v>0</v>
          </cell>
          <cell r="Y359" t="str">
            <v>0</v>
          </cell>
          <cell r="Z359" t="str">
            <v>0</v>
          </cell>
          <cell r="AA359" t="str">
            <v>0</v>
          </cell>
          <cell r="AB359" t="str">
            <v>0</v>
          </cell>
          <cell r="AC359" t="str">
            <v>0</v>
          </cell>
          <cell r="AD359" t="str">
            <v>0</v>
          </cell>
          <cell r="AE359" t="str">
            <v>0</v>
          </cell>
          <cell r="AF359" t="str">
            <v>0</v>
          </cell>
          <cell r="AG359" t="str">
            <v>0</v>
          </cell>
          <cell r="AH359" t="str">
            <v>0</v>
          </cell>
          <cell r="AI359" t="str">
            <v>0</v>
          </cell>
          <cell r="AJ359" t="str">
            <v>0</v>
          </cell>
          <cell r="AK359" t="str">
            <v>0</v>
          </cell>
          <cell r="AL359" t="str">
            <v>0</v>
          </cell>
          <cell r="AM359" t="str">
            <v>0</v>
          </cell>
          <cell r="AN359" t="str">
            <v>0</v>
          </cell>
          <cell r="AO359" t="str">
            <v>0</v>
          </cell>
          <cell r="AP359" t="str">
            <v>0</v>
          </cell>
          <cell r="AQ359" t="str">
            <v>0</v>
          </cell>
          <cell r="AR359" t="str">
            <v>0</v>
          </cell>
          <cell r="AS359" t="str">
            <v>0</v>
          </cell>
          <cell r="AT359" t="str">
            <v>0</v>
          </cell>
          <cell r="AU359" t="str">
            <v>0</v>
          </cell>
          <cell r="AV359" t="str">
            <v>0</v>
          </cell>
          <cell r="AW359" t="str">
            <v>0</v>
          </cell>
          <cell r="AX359" t="str">
            <v>0</v>
          </cell>
          <cell r="AY359" t="str">
            <v>0</v>
          </cell>
          <cell r="AZ359" t="str">
            <v>0</v>
          </cell>
          <cell r="BA359" t="str">
            <v>0</v>
          </cell>
          <cell r="BB359" t="str">
            <v>0</v>
          </cell>
          <cell r="BC359" t="str">
            <v>0</v>
          </cell>
          <cell r="BD359" t="str">
            <v>0</v>
          </cell>
          <cell r="BE359" t="str">
            <v>0</v>
          </cell>
          <cell r="BF359">
            <v>3.3696612962909089</v>
          </cell>
          <cell r="BG359" t="str">
            <v>0</v>
          </cell>
          <cell r="BH359" t="str">
            <v>0</v>
          </cell>
          <cell r="BI359" t="str">
            <v>0</v>
          </cell>
          <cell r="BJ359" t="str">
            <v>0</v>
          </cell>
          <cell r="BK359" t="str">
            <v>0</v>
          </cell>
          <cell r="BL359" t="str">
            <v>0</v>
          </cell>
          <cell r="BM359" t="str">
            <v>0</v>
          </cell>
          <cell r="BN359" t="str">
            <v>0</v>
          </cell>
          <cell r="BO359">
            <v>3.3696612962909089</v>
          </cell>
          <cell r="BP359" t="str">
            <v>0</v>
          </cell>
          <cell r="BQ359" t="str">
            <v>0</v>
          </cell>
          <cell r="BR359" t="str">
            <v>0</v>
          </cell>
          <cell r="BS359" t="str">
            <v>0</v>
          </cell>
          <cell r="BT359" t="str">
            <v>0</v>
          </cell>
          <cell r="BU359" t="str">
            <v>0</v>
          </cell>
          <cell r="BV359" t="str">
            <v>0</v>
          </cell>
          <cell r="BW359" t="str">
            <v>0</v>
          </cell>
          <cell r="BX359">
            <v>3.3696612962909089</v>
          </cell>
        </row>
        <row r="360">
          <cell r="C360" t="str">
            <v>BRISTOL MYERS</v>
          </cell>
          <cell r="D360" t="str">
            <v>Recursos de Clientes</v>
          </cell>
          <cell r="E360">
            <v>21.413640000000008</v>
          </cell>
          <cell r="F360" t="str">
            <v>0</v>
          </cell>
          <cell r="G360" t="str">
            <v>0</v>
          </cell>
          <cell r="H360" t="str">
            <v>0</v>
          </cell>
          <cell r="I360">
            <v>12.568931371170878</v>
          </cell>
          <cell r="J360" t="str">
            <v>0</v>
          </cell>
          <cell r="K360" t="str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0</v>
          </cell>
          <cell r="P360" t="str">
            <v>0</v>
          </cell>
          <cell r="Q360" t="str">
            <v>0</v>
          </cell>
          <cell r="R360" t="str">
            <v>0</v>
          </cell>
          <cell r="S360">
            <v>12.568931371170878</v>
          </cell>
          <cell r="T360" t="str">
            <v>0</v>
          </cell>
          <cell r="U360" t="str">
            <v>0</v>
          </cell>
          <cell r="V360" t="str">
            <v>0</v>
          </cell>
          <cell r="W360" t="str">
            <v>0</v>
          </cell>
          <cell r="X360" t="str">
            <v>0</v>
          </cell>
          <cell r="Y360" t="str">
            <v>0</v>
          </cell>
          <cell r="Z360" t="str">
            <v>0</v>
          </cell>
          <cell r="AA360" t="str">
            <v>0</v>
          </cell>
          <cell r="AB360">
            <v>33.982571371170884</v>
          </cell>
          <cell r="AC360">
            <v>22.82353333333333</v>
          </cell>
          <cell r="AD360">
            <v>0.15804094633656432</v>
          </cell>
          <cell r="AE360" t="str">
            <v>0</v>
          </cell>
          <cell r="AF360" t="str">
            <v>0</v>
          </cell>
          <cell r="AG360">
            <v>12.287889874594912</v>
          </cell>
          <cell r="AH360" t="str">
            <v>0</v>
          </cell>
          <cell r="AI360" t="str">
            <v>0</v>
          </cell>
          <cell r="AJ360" t="str">
            <v>0</v>
          </cell>
          <cell r="AK360" t="str">
            <v>0</v>
          </cell>
          <cell r="AL360" t="str">
            <v>0</v>
          </cell>
          <cell r="AM360" t="str">
            <v>0</v>
          </cell>
          <cell r="AN360" t="str">
            <v>0</v>
          </cell>
          <cell r="AO360" t="str">
            <v>0</v>
          </cell>
          <cell r="AP360" t="str">
            <v>0</v>
          </cell>
          <cell r="AQ360">
            <v>12.445930820931476</v>
          </cell>
          <cell r="AR360" t="str">
            <v>0</v>
          </cell>
          <cell r="AS360" t="str">
            <v>0</v>
          </cell>
          <cell r="AT360" t="str">
            <v>0</v>
          </cell>
          <cell r="AU360" t="str">
            <v>0</v>
          </cell>
          <cell r="AV360" t="str">
            <v>0</v>
          </cell>
          <cell r="AW360" t="str">
            <v>0</v>
          </cell>
          <cell r="AX360" t="str">
            <v>0</v>
          </cell>
          <cell r="AY360" t="str">
            <v>0</v>
          </cell>
          <cell r="AZ360">
            <v>35.26946415426481</v>
          </cell>
          <cell r="BA360">
            <v>20.666666666666668</v>
          </cell>
          <cell r="BB360" t="str">
            <v>0</v>
          </cell>
          <cell r="BC360" t="str">
            <v>0</v>
          </cell>
          <cell r="BD360" t="str">
            <v>0</v>
          </cell>
          <cell r="BE360" t="str">
            <v>0</v>
          </cell>
          <cell r="BF360">
            <v>1.6848306481454545</v>
          </cell>
          <cell r="BG360" t="str">
            <v>0</v>
          </cell>
          <cell r="BH360" t="str">
            <v>0</v>
          </cell>
          <cell r="BI360" t="str">
            <v>0</v>
          </cell>
          <cell r="BJ360" t="str">
            <v>0</v>
          </cell>
          <cell r="BK360" t="str">
            <v>0</v>
          </cell>
          <cell r="BL360" t="str">
            <v>0</v>
          </cell>
          <cell r="BM360" t="str">
            <v>0</v>
          </cell>
          <cell r="BN360" t="str">
            <v>0</v>
          </cell>
          <cell r="BO360">
            <v>1.6848306481454545</v>
          </cell>
          <cell r="BP360" t="str">
            <v>0</v>
          </cell>
          <cell r="BQ360" t="str">
            <v>0</v>
          </cell>
          <cell r="BR360" t="str">
            <v>0</v>
          </cell>
          <cell r="BS360" t="str">
            <v>0</v>
          </cell>
          <cell r="BT360" t="str">
            <v>0</v>
          </cell>
          <cell r="BU360" t="str">
            <v>0</v>
          </cell>
          <cell r="BV360" t="str">
            <v>0</v>
          </cell>
          <cell r="BW360" t="str">
            <v>0</v>
          </cell>
          <cell r="BX360">
            <v>22.351497314812121</v>
          </cell>
        </row>
        <row r="361">
          <cell r="C361" t="str">
            <v>BRISTOL MYERS</v>
          </cell>
          <cell r="D361" t="str">
            <v>Banca Transaccional</v>
          </cell>
          <cell r="E361">
            <v>16.45485</v>
          </cell>
          <cell r="F361">
            <v>0.26531991913318553</v>
          </cell>
          <cell r="G361" t="str">
            <v>0</v>
          </cell>
          <cell r="H361" t="str">
            <v>0</v>
          </cell>
          <cell r="I361">
            <v>0.11852104853098293</v>
          </cell>
          <cell r="J361" t="str">
            <v>0</v>
          </cell>
          <cell r="K361" t="str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0</v>
          </cell>
          <cell r="P361" t="str">
            <v>0</v>
          </cell>
          <cell r="Q361" t="str">
            <v>0</v>
          </cell>
          <cell r="R361" t="str">
            <v>0</v>
          </cell>
          <cell r="S361">
            <v>0.38384096766416848</v>
          </cell>
          <cell r="T361" t="str">
            <v>0</v>
          </cell>
          <cell r="U361" t="str">
            <v>0</v>
          </cell>
          <cell r="V361" t="str">
            <v>0</v>
          </cell>
          <cell r="W361" t="str">
            <v>0</v>
          </cell>
          <cell r="X361" t="str">
            <v>0</v>
          </cell>
          <cell r="Y361" t="str">
            <v>0</v>
          </cell>
          <cell r="Z361" t="str">
            <v>0</v>
          </cell>
          <cell r="AA361" t="str">
            <v>0</v>
          </cell>
          <cell r="AB361">
            <v>16.838690967664167</v>
          </cell>
          <cell r="AC361">
            <v>23.927473333333332</v>
          </cell>
          <cell r="AD361" t="str">
            <v>0</v>
          </cell>
          <cell r="AE361" t="str">
            <v>0</v>
          </cell>
          <cell r="AF361" t="str">
            <v>0</v>
          </cell>
          <cell r="AG361" t="str">
            <v>0</v>
          </cell>
          <cell r="AH361" t="str">
            <v>0</v>
          </cell>
          <cell r="AI361" t="str">
            <v>0</v>
          </cell>
          <cell r="AJ361" t="str">
            <v>0</v>
          </cell>
          <cell r="AK361" t="str">
            <v>0</v>
          </cell>
          <cell r="AL361" t="str">
            <v>0</v>
          </cell>
          <cell r="AM361" t="str">
            <v>0</v>
          </cell>
          <cell r="AN361" t="str">
            <v>0</v>
          </cell>
          <cell r="AO361" t="str">
            <v>0</v>
          </cell>
          <cell r="AP361" t="str">
            <v>0</v>
          </cell>
          <cell r="AQ361" t="str">
            <v>0</v>
          </cell>
          <cell r="AR361" t="str">
            <v>0</v>
          </cell>
          <cell r="AS361" t="str">
            <v>0</v>
          </cell>
          <cell r="AT361" t="str">
            <v>0</v>
          </cell>
          <cell r="AU361" t="str">
            <v>0</v>
          </cell>
          <cell r="AV361" t="str">
            <v>0</v>
          </cell>
          <cell r="AW361" t="str">
            <v>0</v>
          </cell>
          <cell r="AX361" t="str">
            <v>0</v>
          </cell>
          <cell r="AY361" t="str">
            <v>0</v>
          </cell>
          <cell r="AZ361">
            <v>23.927473333333332</v>
          </cell>
          <cell r="BA361">
            <v>33.666666666666664</v>
          </cell>
          <cell r="BB361" t="str">
            <v>0</v>
          </cell>
          <cell r="BC361" t="str">
            <v>0</v>
          </cell>
          <cell r="BD361" t="str">
            <v>0</v>
          </cell>
          <cell r="BE361" t="str">
            <v>0</v>
          </cell>
          <cell r="BF361">
            <v>3.032695166661818</v>
          </cell>
          <cell r="BG361" t="str">
            <v>0</v>
          </cell>
          <cell r="BH361" t="str">
            <v>0</v>
          </cell>
          <cell r="BI361" t="str">
            <v>0</v>
          </cell>
          <cell r="BJ361" t="str">
            <v>0</v>
          </cell>
          <cell r="BK361" t="str">
            <v>0</v>
          </cell>
          <cell r="BL361" t="str">
            <v>0</v>
          </cell>
          <cell r="BM361" t="str">
            <v>0</v>
          </cell>
          <cell r="BN361" t="str">
            <v>0</v>
          </cell>
          <cell r="BO361">
            <v>3.032695166661818</v>
          </cell>
          <cell r="BP361" t="str">
            <v>0</v>
          </cell>
          <cell r="BQ361" t="str">
            <v>0</v>
          </cell>
          <cell r="BR361" t="str">
            <v>0</v>
          </cell>
          <cell r="BS361" t="str">
            <v>0</v>
          </cell>
          <cell r="BT361" t="str">
            <v>0</v>
          </cell>
          <cell r="BU361" t="str">
            <v>0</v>
          </cell>
          <cell r="BV361" t="str">
            <v>0</v>
          </cell>
          <cell r="BW361" t="str">
            <v>0</v>
          </cell>
          <cell r="BX361">
            <v>36.699361833328481</v>
          </cell>
        </row>
        <row r="362">
          <cell r="C362" t="str">
            <v>BRISTOL MYERS</v>
          </cell>
          <cell r="D362" t="str">
            <v>Banca de Inversión</v>
          </cell>
          <cell r="E362" t="str">
            <v>0</v>
          </cell>
          <cell r="F362" t="str">
            <v>0</v>
          </cell>
          <cell r="G362" t="str">
            <v>0</v>
          </cell>
          <cell r="H362" t="str">
            <v>0</v>
          </cell>
          <cell r="I362" t="str">
            <v>0</v>
          </cell>
          <cell r="J362" t="str">
            <v>0</v>
          </cell>
          <cell r="K362" t="str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0</v>
          </cell>
          <cell r="P362" t="str">
            <v>0</v>
          </cell>
          <cell r="Q362" t="str">
            <v>0</v>
          </cell>
          <cell r="R362" t="str">
            <v>0</v>
          </cell>
          <cell r="S362" t="str">
            <v>0</v>
          </cell>
          <cell r="T362" t="str">
            <v>0</v>
          </cell>
          <cell r="U362" t="str">
            <v>0</v>
          </cell>
          <cell r="V362" t="str">
            <v>0</v>
          </cell>
          <cell r="W362" t="str">
            <v>0</v>
          </cell>
          <cell r="X362" t="str">
            <v>0</v>
          </cell>
          <cell r="Y362" t="str">
            <v>0</v>
          </cell>
          <cell r="Z362" t="str">
            <v>0</v>
          </cell>
          <cell r="AA362" t="str">
            <v>0</v>
          </cell>
          <cell r="AB362" t="str">
            <v>0</v>
          </cell>
          <cell r="AC362" t="str">
            <v>0</v>
          </cell>
          <cell r="AD362" t="str">
            <v>0</v>
          </cell>
          <cell r="AE362" t="str">
            <v>0</v>
          </cell>
          <cell r="AF362" t="str">
            <v>0</v>
          </cell>
          <cell r="AG362" t="str">
            <v>0</v>
          </cell>
          <cell r="AH362" t="str">
            <v>0</v>
          </cell>
          <cell r="AI362" t="str">
            <v>0</v>
          </cell>
          <cell r="AJ362" t="str">
            <v>0</v>
          </cell>
          <cell r="AK362" t="str">
            <v>0</v>
          </cell>
          <cell r="AL362" t="str">
            <v>0</v>
          </cell>
          <cell r="AM362" t="str">
            <v>0</v>
          </cell>
          <cell r="AN362" t="str">
            <v>0</v>
          </cell>
          <cell r="AO362" t="str">
            <v>0</v>
          </cell>
          <cell r="AP362" t="str">
            <v>0</v>
          </cell>
          <cell r="AQ362" t="str">
            <v>0</v>
          </cell>
          <cell r="AR362" t="str">
            <v>0</v>
          </cell>
          <cell r="AS362" t="str">
            <v>0</v>
          </cell>
          <cell r="AT362" t="str">
            <v>0</v>
          </cell>
          <cell r="AU362" t="str">
            <v>0</v>
          </cell>
          <cell r="AV362" t="str">
            <v>0</v>
          </cell>
          <cell r="AW362" t="str">
            <v>0</v>
          </cell>
          <cell r="AX362" t="str">
            <v>0</v>
          </cell>
          <cell r="AY362" t="str">
            <v>0</v>
          </cell>
          <cell r="AZ362" t="str">
            <v>0</v>
          </cell>
          <cell r="BA362" t="str">
            <v>0</v>
          </cell>
          <cell r="BB362" t="str">
            <v>0</v>
          </cell>
          <cell r="BC362" t="str">
            <v>0</v>
          </cell>
          <cell r="BD362" t="str">
            <v>0</v>
          </cell>
          <cell r="BE362" t="str">
            <v>0</v>
          </cell>
          <cell r="BF362">
            <v>2.6957290370327271</v>
          </cell>
          <cell r="BG362" t="str">
            <v>0</v>
          </cell>
          <cell r="BH362" t="str">
            <v>0</v>
          </cell>
          <cell r="BI362" t="str">
            <v>0</v>
          </cell>
          <cell r="BJ362" t="str">
            <v>0</v>
          </cell>
          <cell r="BK362" t="str">
            <v>0</v>
          </cell>
          <cell r="BL362" t="str">
            <v>0</v>
          </cell>
          <cell r="BM362" t="str">
            <v>0</v>
          </cell>
          <cell r="BN362" t="str">
            <v>0</v>
          </cell>
          <cell r="BO362">
            <v>2.6957290370327271</v>
          </cell>
          <cell r="BP362" t="str">
            <v>0</v>
          </cell>
          <cell r="BQ362" t="str">
            <v>0</v>
          </cell>
          <cell r="BR362" t="str">
            <v>0</v>
          </cell>
          <cell r="BS362" t="str">
            <v>0</v>
          </cell>
          <cell r="BT362" t="str">
            <v>0</v>
          </cell>
          <cell r="BU362" t="str">
            <v>0</v>
          </cell>
          <cell r="BV362" t="str">
            <v>0</v>
          </cell>
          <cell r="BW362" t="str">
            <v>0</v>
          </cell>
          <cell r="BX362">
            <v>2.6957290370327271</v>
          </cell>
        </row>
        <row r="363">
          <cell r="C363" t="str">
            <v>BRISTOL MYERS</v>
          </cell>
          <cell r="D363" t="str">
            <v>Tesorería</v>
          </cell>
          <cell r="E363">
            <v>3.1340300000000001</v>
          </cell>
          <cell r="F363">
            <v>84.240400157371496</v>
          </cell>
          <cell r="G363" t="str">
            <v>0</v>
          </cell>
          <cell r="H363" t="str">
            <v>0</v>
          </cell>
          <cell r="I363">
            <v>0.17407580195539551</v>
          </cell>
          <cell r="J363" t="str">
            <v>0</v>
          </cell>
          <cell r="K363" t="str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0</v>
          </cell>
          <cell r="P363" t="str">
            <v>0</v>
          </cell>
          <cell r="Q363" t="str">
            <v>0</v>
          </cell>
          <cell r="R363" t="str">
            <v>0</v>
          </cell>
          <cell r="S363">
            <v>84.414475959326893</v>
          </cell>
          <cell r="T363" t="str">
            <v>0</v>
          </cell>
          <cell r="U363" t="str">
            <v>0</v>
          </cell>
          <cell r="V363" t="str">
            <v>0</v>
          </cell>
          <cell r="W363" t="str">
            <v>0</v>
          </cell>
          <cell r="X363" t="str">
            <v>0</v>
          </cell>
          <cell r="Y363">
            <v>52.312619720843372</v>
          </cell>
          <cell r="Z363" t="str">
            <v>0</v>
          </cell>
          <cell r="AA363" t="str">
            <v>0</v>
          </cell>
          <cell r="AB363">
            <v>139.86112568017026</v>
          </cell>
          <cell r="AC363">
            <v>3.7109966666666665</v>
          </cell>
          <cell r="AD363">
            <v>42.745353369589665</v>
          </cell>
          <cell r="AE363" t="str">
            <v>0</v>
          </cell>
          <cell r="AF363" t="str">
            <v>0</v>
          </cell>
          <cell r="AG363" t="str">
            <v>0</v>
          </cell>
          <cell r="AH363" t="str">
            <v>0</v>
          </cell>
          <cell r="AI363" t="str">
            <v>0</v>
          </cell>
          <cell r="AJ363" t="str">
            <v>0</v>
          </cell>
          <cell r="AK363" t="str">
            <v>0</v>
          </cell>
          <cell r="AL363" t="str">
            <v>0</v>
          </cell>
          <cell r="AM363" t="str">
            <v>0</v>
          </cell>
          <cell r="AN363" t="str">
            <v>0</v>
          </cell>
          <cell r="AO363" t="str">
            <v>0</v>
          </cell>
          <cell r="AP363" t="str">
            <v>0</v>
          </cell>
          <cell r="AQ363">
            <v>42.745353369589665</v>
          </cell>
          <cell r="AR363" t="str">
            <v>0</v>
          </cell>
          <cell r="AS363" t="str">
            <v>0</v>
          </cell>
          <cell r="AT363" t="str">
            <v>0</v>
          </cell>
          <cell r="AU363" t="str">
            <v>0</v>
          </cell>
          <cell r="AV363" t="str">
            <v>0</v>
          </cell>
          <cell r="AW363">
            <v>39.603223219045049</v>
          </cell>
          <cell r="AX363" t="str">
            <v>0</v>
          </cell>
          <cell r="AY363" t="str">
            <v>0</v>
          </cell>
          <cell r="AZ363">
            <v>86.059573255301387</v>
          </cell>
          <cell r="BA363" t="str">
            <v>0</v>
          </cell>
          <cell r="BB363">
            <v>42.004433089246994</v>
          </cell>
          <cell r="BC363" t="str">
            <v>0</v>
          </cell>
          <cell r="BD363" t="str">
            <v>0</v>
          </cell>
          <cell r="BE363" t="str">
            <v>0</v>
          </cell>
          <cell r="BF363">
            <v>2.0217967777745454</v>
          </cell>
          <cell r="BG363" t="str">
            <v>0</v>
          </cell>
          <cell r="BH363" t="str">
            <v>0</v>
          </cell>
          <cell r="BI363" t="str">
            <v>0</v>
          </cell>
          <cell r="BJ363" t="str">
            <v>0</v>
          </cell>
          <cell r="BK363" t="str">
            <v>0</v>
          </cell>
          <cell r="BL363" t="str">
            <v>0</v>
          </cell>
          <cell r="BM363" t="str">
            <v>0</v>
          </cell>
          <cell r="BN363" t="str">
            <v>0</v>
          </cell>
          <cell r="BO363">
            <v>44.026229867021542</v>
          </cell>
          <cell r="BP363" t="str">
            <v>0</v>
          </cell>
          <cell r="BQ363" t="str">
            <v>0</v>
          </cell>
          <cell r="BR363" t="str">
            <v>0</v>
          </cell>
          <cell r="BS363" t="str">
            <v>0</v>
          </cell>
          <cell r="BT363" t="str">
            <v>0</v>
          </cell>
          <cell r="BU363">
            <v>58.969072685090907</v>
          </cell>
          <cell r="BV363" t="str">
            <v>0</v>
          </cell>
          <cell r="BW363" t="str">
            <v>0</v>
          </cell>
          <cell r="BX363">
            <v>102.99530255211245</v>
          </cell>
        </row>
        <row r="364">
          <cell r="C364" t="str">
            <v>BRISTOL MYERS</v>
          </cell>
          <cell r="D364" t="str">
            <v>Total Productos</v>
          </cell>
          <cell r="E364">
            <v>60.163209999999999</v>
          </cell>
          <cell r="F364">
            <v>84.505720076504687</v>
          </cell>
          <cell r="G364" t="str">
            <v>0</v>
          </cell>
          <cell r="H364" t="str">
            <v>0</v>
          </cell>
          <cell r="I364">
            <v>12.861528221657256</v>
          </cell>
          <cell r="J364" t="str">
            <v>0</v>
          </cell>
          <cell r="K364" t="str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0</v>
          </cell>
          <cell r="P364" t="str">
            <v>0</v>
          </cell>
          <cell r="Q364" t="str">
            <v>0</v>
          </cell>
          <cell r="R364" t="str">
            <v>0</v>
          </cell>
          <cell r="S364">
            <v>97.36724829816194</v>
          </cell>
          <cell r="T364" t="str">
            <v>0</v>
          </cell>
          <cell r="U364" t="str">
            <v>0</v>
          </cell>
          <cell r="V364" t="str">
            <v>0</v>
          </cell>
          <cell r="W364" t="str">
            <v>0</v>
          </cell>
          <cell r="X364" t="str">
            <v>0</v>
          </cell>
          <cell r="Y364">
            <v>56.958500690722893</v>
          </cell>
          <cell r="Z364" t="str">
            <v>0</v>
          </cell>
          <cell r="AA364" t="str">
            <v>0</v>
          </cell>
          <cell r="AB364">
            <v>214.48895898888486</v>
          </cell>
          <cell r="AC364">
            <v>67.906469999999999</v>
          </cell>
          <cell r="AD364">
            <v>43.62079803010279</v>
          </cell>
          <cell r="AE364" t="str">
            <v>0</v>
          </cell>
          <cell r="AF364" t="str">
            <v>0</v>
          </cell>
          <cell r="AG364">
            <v>13.558040257415893</v>
          </cell>
          <cell r="AH364" t="str">
            <v>0</v>
          </cell>
          <cell r="AI364" t="str">
            <v>0</v>
          </cell>
          <cell r="AJ364" t="str">
            <v>0</v>
          </cell>
          <cell r="AK364" t="str">
            <v>0</v>
          </cell>
          <cell r="AL364" t="str">
            <v>0</v>
          </cell>
          <cell r="AM364" t="str">
            <v>0</v>
          </cell>
          <cell r="AN364" t="str">
            <v>0</v>
          </cell>
          <cell r="AO364" t="str">
            <v>0</v>
          </cell>
          <cell r="AP364" t="str">
            <v>0</v>
          </cell>
          <cell r="AQ364">
            <v>57.178838287518687</v>
          </cell>
          <cell r="AR364" t="str">
            <v>0</v>
          </cell>
          <cell r="AS364" t="str">
            <v>0</v>
          </cell>
          <cell r="AT364" t="str">
            <v>0</v>
          </cell>
          <cell r="AU364" t="str">
            <v>0</v>
          </cell>
          <cell r="AV364" t="str">
            <v>0</v>
          </cell>
          <cell r="AW364">
            <v>44.985278643511194</v>
          </cell>
          <cell r="AX364" t="str">
            <v>0</v>
          </cell>
          <cell r="AY364" t="str">
            <v>0</v>
          </cell>
          <cell r="AZ364">
            <v>170.07058693102985</v>
          </cell>
          <cell r="BA364">
            <v>71.666666666666657</v>
          </cell>
          <cell r="BB364">
            <v>42.004433089246994</v>
          </cell>
          <cell r="BC364" t="str">
            <v>0</v>
          </cell>
          <cell r="BD364" t="str">
            <v>0</v>
          </cell>
          <cell r="BE364">
            <v>15.213921247759123</v>
          </cell>
          <cell r="BF364">
            <v>16.174374222196363</v>
          </cell>
          <cell r="BG364" t="str">
            <v>0</v>
          </cell>
          <cell r="BH364" t="str">
            <v>0</v>
          </cell>
          <cell r="BI364" t="str">
            <v>0</v>
          </cell>
          <cell r="BJ364" t="str">
            <v>0</v>
          </cell>
          <cell r="BK364" t="str">
            <v>0</v>
          </cell>
          <cell r="BL364" t="str">
            <v>0</v>
          </cell>
          <cell r="BM364" t="str">
            <v>0</v>
          </cell>
          <cell r="BN364" t="str">
            <v>0</v>
          </cell>
          <cell r="BO364">
            <v>73.392728559202467</v>
          </cell>
          <cell r="BP364" t="str">
            <v>0</v>
          </cell>
          <cell r="BQ364" t="str">
            <v>0</v>
          </cell>
          <cell r="BR364" t="str">
            <v>0</v>
          </cell>
          <cell r="BS364" t="str">
            <v>0</v>
          </cell>
          <cell r="BT364" t="str">
            <v>0</v>
          </cell>
          <cell r="BU364">
            <v>64.023564629527272</v>
          </cell>
          <cell r="BV364" t="str">
            <v>0</v>
          </cell>
          <cell r="BW364" t="str">
            <v>0</v>
          </cell>
          <cell r="BX364">
            <v>209.08295985539641</v>
          </cell>
        </row>
        <row r="365">
          <cell r="C365" t="str">
            <v>DOW CHEMICAL</v>
          </cell>
          <cell r="D365" t="str">
            <v>Financiación Básica</v>
          </cell>
          <cell r="E365">
            <v>12.07728</v>
          </cell>
          <cell r="F365">
            <v>193.04169829054732</v>
          </cell>
          <cell r="G365" t="str">
            <v>0</v>
          </cell>
          <cell r="H365">
            <v>0.38214760451405588</v>
          </cell>
          <cell r="I365" t="str">
            <v>0</v>
          </cell>
          <cell r="J365" t="str">
            <v>0</v>
          </cell>
          <cell r="K365" t="str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0</v>
          </cell>
          <cell r="P365" t="str">
            <v>0</v>
          </cell>
          <cell r="Q365" t="str">
            <v>0</v>
          </cell>
          <cell r="R365" t="str">
            <v>0</v>
          </cell>
          <cell r="S365">
            <v>193.42384589506139</v>
          </cell>
          <cell r="T365" t="str">
            <v>0</v>
          </cell>
          <cell r="U365" t="str">
            <v>0</v>
          </cell>
          <cell r="V365" t="str">
            <v>0</v>
          </cell>
          <cell r="W365" t="str">
            <v>0</v>
          </cell>
          <cell r="X365" t="str">
            <v>0</v>
          </cell>
          <cell r="Y365">
            <v>6.9502379309397595</v>
          </cell>
          <cell r="Z365" t="str">
            <v>0</v>
          </cell>
          <cell r="AA365" t="str">
            <v>0</v>
          </cell>
          <cell r="AB365">
            <v>212.45136382600114</v>
          </cell>
          <cell r="AC365">
            <v>20.987200000000001</v>
          </cell>
          <cell r="AD365">
            <v>227.82227521559656</v>
          </cell>
          <cell r="AE365" t="str">
            <v>0</v>
          </cell>
          <cell r="AF365">
            <v>0.55489242360749624</v>
          </cell>
          <cell r="AG365" t="str">
            <v>0</v>
          </cell>
          <cell r="AH365" t="str">
            <v>0</v>
          </cell>
          <cell r="AI365">
            <v>8.0719948646163955E-2</v>
          </cell>
          <cell r="AJ365" t="str">
            <v>0</v>
          </cell>
          <cell r="AK365" t="str">
            <v>0</v>
          </cell>
          <cell r="AL365" t="str">
            <v>0</v>
          </cell>
          <cell r="AM365" t="str">
            <v>0</v>
          </cell>
          <cell r="AN365" t="str">
            <v>0</v>
          </cell>
          <cell r="AO365" t="str">
            <v>0</v>
          </cell>
          <cell r="AP365" t="str">
            <v>0</v>
          </cell>
          <cell r="AQ365">
            <v>228.45788758785022</v>
          </cell>
          <cell r="AR365" t="str">
            <v>0</v>
          </cell>
          <cell r="AS365" t="str">
            <v>0</v>
          </cell>
          <cell r="AT365" t="str">
            <v>0</v>
          </cell>
          <cell r="AU365" t="str">
            <v>0</v>
          </cell>
          <cell r="AV365" t="str">
            <v>0</v>
          </cell>
          <cell r="AW365">
            <v>6.875301571162205</v>
          </cell>
          <cell r="AX365" t="str">
            <v>0</v>
          </cell>
          <cell r="AY365" t="str">
            <v>0</v>
          </cell>
          <cell r="AZ365">
            <v>256.32038915901245</v>
          </cell>
          <cell r="BA365">
            <v>23.333333333333332</v>
          </cell>
          <cell r="BB365">
            <v>97.470018393336545</v>
          </cell>
          <cell r="BC365">
            <v>13.596075783339064</v>
          </cell>
          <cell r="BD365" t="str">
            <v>0</v>
          </cell>
          <cell r="BE365" t="str">
            <v>0</v>
          </cell>
          <cell r="BF365" t="str">
            <v>0</v>
          </cell>
          <cell r="BG365">
            <v>7.4309486781958869</v>
          </cell>
          <cell r="BH365" t="str">
            <v>0</v>
          </cell>
          <cell r="BI365">
            <v>4.4856919582220884</v>
          </cell>
          <cell r="BJ365" t="str">
            <v>0</v>
          </cell>
          <cell r="BK365" t="str">
            <v>0</v>
          </cell>
          <cell r="BL365" t="str">
            <v>0</v>
          </cell>
          <cell r="BM365" t="str">
            <v>0</v>
          </cell>
          <cell r="BN365" t="str">
            <v>0</v>
          </cell>
          <cell r="BO365">
            <v>122.98273481309359</v>
          </cell>
          <cell r="BP365" t="str">
            <v>0</v>
          </cell>
          <cell r="BQ365" t="str">
            <v>0</v>
          </cell>
          <cell r="BR365" t="str">
            <v>0</v>
          </cell>
          <cell r="BS365" t="str">
            <v>0</v>
          </cell>
          <cell r="BT365" t="str">
            <v>0</v>
          </cell>
          <cell r="BU365">
            <v>7.7502209814690914</v>
          </cell>
          <cell r="BV365" t="str">
            <v>0</v>
          </cell>
          <cell r="BW365" t="str">
            <v>0</v>
          </cell>
          <cell r="BX365">
            <v>154.066289127896</v>
          </cell>
        </row>
        <row r="366">
          <cell r="C366" t="str">
            <v>DOW CHEMICAL</v>
          </cell>
          <cell r="D366" t="str">
            <v>Financiación Valor Añadido</v>
          </cell>
          <cell r="E366" t="str">
            <v>0</v>
          </cell>
          <cell r="F366" t="str">
            <v>0</v>
          </cell>
          <cell r="G366" t="str">
            <v>0</v>
          </cell>
          <cell r="H366" t="str">
            <v>0</v>
          </cell>
          <cell r="I366" t="str">
            <v>0</v>
          </cell>
          <cell r="J366" t="str">
            <v>0</v>
          </cell>
          <cell r="K366" t="str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0</v>
          </cell>
          <cell r="P366" t="str">
            <v>0</v>
          </cell>
          <cell r="Q366" t="str">
            <v>0</v>
          </cell>
          <cell r="R366" t="str">
            <v>0</v>
          </cell>
          <cell r="S366" t="str">
            <v>0</v>
          </cell>
          <cell r="T366" t="str">
            <v>0</v>
          </cell>
          <cell r="U366" t="str">
            <v>0</v>
          </cell>
          <cell r="V366" t="str">
            <v>0</v>
          </cell>
          <cell r="W366" t="str">
            <v>0</v>
          </cell>
          <cell r="X366" t="str">
            <v>0</v>
          </cell>
          <cell r="Y366" t="str">
            <v>0</v>
          </cell>
          <cell r="Z366" t="str">
            <v>0</v>
          </cell>
          <cell r="AA366" t="str">
            <v>0</v>
          </cell>
          <cell r="AB366" t="str">
            <v>0</v>
          </cell>
          <cell r="AC366" t="str">
            <v>0</v>
          </cell>
          <cell r="AD366" t="str">
            <v>0</v>
          </cell>
          <cell r="AE366" t="str">
            <v>0</v>
          </cell>
          <cell r="AF366" t="str">
            <v>0</v>
          </cell>
          <cell r="AG366" t="str">
            <v>0</v>
          </cell>
          <cell r="AH366" t="str">
            <v>0</v>
          </cell>
          <cell r="AI366" t="str">
            <v>0</v>
          </cell>
          <cell r="AJ366" t="str">
            <v>0</v>
          </cell>
          <cell r="AK366" t="str">
            <v>0</v>
          </cell>
          <cell r="AL366" t="str">
            <v>0</v>
          </cell>
          <cell r="AM366" t="str">
            <v>0</v>
          </cell>
          <cell r="AN366" t="str">
            <v>0</v>
          </cell>
          <cell r="AO366" t="str">
            <v>0</v>
          </cell>
          <cell r="AP366" t="str">
            <v>0</v>
          </cell>
          <cell r="AQ366" t="str">
            <v>0</v>
          </cell>
          <cell r="AR366" t="str">
            <v>0</v>
          </cell>
          <cell r="AS366" t="str">
            <v>0</v>
          </cell>
          <cell r="AT366" t="str">
            <v>0</v>
          </cell>
          <cell r="AU366" t="str">
            <v>0</v>
          </cell>
          <cell r="AV366" t="str">
            <v>0</v>
          </cell>
          <cell r="AW366" t="str">
            <v>0</v>
          </cell>
          <cell r="AX366" t="str">
            <v>0</v>
          </cell>
          <cell r="AY366" t="str">
            <v>0</v>
          </cell>
          <cell r="AZ366" t="str">
            <v>0</v>
          </cell>
          <cell r="BA366" t="str">
            <v>0</v>
          </cell>
          <cell r="BB366">
            <v>54.619858463366469</v>
          </cell>
          <cell r="BC366" t="str">
            <v>0</v>
          </cell>
          <cell r="BD366" t="str">
            <v>0</v>
          </cell>
          <cell r="BE366" t="str">
            <v>0</v>
          </cell>
          <cell r="BF366" t="str">
            <v>0</v>
          </cell>
          <cell r="BG366" t="str">
            <v>0</v>
          </cell>
          <cell r="BH366" t="str">
            <v>0</v>
          </cell>
          <cell r="BI366" t="str">
            <v>0</v>
          </cell>
          <cell r="BJ366" t="str">
            <v>0</v>
          </cell>
          <cell r="BK366" t="str">
            <v>0</v>
          </cell>
          <cell r="BL366" t="str">
            <v>0</v>
          </cell>
          <cell r="BM366" t="str">
            <v>0</v>
          </cell>
          <cell r="BN366" t="str">
            <v>0</v>
          </cell>
          <cell r="BO366">
            <v>54.619858463366469</v>
          </cell>
          <cell r="BP366" t="str">
            <v>0</v>
          </cell>
          <cell r="BQ366" t="str">
            <v>0</v>
          </cell>
          <cell r="BR366" t="str">
            <v>0</v>
          </cell>
          <cell r="BS366" t="str">
            <v>0</v>
          </cell>
          <cell r="BT366" t="str">
            <v>0</v>
          </cell>
          <cell r="BU366" t="str">
            <v>0</v>
          </cell>
          <cell r="BV366" t="str">
            <v>0</v>
          </cell>
          <cell r="BW366" t="str">
            <v>0</v>
          </cell>
          <cell r="BX366">
            <v>54.619858463366469</v>
          </cell>
        </row>
        <row r="367">
          <cell r="C367" t="str">
            <v>DOW CHEMICAL</v>
          </cell>
          <cell r="D367" t="str">
            <v>Recursos de Clientes</v>
          </cell>
          <cell r="E367">
            <v>17.568350000000002</v>
          </cell>
          <cell r="F367">
            <v>0.1411326872228964</v>
          </cell>
          <cell r="G367" t="str">
            <v>0</v>
          </cell>
          <cell r="H367">
            <v>5.7689575500009216</v>
          </cell>
          <cell r="I367">
            <v>1.4102287078831447E-5</v>
          </cell>
          <cell r="J367" t="str">
            <v>0</v>
          </cell>
          <cell r="K367">
            <v>0.44535117017163761</v>
          </cell>
          <cell r="L367">
            <v>0.24419415740282344</v>
          </cell>
          <cell r="M367">
            <v>1.1300981432530121E-3</v>
          </cell>
          <cell r="N367" t="str">
            <v>0</v>
          </cell>
          <cell r="O367" t="str">
            <v>0</v>
          </cell>
          <cell r="P367" t="str">
            <v>0</v>
          </cell>
          <cell r="Q367" t="str">
            <v>0</v>
          </cell>
          <cell r="R367" t="str">
            <v>0</v>
          </cell>
          <cell r="S367">
            <v>6.6007797652286104</v>
          </cell>
          <cell r="T367" t="str">
            <v>0</v>
          </cell>
          <cell r="U367" t="str">
            <v>0</v>
          </cell>
          <cell r="V367" t="str">
            <v>0</v>
          </cell>
          <cell r="W367" t="str">
            <v>0</v>
          </cell>
          <cell r="X367" t="str">
            <v>0</v>
          </cell>
          <cell r="Y367" t="str">
            <v>0</v>
          </cell>
          <cell r="Z367" t="str">
            <v>0</v>
          </cell>
          <cell r="AA367" t="str">
            <v>0</v>
          </cell>
          <cell r="AB367">
            <v>24.169129765228615</v>
          </cell>
          <cell r="AC367">
            <v>5.0882299999999994</v>
          </cell>
          <cell r="AD367">
            <v>0.30650104759474328</v>
          </cell>
          <cell r="AE367" t="str">
            <v>0</v>
          </cell>
          <cell r="AF367">
            <v>9.2113870634494042</v>
          </cell>
          <cell r="AG367" t="str">
            <v>0</v>
          </cell>
          <cell r="AH367" t="str">
            <v>0</v>
          </cell>
          <cell r="AI367" t="str">
            <v>0</v>
          </cell>
          <cell r="AJ367">
            <v>2.1519188121763858E-2</v>
          </cell>
          <cell r="AK367">
            <v>0.82328958989511813</v>
          </cell>
          <cell r="AL367" t="str">
            <v>0</v>
          </cell>
          <cell r="AM367" t="str">
            <v>0</v>
          </cell>
          <cell r="AN367" t="str">
            <v>0</v>
          </cell>
          <cell r="AO367" t="str">
            <v>0</v>
          </cell>
          <cell r="AP367" t="str">
            <v>0</v>
          </cell>
          <cell r="AQ367">
            <v>10.362696889061027</v>
          </cell>
          <cell r="AR367" t="str">
            <v>0</v>
          </cell>
          <cell r="AS367" t="str">
            <v>0</v>
          </cell>
          <cell r="AT367" t="str">
            <v>0</v>
          </cell>
          <cell r="AU367" t="str">
            <v>0</v>
          </cell>
          <cell r="AV367" t="str">
            <v>0</v>
          </cell>
          <cell r="AW367" t="str">
            <v>0</v>
          </cell>
          <cell r="AX367" t="str">
            <v>0</v>
          </cell>
          <cell r="AY367" t="str">
            <v>0</v>
          </cell>
          <cell r="AZ367">
            <v>15.450926889061027</v>
          </cell>
          <cell r="BA367">
            <v>2.6666666666666665</v>
          </cell>
          <cell r="BB367" t="str">
            <v>0</v>
          </cell>
          <cell r="BC367">
            <v>2.6528928357734762</v>
          </cell>
          <cell r="BD367">
            <v>17.712152957984735</v>
          </cell>
          <cell r="BE367" t="str">
            <v>0</v>
          </cell>
          <cell r="BF367" t="str">
            <v>0</v>
          </cell>
          <cell r="BG367">
            <v>8.5455909799252705</v>
          </cell>
          <cell r="BH367" t="str">
            <v>0</v>
          </cell>
          <cell r="BI367">
            <v>1.0351596826666358</v>
          </cell>
          <cell r="BJ367" t="str">
            <v>0</v>
          </cell>
          <cell r="BK367" t="str">
            <v>0</v>
          </cell>
          <cell r="BL367" t="str">
            <v>0</v>
          </cell>
          <cell r="BM367" t="str">
            <v>0</v>
          </cell>
          <cell r="BN367" t="str">
            <v>0</v>
          </cell>
          <cell r="BO367">
            <v>29.945796456350116</v>
          </cell>
          <cell r="BP367" t="str">
            <v>0</v>
          </cell>
          <cell r="BQ367" t="str">
            <v>0</v>
          </cell>
          <cell r="BR367" t="str">
            <v>0</v>
          </cell>
          <cell r="BS367" t="str">
            <v>0</v>
          </cell>
          <cell r="BT367" t="str">
            <v>0</v>
          </cell>
          <cell r="BU367" t="str">
            <v>0</v>
          </cell>
          <cell r="BV367" t="str">
            <v>0</v>
          </cell>
          <cell r="BW367" t="str">
            <v>0</v>
          </cell>
          <cell r="BX367">
            <v>32.612463123016781</v>
          </cell>
        </row>
        <row r="368">
          <cell r="C368" t="str">
            <v>DOW CHEMICAL</v>
          </cell>
          <cell r="D368" t="str">
            <v>Banca Transaccional</v>
          </cell>
          <cell r="E368">
            <v>6.2300800000000001</v>
          </cell>
          <cell r="F368">
            <v>1.3611150720543614</v>
          </cell>
          <cell r="G368" t="str">
            <v>0</v>
          </cell>
          <cell r="H368">
            <v>1.3760645398785543</v>
          </cell>
          <cell r="I368" t="str">
            <v>0</v>
          </cell>
          <cell r="J368" t="str">
            <v>0</v>
          </cell>
          <cell r="K368">
            <v>2.6156280228459297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0</v>
          </cell>
          <cell r="P368" t="str">
            <v>0</v>
          </cell>
          <cell r="Q368" t="str">
            <v>0</v>
          </cell>
          <cell r="R368" t="str">
            <v>0</v>
          </cell>
          <cell r="S368">
            <v>5.3528076347788449</v>
          </cell>
          <cell r="T368" t="str">
            <v>0</v>
          </cell>
          <cell r="U368" t="str">
            <v>0</v>
          </cell>
          <cell r="V368" t="str">
            <v>0</v>
          </cell>
          <cell r="W368" t="str">
            <v>0</v>
          </cell>
          <cell r="X368" t="str">
            <v>0</v>
          </cell>
          <cell r="Y368" t="str">
            <v>0</v>
          </cell>
          <cell r="Z368" t="str">
            <v>0</v>
          </cell>
          <cell r="AA368" t="str">
            <v>0</v>
          </cell>
          <cell r="AB368">
            <v>11.582887634778846</v>
          </cell>
          <cell r="AC368">
            <v>17.660076666666669</v>
          </cell>
          <cell r="AD368">
            <v>1.1236247164922573E-2</v>
          </cell>
          <cell r="AE368" t="str">
            <v>0</v>
          </cell>
          <cell r="AF368">
            <v>2.2964271758040939</v>
          </cell>
          <cell r="AG368" t="str">
            <v>0</v>
          </cell>
          <cell r="AH368" t="str">
            <v>0</v>
          </cell>
          <cell r="AI368">
            <v>1.6052464377565203</v>
          </cell>
          <cell r="AJ368" t="str">
            <v>0</v>
          </cell>
          <cell r="AK368" t="str">
            <v>0</v>
          </cell>
          <cell r="AL368" t="str">
            <v>0</v>
          </cell>
          <cell r="AM368" t="str">
            <v>0</v>
          </cell>
          <cell r="AN368" t="str">
            <v>0</v>
          </cell>
          <cell r="AO368" t="str">
            <v>0</v>
          </cell>
          <cell r="AP368" t="str">
            <v>0</v>
          </cell>
          <cell r="AQ368">
            <v>3.912909860725537</v>
          </cell>
          <cell r="AR368" t="str">
            <v>0</v>
          </cell>
          <cell r="AS368" t="str">
            <v>0</v>
          </cell>
          <cell r="AT368" t="str">
            <v>0</v>
          </cell>
          <cell r="AU368" t="str">
            <v>0</v>
          </cell>
          <cell r="AV368" t="str">
            <v>0</v>
          </cell>
          <cell r="AW368" t="str">
            <v>0</v>
          </cell>
          <cell r="AX368" t="str">
            <v>0</v>
          </cell>
          <cell r="AY368" t="str">
            <v>0</v>
          </cell>
          <cell r="AZ368">
            <v>21.572986527392207</v>
          </cell>
          <cell r="BA368">
            <v>4</v>
          </cell>
          <cell r="BB368">
            <v>8.1048822235963147</v>
          </cell>
          <cell r="BC368">
            <v>2.3212812313017914</v>
          </cell>
          <cell r="BD368">
            <v>1.6468605217101557</v>
          </cell>
          <cell r="BE368">
            <v>3.8034803119397806</v>
          </cell>
          <cell r="BF368" t="str">
            <v>0</v>
          </cell>
          <cell r="BG368" t="str">
            <v>0</v>
          </cell>
          <cell r="BH368" t="str">
            <v>0</v>
          </cell>
          <cell r="BI368">
            <v>3.4505322755554526</v>
          </cell>
          <cell r="BJ368" t="str">
            <v>0</v>
          </cell>
          <cell r="BK368" t="str">
            <v>0</v>
          </cell>
          <cell r="BL368" t="str">
            <v>0</v>
          </cell>
          <cell r="BM368" t="str">
            <v>0</v>
          </cell>
          <cell r="BN368" t="str">
            <v>0</v>
          </cell>
          <cell r="BO368">
            <v>19.327036564103494</v>
          </cell>
          <cell r="BP368" t="str">
            <v>0</v>
          </cell>
          <cell r="BQ368" t="str">
            <v>0</v>
          </cell>
          <cell r="BR368" t="str">
            <v>0</v>
          </cell>
          <cell r="BS368" t="str">
            <v>0</v>
          </cell>
          <cell r="BT368" t="str">
            <v>0</v>
          </cell>
          <cell r="BU368" t="str">
            <v>0</v>
          </cell>
          <cell r="BV368" t="str">
            <v>0</v>
          </cell>
          <cell r="BW368" t="str">
            <v>0</v>
          </cell>
          <cell r="BX368">
            <v>23.327036564103494</v>
          </cell>
        </row>
        <row r="369">
          <cell r="C369" t="str">
            <v>DOW CHEMICAL</v>
          </cell>
          <cell r="D369" t="str">
            <v>Banca de Inversión</v>
          </cell>
          <cell r="E369" t="str">
            <v>0</v>
          </cell>
          <cell r="F369" t="str">
            <v>0</v>
          </cell>
          <cell r="G369" t="str">
            <v>0</v>
          </cell>
          <cell r="H369">
            <v>0</v>
          </cell>
          <cell r="I369" t="str">
            <v>0</v>
          </cell>
          <cell r="J369" t="str">
            <v>0</v>
          </cell>
          <cell r="K369" t="str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0</v>
          </cell>
          <cell r="P369" t="str">
            <v>0</v>
          </cell>
          <cell r="Q369" t="str">
            <v>0</v>
          </cell>
          <cell r="R369" t="str">
            <v>0</v>
          </cell>
          <cell r="S369">
            <v>0</v>
          </cell>
          <cell r="T369" t="str">
            <v>0</v>
          </cell>
          <cell r="U369" t="str">
            <v>0</v>
          </cell>
          <cell r="V369" t="str">
            <v>0</v>
          </cell>
          <cell r="W369" t="str">
            <v>0</v>
          </cell>
          <cell r="X369" t="str">
            <v>0</v>
          </cell>
          <cell r="Y369" t="str">
            <v>0</v>
          </cell>
          <cell r="Z369" t="str">
            <v>0</v>
          </cell>
          <cell r="AA369" t="str">
            <v>0</v>
          </cell>
          <cell r="AB369">
            <v>0</v>
          </cell>
          <cell r="AC369" t="str">
            <v>0</v>
          </cell>
          <cell r="AD369" t="str">
            <v>0</v>
          </cell>
          <cell r="AE369" t="str">
            <v>0</v>
          </cell>
          <cell r="AF369" t="str">
            <v>0</v>
          </cell>
          <cell r="AG369" t="str">
            <v>0</v>
          </cell>
          <cell r="AH369" t="str">
            <v>0</v>
          </cell>
          <cell r="AI369">
            <v>0</v>
          </cell>
          <cell r="AJ369" t="str">
            <v>0</v>
          </cell>
          <cell r="AK369" t="str">
            <v>0</v>
          </cell>
          <cell r="AL369" t="str">
            <v>0</v>
          </cell>
          <cell r="AM369" t="str">
            <v>0</v>
          </cell>
          <cell r="AN369" t="str">
            <v>0</v>
          </cell>
          <cell r="AO369" t="str">
            <v>0</v>
          </cell>
          <cell r="AP369" t="str">
            <v>0</v>
          </cell>
          <cell r="AQ369">
            <v>0</v>
          </cell>
          <cell r="AR369" t="str">
            <v>0</v>
          </cell>
          <cell r="AS369" t="str">
            <v>0</v>
          </cell>
          <cell r="AT369" t="str">
            <v>0</v>
          </cell>
          <cell r="AU369" t="str">
            <v>0</v>
          </cell>
          <cell r="AV369" t="str">
            <v>0</v>
          </cell>
          <cell r="AW369" t="str">
            <v>0</v>
          </cell>
          <cell r="AX369" t="str">
            <v>0</v>
          </cell>
          <cell r="AY369" t="str">
            <v>0</v>
          </cell>
          <cell r="AZ369">
            <v>0</v>
          </cell>
          <cell r="BA369" t="str">
            <v>0</v>
          </cell>
          <cell r="BB369" t="str">
            <v>0</v>
          </cell>
          <cell r="BC369" t="str">
            <v>0</v>
          </cell>
          <cell r="BD369" t="str">
            <v>0</v>
          </cell>
          <cell r="BE369" t="str">
            <v>0</v>
          </cell>
          <cell r="BF369" t="str">
            <v>0</v>
          </cell>
          <cell r="BG369" t="str">
            <v>0</v>
          </cell>
          <cell r="BH369" t="str">
            <v>0</v>
          </cell>
          <cell r="BI369" t="str">
            <v>0</v>
          </cell>
          <cell r="BJ369" t="str">
            <v>0</v>
          </cell>
          <cell r="BK369" t="str">
            <v>0</v>
          </cell>
          <cell r="BL369" t="str">
            <v>0</v>
          </cell>
          <cell r="BM369" t="str">
            <v>0</v>
          </cell>
          <cell r="BN369" t="str">
            <v>0</v>
          </cell>
          <cell r="BO369" t="str">
            <v>0</v>
          </cell>
          <cell r="BP369" t="str">
            <v>0</v>
          </cell>
          <cell r="BQ369" t="str">
            <v>0</v>
          </cell>
          <cell r="BR369" t="str">
            <v>0</v>
          </cell>
          <cell r="BS369" t="str">
            <v>0</v>
          </cell>
          <cell r="BT369" t="str">
            <v>0</v>
          </cell>
          <cell r="BU369" t="str">
            <v>0</v>
          </cell>
          <cell r="BV369" t="str">
            <v>0</v>
          </cell>
          <cell r="BW369" t="str">
            <v>0</v>
          </cell>
          <cell r="BX369" t="str">
            <v>0</v>
          </cell>
        </row>
        <row r="370">
          <cell r="C370" t="str">
            <v>DOW CHEMICAL</v>
          </cell>
          <cell r="D370" t="str">
            <v>Tesorería</v>
          </cell>
          <cell r="E370">
            <v>7.26E-3</v>
          </cell>
          <cell r="F370">
            <v>83.484508485141262</v>
          </cell>
          <cell r="G370" t="str">
            <v>0</v>
          </cell>
          <cell r="H370">
            <v>0.66350944799982936</v>
          </cell>
          <cell r="I370" t="str">
            <v>0</v>
          </cell>
          <cell r="J370" t="str">
            <v>0</v>
          </cell>
          <cell r="K370" t="str">
            <v>0</v>
          </cell>
          <cell r="L370" t="str">
            <v>0</v>
          </cell>
          <cell r="M370">
            <v>6.2174375177710841</v>
          </cell>
          <cell r="N370" t="str">
            <v>0</v>
          </cell>
          <cell r="O370" t="str">
            <v>0</v>
          </cell>
          <cell r="P370" t="str">
            <v>0</v>
          </cell>
          <cell r="Q370" t="str">
            <v>0</v>
          </cell>
          <cell r="R370" t="str">
            <v>0</v>
          </cell>
          <cell r="S370">
            <v>90.365455450912179</v>
          </cell>
          <cell r="T370" t="str">
            <v>0</v>
          </cell>
          <cell r="U370" t="str">
            <v>0</v>
          </cell>
          <cell r="V370" t="str">
            <v>0</v>
          </cell>
          <cell r="W370" t="str">
            <v>0</v>
          </cell>
          <cell r="X370" t="str">
            <v>0</v>
          </cell>
          <cell r="Y370" t="str">
            <v>0</v>
          </cell>
          <cell r="Z370" t="str">
            <v>0</v>
          </cell>
          <cell r="AA370" t="str">
            <v>0</v>
          </cell>
          <cell r="AB370">
            <v>90.372715450912182</v>
          </cell>
          <cell r="AC370">
            <v>4.3076666666666673E-2</v>
          </cell>
          <cell r="AD370">
            <v>42.983309365259821</v>
          </cell>
          <cell r="AE370" t="str">
            <v>0</v>
          </cell>
          <cell r="AF370" t="str">
            <v>0</v>
          </cell>
          <cell r="AG370" t="str">
            <v>0</v>
          </cell>
          <cell r="AH370" t="str">
            <v>0</v>
          </cell>
          <cell r="AI370" t="str">
            <v>0</v>
          </cell>
          <cell r="AJ370" t="str">
            <v>0</v>
          </cell>
          <cell r="AK370">
            <v>23.426648373617265</v>
          </cell>
          <cell r="AL370" t="str">
            <v>0</v>
          </cell>
          <cell r="AM370" t="str">
            <v>0</v>
          </cell>
          <cell r="AN370" t="str">
            <v>0</v>
          </cell>
          <cell r="AO370" t="str">
            <v>0</v>
          </cell>
          <cell r="AP370" t="str">
            <v>0</v>
          </cell>
          <cell r="AQ370">
            <v>66.409957738877083</v>
          </cell>
          <cell r="AR370" t="str">
            <v>0</v>
          </cell>
          <cell r="AS370" t="str">
            <v>0</v>
          </cell>
          <cell r="AT370" t="str">
            <v>0</v>
          </cell>
          <cell r="AU370" t="str">
            <v>0</v>
          </cell>
          <cell r="AV370" t="str">
            <v>0</v>
          </cell>
          <cell r="AW370" t="str">
            <v>0</v>
          </cell>
          <cell r="AX370" t="str">
            <v>0</v>
          </cell>
          <cell r="AY370" t="str">
            <v>0</v>
          </cell>
          <cell r="AZ370">
            <v>66.453034405543747</v>
          </cell>
          <cell r="BA370" t="str">
            <v>0</v>
          </cell>
          <cell r="BB370">
            <v>37.634844412177671</v>
          </cell>
          <cell r="BC370">
            <v>7.9586785073204283</v>
          </cell>
          <cell r="BD370" t="str">
            <v>0</v>
          </cell>
          <cell r="BE370" t="str">
            <v>0</v>
          </cell>
          <cell r="BF370" t="str">
            <v>0</v>
          </cell>
          <cell r="BG370" t="str">
            <v>0</v>
          </cell>
          <cell r="BH370" t="str">
            <v>0</v>
          </cell>
          <cell r="BI370">
            <v>24.498779156443714</v>
          </cell>
          <cell r="BJ370" t="str">
            <v>0</v>
          </cell>
          <cell r="BK370" t="str">
            <v>0</v>
          </cell>
          <cell r="BL370" t="str">
            <v>0</v>
          </cell>
          <cell r="BM370" t="str">
            <v>0</v>
          </cell>
          <cell r="BN370" t="str">
            <v>0</v>
          </cell>
          <cell r="BO370">
            <v>70.092302075941816</v>
          </cell>
          <cell r="BP370" t="str">
            <v>0</v>
          </cell>
          <cell r="BQ370" t="str">
            <v>0</v>
          </cell>
          <cell r="BR370" t="str">
            <v>0</v>
          </cell>
          <cell r="BS370" t="str">
            <v>0</v>
          </cell>
          <cell r="BT370" t="str">
            <v>0</v>
          </cell>
          <cell r="BU370">
            <v>25.272459722181818</v>
          </cell>
          <cell r="BV370" t="str">
            <v>0</v>
          </cell>
          <cell r="BW370" t="str">
            <v>0</v>
          </cell>
          <cell r="BX370">
            <v>95.364761798123638</v>
          </cell>
        </row>
        <row r="371">
          <cell r="C371" t="str">
            <v>DOW CHEMICAL</v>
          </cell>
          <cell r="D371" t="str">
            <v>Total Productos</v>
          </cell>
          <cell r="E371">
            <v>35.88297</v>
          </cell>
          <cell r="F371">
            <v>278.02845453496582</v>
          </cell>
          <cell r="G371" t="str">
            <v>0</v>
          </cell>
          <cell r="H371">
            <v>8.1906791423933605</v>
          </cell>
          <cell r="I371">
            <v>1.4102287078831447E-5</v>
          </cell>
          <cell r="J371" t="str">
            <v>0</v>
          </cell>
          <cell r="K371">
            <v>3.0609791930175674</v>
          </cell>
          <cell r="L371">
            <v>0.24419415740282344</v>
          </cell>
          <cell r="M371">
            <v>6.2185676159143375</v>
          </cell>
          <cell r="N371" t="str">
            <v>0</v>
          </cell>
          <cell r="O371" t="str">
            <v>0</v>
          </cell>
          <cell r="P371" t="str">
            <v>0</v>
          </cell>
          <cell r="Q371" t="str">
            <v>0</v>
          </cell>
          <cell r="R371" t="str">
            <v>0</v>
          </cell>
          <cell r="S371">
            <v>295.74288874598102</v>
          </cell>
          <cell r="T371" t="str">
            <v>0</v>
          </cell>
          <cell r="U371" t="str">
            <v>0</v>
          </cell>
          <cell r="V371" t="str">
            <v>0</v>
          </cell>
          <cell r="W371" t="str">
            <v>0</v>
          </cell>
          <cell r="X371" t="str">
            <v>0</v>
          </cell>
          <cell r="Y371">
            <v>6.9502379309397595</v>
          </cell>
          <cell r="Z371" t="str">
            <v>0</v>
          </cell>
          <cell r="AA371" t="str">
            <v>0</v>
          </cell>
          <cell r="AB371">
            <v>338.57609667692071</v>
          </cell>
          <cell r="AC371">
            <v>43.778583333333337</v>
          </cell>
          <cell r="AD371">
            <v>271.12332187561606</v>
          </cell>
          <cell r="AE371" t="str">
            <v>0</v>
          </cell>
          <cell r="AF371">
            <v>12.062706662860995</v>
          </cell>
          <cell r="AG371" t="str">
            <v>0</v>
          </cell>
          <cell r="AH371" t="str">
            <v>0</v>
          </cell>
          <cell r="AI371">
            <v>1.6859663864026844</v>
          </cell>
          <cell r="AJ371">
            <v>2.1519188121763858E-2</v>
          </cell>
          <cell r="AK371">
            <v>24.249937963512384</v>
          </cell>
          <cell r="AL371" t="str">
            <v>0</v>
          </cell>
          <cell r="AM371" t="str">
            <v>0</v>
          </cell>
          <cell r="AN371" t="str">
            <v>0</v>
          </cell>
          <cell r="AO371" t="str">
            <v>0</v>
          </cell>
          <cell r="AP371" t="str">
            <v>0</v>
          </cell>
          <cell r="AQ371">
            <v>309.14345207651388</v>
          </cell>
          <cell r="AR371" t="str">
            <v>0</v>
          </cell>
          <cell r="AS371" t="str">
            <v>0</v>
          </cell>
          <cell r="AT371" t="str">
            <v>0</v>
          </cell>
          <cell r="AU371" t="str">
            <v>0</v>
          </cell>
          <cell r="AV371" t="str">
            <v>0</v>
          </cell>
          <cell r="AW371">
            <v>6.875301571162205</v>
          </cell>
          <cell r="AX371" t="str">
            <v>0</v>
          </cell>
          <cell r="AY371" t="str">
            <v>0</v>
          </cell>
          <cell r="AZ371">
            <v>359.79733698100938</v>
          </cell>
          <cell r="BA371">
            <v>30</v>
          </cell>
          <cell r="BB371">
            <v>197.82960349247702</v>
          </cell>
          <cell r="BC371">
            <v>26.52892835773476</v>
          </cell>
          <cell r="BD371">
            <v>19.359013479694891</v>
          </cell>
          <cell r="BE371">
            <v>3.8034803119397806</v>
          </cell>
          <cell r="BF371" t="str">
            <v>0</v>
          </cell>
          <cell r="BG371">
            <v>15.976539658121158</v>
          </cell>
          <cell r="BH371" t="str">
            <v>0</v>
          </cell>
          <cell r="BI371">
            <v>33.470163072887885</v>
          </cell>
          <cell r="BJ371" t="str">
            <v>0</v>
          </cell>
          <cell r="BK371" t="str">
            <v>0</v>
          </cell>
          <cell r="BL371" t="str">
            <v>0</v>
          </cell>
          <cell r="BM371" t="str">
            <v>0</v>
          </cell>
          <cell r="BN371" t="str">
            <v>0</v>
          </cell>
          <cell r="BO371">
            <v>296.9677283728555</v>
          </cell>
          <cell r="BP371" t="str">
            <v>0</v>
          </cell>
          <cell r="BQ371" t="str">
            <v>0</v>
          </cell>
          <cell r="BR371" t="str">
            <v>0</v>
          </cell>
          <cell r="BS371" t="str">
            <v>0</v>
          </cell>
          <cell r="BT371" t="str">
            <v>0</v>
          </cell>
          <cell r="BU371">
            <v>33.022680703650906</v>
          </cell>
          <cell r="BV371" t="str">
            <v>0</v>
          </cell>
          <cell r="BW371" t="str">
            <v>0</v>
          </cell>
          <cell r="BX371">
            <v>359.99040907650635</v>
          </cell>
        </row>
        <row r="372">
          <cell r="C372" t="str">
            <v>DUPONT</v>
          </cell>
          <cell r="D372" t="str">
            <v>Financiación Básica</v>
          </cell>
          <cell r="E372">
            <v>10.075749999999999</v>
          </cell>
          <cell r="F372">
            <v>19.220000552693307</v>
          </cell>
          <cell r="G372" t="str">
            <v>0</v>
          </cell>
          <cell r="H372">
            <v>9.774078851405621E-6</v>
          </cell>
          <cell r="I372" t="str">
            <v>0</v>
          </cell>
          <cell r="J372" t="str">
            <v>0</v>
          </cell>
          <cell r="K372" t="str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0</v>
          </cell>
          <cell r="P372" t="str">
            <v>0</v>
          </cell>
          <cell r="Q372" t="str">
            <v>0</v>
          </cell>
          <cell r="R372" t="str">
            <v>0</v>
          </cell>
          <cell r="S372">
            <v>19.220010326772158</v>
          </cell>
          <cell r="T372" t="str">
            <v>0</v>
          </cell>
          <cell r="U372" t="str">
            <v>0</v>
          </cell>
          <cell r="V372" t="str">
            <v>0</v>
          </cell>
          <cell r="W372" t="str">
            <v>0</v>
          </cell>
          <cell r="X372" t="str">
            <v>0</v>
          </cell>
          <cell r="Y372">
            <v>7.7400376958192778</v>
          </cell>
          <cell r="Z372">
            <v>11.400586929999999</v>
          </cell>
          <cell r="AA372" t="str">
            <v>0</v>
          </cell>
          <cell r="AB372">
            <v>48.436384952591432</v>
          </cell>
          <cell r="AC372">
            <v>13.355933333333333</v>
          </cell>
          <cell r="AD372">
            <v>54.948210402465783</v>
          </cell>
          <cell r="AE372" t="str">
            <v>0</v>
          </cell>
          <cell r="AF372">
            <v>1.0933418419947502E-3</v>
          </cell>
          <cell r="AG372" t="str">
            <v>0</v>
          </cell>
          <cell r="AH372" t="str">
            <v>0</v>
          </cell>
          <cell r="AI372">
            <v>0.13451638574651276</v>
          </cell>
          <cell r="AJ372" t="str">
            <v>0</v>
          </cell>
          <cell r="AK372" t="str">
            <v>0</v>
          </cell>
          <cell r="AL372" t="str">
            <v>0</v>
          </cell>
          <cell r="AM372" t="str">
            <v>0</v>
          </cell>
          <cell r="AN372" t="str">
            <v>0</v>
          </cell>
          <cell r="AO372" t="str">
            <v>0</v>
          </cell>
          <cell r="AP372" t="str">
            <v>0</v>
          </cell>
          <cell r="AQ372">
            <v>55.083820130054292</v>
          </cell>
          <cell r="AR372" t="str">
            <v>0</v>
          </cell>
          <cell r="AS372" t="str">
            <v>0</v>
          </cell>
          <cell r="AT372" t="str">
            <v>0</v>
          </cell>
          <cell r="AU372" t="str">
            <v>0</v>
          </cell>
          <cell r="AV372" t="str">
            <v>0</v>
          </cell>
          <cell r="AW372" t="str">
            <v>0</v>
          </cell>
          <cell r="AX372">
            <v>2.1371666666666664E-4</v>
          </cell>
          <cell r="AY372" t="str">
            <v>0</v>
          </cell>
          <cell r="AZ372">
            <v>68.439967180054296</v>
          </cell>
          <cell r="BA372">
            <v>14.6</v>
          </cell>
          <cell r="BB372">
            <v>57.016084512081903</v>
          </cell>
          <cell r="BC372" t="str">
            <v>0</v>
          </cell>
          <cell r="BD372" t="str">
            <v>0</v>
          </cell>
          <cell r="BE372" t="str">
            <v>0</v>
          </cell>
          <cell r="BF372" t="str">
            <v>0</v>
          </cell>
          <cell r="BG372">
            <v>7.4309486781958869</v>
          </cell>
          <cell r="BH372" t="str">
            <v>0</v>
          </cell>
          <cell r="BI372">
            <v>16.562554922666173</v>
          </cell>
          <cell r="BJ372" t="str">
            <v>0</v>
          </cell>
          <cell r="BK372" t="str">
            <v>0</v>
          </cell>
          <cell r="BL372" t="str">
            <v>0</v>
          </cell>
          <cell r="BM372" t="str">
            <v>0</v>
          </cell>
          <cell r="BN372" t="str">
            <v>0</v>
          </cell>
          <cell r="BO372">
            <v>81.009588112943959</v>
          </cell>
          <cell r="BP372" t="str">
            <v>0</v>
          </cell>
          <cell r="BQ372" t="str">
            <v>0</v>
          </cell>
          <cell r="BR372" t="str">
            <v>0</v>
          </cell>
          <cell r="BS372" t="str">
            <v>0</v>
          </cell>
          <cell r="BT372" t="str">
            <v>0</v>
          </cell>
          <cell r="BU372">
            <v>8.4241532407272732</v>
          </cell>
          <cell r="BV372">
            <v>3.0666666666666664</v>
          </cell>
          <cell r="BW372" t="str">
            <v>0</v>
          </cell>
          <cell r="BX372">
            <v>107.10040802033789</v>
          </cell>
        </row>
        <row r="373">
          <cell r="C373" t="str">
            <v>DUPONT</v>
          </cell>
          <cell r="D373" t="str">
            <v>Financiación Valor Añadido</v>
          </cell>
          <cell r="E373" t="str">
            <v>0</v>
          </cell>
          <cell r="F373" t="str">
            <v>0</v>
          </cell>
          <cell r="G373" t="str">
            <v>0</v>
          </cell>
          <cell r="H373" t="str">
            <v>0</v>
          </cell>
          <cell r="I373" t="str">
            <v>0</v>
          </cell>
          <cell r="J373" t="str">
            <v>0</v>
          </cell>
          <cell r="K373" t="str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0</v>
          </cell>
          <cell r="P373" t="str">
            <v>0</v>
          </cell>
          <cell r="Q373" t="str">
            <v>0</v>
          </cell>
          <cell r="R373" t="str">
            <v>0</v>
          </cell>
          <cell r="S373" t="str">
            <v>0</v>
          </cell>
          <cell r="T373" t="str">
            <v>0</v>
          </cell>
          <cell r="U373" t="str">
            <v>0</v>
          </cell>
          <cell r="V373" t="str">
            <v>0</v>
          </cell>
          <cell r="W373" t="str">
            <v>0</v>
          </cell>
          <cell r="X373" t="str">
            <v>0</v>
          </cell>
          <cell r="Y373" t="str">
            <v>0</v>
          </cell>
          <cell r="Z373" t="str">
            <v>0</v>
          </cell>
          <cell r="AA373" t="str">
            <v>0</v>
          </cell>
          <cell r="AB373" t="str">
            <v>0</v>
          </cell>
          <cell r="AC373" t="str">
            <v>0</v>
          </cell>
          <cell r="AD373" t="str">
            <v>0</v>
          </cell>
          <cell r="AE373" t="str">
            <v>0</v>
          </cell>
          <cell r="AF373" t="str">
            <v>0</v>
          </cell>
          <cell r="AG373" t="str">
            <v>0</v>
          </cell>
          <cell r="AH373" t="str">
            <v>0</v>
          </cell>
          <cell r="AI373" t="str">
            <v>0</v>
          </cell>
          <cell r="AJ373" t="str">
            <v>0</v>
          </cell>
          <cell r="AK373" t="str">
            <v>0</v>
          </cell>
          <cell r="AL373" t="str">
            <v>0</v>
          </cell>
          <cell r="AM373" t="str">
            <v>0</v>
          </cell>
          <cell r="AN373" t="str">
            <v>0</v>
          </cell>
          <cell r="AO373" t="str">
            <v>0</v>
          </cell>
          <cell r="AP373" t="str">
            <v>0</v>
          </cell>
          <cell r="AQ373" t="str">
            <v>0</v>
          </cell>
          <cell r="AR373" t="str">
            <v>0</v>
          </cell>
          <cell r="AS373" t="str">
            <v>0</v>
          </cell>
          <cell r="AT373" t="str">
            <v>0</v>
          </cell>
          <cell r="AU373" t="str">
            <v>0</v>
          </cell>
          <cell r="AV373" t="str">
            <v>0</v>
          </cell>
          <cell r="AW373" t="str">
            <v>0</v>
          </cell>
          <cell r="AX373" t="str">
            <v>0</v>
          </cell>
          <cell r="AY373" t="str">
            <v>0</v>
          </cell>
          <cell r="AZ373" t="str">
            <v>0</v>
          </cell>
          <cell r="BA373" t="str">
            <v>0</v>
          </cell>
          <cell r="BB373">
            <v>28.948524985584232</v>
          </cell>
          <cell r="BC373" t="str">
            <v>0</v>
          </cell>
          <cell r="BD373" t="str">
            <v>0</v>
          </cell>
          <cell r="BE373" t="str">
            <v>0</v>
          </cell>
          <cell r="BF373" t="str">
            <v>0</v>
          </cell>
          <cell r="BG373" t="str">
            <v>0</v>
          </cell>
          <cell r="BH373" t="str">
            <v>0</v>
          </cell>
          <cell r="BI373" t="str">
            <v>0</v>
          </cell>
          <cell r="BJ373" t="str">
            <v>0</v>
          </cell>
          <cell r="BK373" t="str">
            <v>0</v>
          </cell>
          <cell r="BL373" t="str">
            <v>0</v>
          </cell>
          <cell r="BM373" t="str">
            <v>0</v>
          </cell>
          <cell r="BN373" t="str">
            <v>0</v>
          </cell>
          <cell r="BO373">
            <v>28.948524985584232</v>
          </cell>
          <cell r="BP373" t="str">
            <v>0</v>
          </cell>
          <cell r="BQ373" t="str">
            <v>0</v>
          </cell>
          <cell r="BR373" t="str">
            <v>0</v>
          </cell>
          <cell r="BS373" t="str">
            <v>0</v>
          </cell>
          <cell r="BT373" t="str">
            <v>0</v>
          </cell>
          <cell r="BU373" t="str">
            <v>0</v>
          </cell>
          <cell r="BV373" t="str">
            <v>0</v>
          </cell>
          <cell r="BW373" t="str">
            <v>0</v>
          </cell>
          <cell r="BX373">
            <v>28.948524985584232</v>
          </cell>
        </row>
        <row r="374">
          <cell r="C374" t="str">
            <v>DUPONT</v>
          </cell>
          <cell r="D374" t="str">
            <v>Recursos de Clientes</v>
          </cell>
          <cell r="E374">
            <v>6.7151699999999996</v>
          </cell>
          <cell r="F374">
            <v>73.533074815916123</v>
          </cell>
          <cell r="G374">
            <v>1.5964321824358789</v>
          </cell>
          <cell r="H374">
            <v>19.886238825497944</v>
          </cell>
          <cell r="I374">
            <v>4.9455342792188945</v>
          </cell>
          <cell r="J374" t="str">
            <v>0</v>
          </cell>
          <cell r="K374">
            <v>543.54396439048469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0</v>
          </cell>
          <cell r="P374" t="str">
            <v>0</v>
          </cell>
          <cell r="Q374" t="str">
            <v>0</v>
          </cell>
          <cell r="R374" t="str">
            <v>0</v>
          </cell>
          <cell r="S374">
            <v>643.50524449355362</v>
          </cell>
          <cell r="T374" t="str">
            <v>0</v>
          </cell>
          <cell r="U374" t="str">
            <v>0</v>
          </cell>
          <cell r="V374" t="str">
            <v>0</v>
          </cell>
          <cell r="W374" t="str">
            <v>0</v>
          </cell>
          <cell r="X374" t="str">
            <v>0</v>
          </cell>
          <cell r="Y374" t="str">
            <v>0</v>
          </cell>
          <cell r="Z374">
            <v>3.5140500000000003E-3</v>
          </cell>
          <cell r="AA374" t="str">
            <v>0</v>
          </cell>
          <cell r="AB374">
            <v>650.22392854355371</v>
          </cell>
          <cell r="AC374">
            <v>9.5497866666666678</v>
          </cell>
          <cell r="AD374">
            <v>30.451618381868382</v>
          </cell>
          <cell r="AE374">
            <v>1.9224711520767717</v>
          </cell>
          <cell r="AF374">
            <v>9.4348325865914973</v>
          </cell>
          <cell r="AG374" t="str">
            <v>0</v>
          </cell>
          <cell r="AH374" t="str">
            <v>0</v>
          </cell>
          <cell r="AI374" t="str">
            <v>0</v>
          </cell>
          <cell r="AJ374" t="str">
            <v>0</v>
          </cell>
          <cell r="AK374" t="str">
            <v>0</v>
          </cell>
          <cell r="AL374" t="str">
            <v>0</v>
          </cell>
          <cell r="AM374" t="str">
            <v>0</v>
          </cell>
          <cell r="AN374" t="str">
            <v>0</v>
          </cell>
          <cell r="AO374" t="str">
            <v>0</v>
          </cell>
          <cell r="AP374" t="str">
            <v>0</v>
          </cell>
          <cell r="AQ374">
            <v>41.808922120536657</v>
          </cell>
          <cell r="AR374" t="str">
            <v>0</v>
          </cell>
          <cell r="AS374" t="str">
            <v>0</v>
          </cell>
          <cell r="AT374" t="str">
            <v>0</v>
          </cell>
          <cell r="AU374" t="str">
            <v>0</v>
          </cell>
          <cell r="AV374" t="str">
            <v>0</v>
          </cell>
          <cell r="AW374" t="str">
            <v>0</v>
          </cell>
          <cell r="AX374">
            <v>1.7302216666666665E-2</v>
          </cell>
          <cell r="AY374" t="str">
            <v>0</v>
          </cell>
          <cell r="AZ374">
            <v>51.376011003869991</v>
          </cell>
          <cell r="BA374">
            <v>9.0666666666666664</v>
          </cell>
          <cell r="BB374">
            <v>0.98668131417694271</v>
          </cell>
          <cell r="BC374">
            <v>7.6270669028487443</v>
          </cell>
          <cell r="BD374" t="str">
            <v>0</v>
          </cell>
          <cell r="BE374" t="str">
            <v>0</v>
          </cell>
          <cell r="BF374" t="str">
            <v>0</v>
          </cell>
          <cell r="BG374" t="str">
            <v>0</v>
          </cell>
          <cell r="BH374" t="str">
            <v>0</v>
          </cell>
          <cell r="BI374" t="str">
            <v>0</v>
          </cell>
          <cell r="BJ374" t="str">
            <v>0</v>
          </cell>
          <cell r="BK374" t="str">
            <v>0</v>
          </cell>
          <cell r="BL374" t="str">
            <v>0</v>
          </cell>
          <cell r="BM374" t="str">
            <v>0</v>
          </cell>
          <cell r="BN374" t="str">
            <v>0</v>
          </cell>
          <cell r="BO374">
            <v>8.6137482170256874</v>
          </cell>
          <cell r="BP374" t="str">
            <v>0</v>
          </cell>
          <cell r="BQ374" t="str">
            <v>0</v>
          </cell>
          <cell r="BR374" t="str">
            <v>0</v>
          </cell>
          <cell r="BS374" t="str">
            <v>0</v>
          </cell>
          <cell r="BT374" t="str">
            <v>0</v>
          </cell>
          <cell r="BU374" t="str">
            <v>0</v>
          </cell>
          <cell r="BV374" t="str">
            <v>0</v>
          </cell>
          <cell r="BW374" t="str">
            <v>0</v>
          </cell>
          <cell r="BX374">
            <v>17.680414883692354</v>
          </cell>
        </row>
        <row r="375">
          <cell r="C375" t="str">
            <v>DUPONT</v>
          </cell>
          <cell r="D375" t="str">
            <v>Banca Transaccional</v>
          </cell>
          <cell r="E375">
            <v>6.3200000000000001E-3</v>
          </cell>
          <cell r="F375">
            <v>5.9295643515627905</v>
          </cell>
          <cell r="G375" t="str">
            <v>0</v>
          </cell>
          <cell r="H375">
            <v>1.8414512594746988</v>
          </cell>
          <cell r="I375">
            <v>6.5845026961657178E-3</v>
          </cell>
          <cell r="J375" t="str">
            <v>0</v>
          </cell>
          <cell r="K375">
            <v>24.517761892855503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0</v>
          </cell>
          <cell r="P375" t="str">
            <v>0</v>
          </cell>
          <cell r="Q375" t="str">
            <v>0</v>
          </cell>
          <cell r="R375" t="str">
            <v>0</v>
          </cell>
          <cell r="S375">
            <v>32.295362006589158</v>
          </cell>
          <cell r="T375" t="str">
            <v>0</v>
          </cell>
          <cell r="U375" t="str">
            <v>0</v>
          </cell>
          <cell r="V375" t="str">
            <v>0</v>
          </cell>
          <cell r="W375" t="str">
            <v>0</v>
          </cell>
          <cell r="X375" t="str">
            <v>0</v>
          </cell>
          <cell r="Y375" t="str">
            <v>0</v>
          </cell>
          <cell r="Z375">
            <v>2.3629999999999999E-5</v>
          </cell>
          <cell r="AA375" t="str">
            <v>0</v>
          </cell>
          <cell r="AB375">
            <v>32.301705636589155</v>
          </cell>
          <cell r="AC375">
            <v>2.1328133333333334</v>
          </cell>
          <cell r="AD375">
            <v>1.3077676483644438</v>
          </cell>
          <cell r="AE375" t="str">
            <v>0</v>
          </cell>
          <cell r="AF375">
            <v>1.7094624963043774</v>
          </cell>
          <cell r="AG375" t="str">
            <v>0</v>
          </cell>
          <cell r="AH375" t="str">
            <v>0</v>
          </cell>
          <cell r="AI375">
            <v>21.539158632917506</v>
          </cell>
          <cell r="AJ375" t="str">
            <v>0</v>
          </cell>
          <cell r="AK375" t="str">
            <v>0</v>
          </cell>
          <cell r="AL375" t="str">
            <v>0</v>
          </cell>
          <cell r="AM375" t="str">
            <v>0</v>
          </cell>
          <cell r="AN375" t="str">
            <v>0</v>
          </cell>
          <cell r="AO375" t="str">
            <v>0</v>
          </cell>
          <cell r="AP375" t="str">
            <v>0</v>
          </cell>
          <cell r="AQ375">
            <v>24.556388777586328</v>
          </cell>
          <cell r="AR375" t="str">
            <v>0</v>
          </cell>
          <cell r="AS375" t="str">
            <v>0</v>
          </cell>
          <cell r="AT375" t="str">
            <v>0</v>
          </cell>
          <cell r="AU375" t="str">
            <v>0</v>
          </cell>
          <cell r="AV375" t="str">
            <v>0</v>
          </cell>
          <cell r="AW375" t="str">
            <v>0</v>
          </cell>
          <cell r="AX375" t="str">
            <v>0</v>
          </cell>
          <cell r="AY375" t="str">
            <v>0</v>
          </cell>
          <cell r="AZ375">
            <v>26.689202110919663</v>
          </cell>
          <cell r="BA375">
            <v>2</v>
          </cell>
          <cell r="BB375">
            <v>76.820188032347687</v>
          </cell>
          <cell r="BC375">
            <v>10.943182947565589</v>
          </cell>
          <cell r="BD375">
            <v>30.248458562023263</v>
          </cell>
          <cell r="BE375">
            <v>3.8034803119397806</v>
          </cell>
          <cell r="BF375" t="str">
            <v>0</v>
          </cell>
          <cell r="BG375">
            <v>16.236622861858017</v>
          </cell>
          <cell r="BH375" t="str">
            <v>0</v>
          </cell>
          <cell r="BI375">
            <v>6.9010645511109052</v>
          </cell>
          <cell r="BJ375" t="str">
            <v>0</v>
          </cell>
          <cell r="BK375" t="str">
            <v>0</v>
          </cell>
          <cell r="BL375" t="str">
            <v>0</v>
          </cell>
          <cell r="BM375" t="str">
            <v>0</v>
          </cell>
          <cell r="BN375" t="str">
            <v>0</v>
          </cell>
          <cell r="BO375">
            <v>144.95299726684524</v>
          </cell>
          <cell r="BP375" t="str">
            <v>0</v>
          </cell>
          <cell r="BQ375" t="str">
            <v>0</v>
          </cell>
          <cell r="BR375" t="str">
            <v>0</v>
          </cell>
          <cell r="BS375" t="str">
            <v>0</v>
          </cell>
          <cell r="BT375" t="str">
            <v>0</v>
          </cell>
          <cell r="BU375">
            <v>11.793814537018182</v>
          </cell>
          <cell r="BV375">
            <v>6.2333333333333334</v>
          </cell>
          <cell r="BW375" t="str">
            <v>0</v>
          </cell>
          <cell r="BX375">
            <v>164.98014513719676</v>
          </cell>
        </row>
        <row r="376">
          <cell r="C376" t="str">
            <v>DUPONT</v>
          </cell>
          <cell r="D376" t="str">
            <v>Banca de Inversión</v>
          </cell>
          <cell r="E376" t="str">
            <v>0</v>
          </cell>
          <cell r="F376" t="str">
            <v>0</v>
          </cell>
          <cell r="G376" t="str">
            <v>0</v>
          </cell>
          <cell r="H376">
            <v>0</v>
          </cell>
          <cell r="I376" t="str">
            <v>0</v>
          </cell>
          <cell r="J376" t="str">
            <v>0</v>
          </cell>
          <cell r="K376" t="str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0</v>
          </cell>
          <cell r="P376" t="str">
            <v>0</v>
          </cell>
          <cell r="Q376" t="str">
            <v>0</v>
          </cell>
          <cell r="R376" t="str">
            <v>0</v>
          </cell>
          <cell r="S376">
            <v>0</v>
          </cell>
          <cell r="T376" t="str">
            <v>0</v>
          </cell>
          <cell r="U376" t="str">
            <v>0</v>
          </cell>
          <cell r="V376" t="str">
            <v>0</v>
          </cell>
          <cell r="W376" t="str">
            <v>0</v>
          </cell>
          <cell r="X376" t="str">
            <v>0</v>
          </cell>
          <cell r="Y376" t="str">
            <v>0</v>
          </cell>
          <cell r="Z376" t="str">
            <v>0</v>
          </cell>
          <cell r="AA376" t="str">
            <v>0</v>
          </cell>
          <cell r="AB376">
            <v>0</v>
          </cell>
          <cell r="AC376" t="str">
            <v>0</v>
          </cell>
          <cell r="AD376" t="str">
            <v>0</v>
          </cell>
          <cell r="AE376" t="str">
            <v>0</v>
          </cell>
          <cell r="AF376" t="str">
            <v>0</v>
          </cell>
          <cell r="AG376" t="str">
            <v>0</v>
          </cell>
          <cell r="AH376" t="str">
            <v>0</v>
          </cell>
          <cell r="AI376">
            <v>0</v>
          </cell>
          <cell r="AJ376" t="str">
            <v>0</v>
          </cell>
          <cell r="AK376" t="str">
            <v>0</v>
          </cell>
          <cell r="AL376" t="str">
            <v>0</v>
          </cell>
          <cell r="AM376" t="str">
            <v>0</v>
          </cell>
          <cell r="AN376" t="str">
            <v>0</v>
          </cell>
          <cell r="AO376" t="str">
            <v>0</v>
          </cell>
          <cell r="AP376" t="str">
            <v>0</v>
          </cell>
          <cell r="AQ376">
            <v>0</v>
          </cell>
          <cell r="AR376" t="str">
            <v>0</v>
          </cell>
          <cell r="AS376" t="str">
            <v>0</v>
          </cell>
          <cell r="AT376" t="str">
            <v>0</v>
          </cell>
          <cell r="AU376" t="str">
            <v>0</v>
          </cell>
          <cell r="AV376" t="str">
            <v>0</v>
          </cell>
          <cell r="AW376" t="str">
            <v>0</v>
          </cell>
          <cell r="AX376" t="str">
            <v>0</v>
          </cell>
          <cell r="AY376" t="str">
            <v>0</v>
          </cell>
          <cell r="AZ376">
            <v>0</v>
          </cell>
          <cell r="BA376" t="str">
            <v>0</v>
          </cell>
          <cell r="BB376" t="str">
            <v>0</v>
          </cell>
          <cell r="BC376" t="str">
            <v>0</v>
          </cell>
          <cell r="BD376" t="str">
            <v>0</v>
          </cell>
          <cell r="BE376" t="str">
            <v>0</v>
          </cell>
          <cell r="BF376" t="str">
            <v>0</v>
          </cell>
          <cell r="BG376" t="str">
            <v>0</v>
          </cell>
          <cell r="BH376" t="str">
            <v>0</v>
          </cell>
          <cell r="BI376" t="str">
            <v>0</v>
          </cell>
          <cell r="BJ376" t="str">
            <v>0</v>
          </cell>
          <cell r="BK376" t="str">
            <v>0</v>
          </cell>
          <cell r="BL376" t="str">
            <v>0</v>
          </cell>
          <cell r="BM376" t="str">
            <v>0</v>
          </cell>
          <cell r="BN376" t="str">
            <v>0</v>
          </cell>
          <cell r="BO376" t="str">
            <v>0</v>
          </cell>
          <cell r="BP376" t="str">
            <v>0</v>
          </cell>
          <cell r="BQ376" t="str">
            <v>0</v>
          </cell>
          <cell r="BR376" t="str">
            <v>0</v>
          </cell>
          <cell r="BS376" t="str">
            <v>0</v>
          </cell>
          <cell r="BT376" t="str">
            <v>0</v>
          </cell>
          <cell r="BU376" t="str">
            <v>0</v>
          </cell>
          <cell r="BV376" t="str">
            <v>0</v>
          </cell>
          <cell r="BW376" t="str">
            <v>0</v>
          </cell>
          <cell r="BX376" t="str">
            <v>0</v>
          </cell>
        </row>
        <row r="377">
          <cell r="C377" t="str">
            <v>DUPONT</v>
          </cell>
          <cell r="D377" t="str">
            <v>Tesorería</v>
          </cell>
          <cell r="E377" t="str">
            <v>0</v>
          </cell>
          <cell r="F377" t="str">
            <v>0</v>
          </cell>
          <cell r="G377">
            <v>3.1017430968321702</v>
          </cell>
          <cell r="H377">
            <v>6.3293449899798899</v>
          </cell>
          <cell r="I377" t="str">
            <v>0</v>
          </cell>
          <cell r="J377" t="str">
            <v>0</v>
          </cell>
          <cell r="K377" t="str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0</v>
          </cell>
          <cell r="P377" t="str">
            <v>0</v>
          </cell>
          <cell r="Q377" t="str">
            <v>0</v>
          </cell>
          <cell r="R377" t="str">
            <v>0</v>
          </cell>
          <cell r="S377">
            <v>9.4310880868120606</v>
          </cell>
          <cell r="T377" t="str">
            <v>0</v>
          </cell>
          <cell r="U377" t="str">
            <v>0</v>
          </cell>
          <cell r="V377" t="str">
            <v>0</v>
          </cell>
          <cell r="W377" t="str">
            <v>0</v>
          </cell>
          <cell r="X377" t="str">
            <v>0</v>
          </cell>
          <cell r="Y377" t="str">
            <v>0</v>
          </cell>
          <cell r="Z377" t="str">
            <v>0</v>
          </cell>
          <cell r="AA377" t="str">
            <v>0</v>
          </cell>
          <cell r="AB377">
            <v>9.4310880868120606</v>
          </cell>
          <cell r="AC377" t="str">
            <v>0</v>
          </cell>
          <cell r="AD377" t="str">
            <v>0</v>
          </cell>
          <cell r="AE377">
            <v>0.44785020974211937</v>
          </cell>
          <cell r="AF377">
            <v>7.2810404118417393</v>
          </cell>
          <cell r="AG377" t="str">
            <v>0</v>
          </cell>
          <cell r="AH377" t="str">
            <v>0</v>
          </cell>
          <cell r="AI377" t="str">
            <v>0</v>
          </cell>
          <cell r="AJ377" t="str">
            <v>0</v>
          </cell>
          <cell r="AK377" t="str">
            <v>0</v>
          </cell>
          <cell r="AL377" t="str">
            <v>0</v>
          </cell>
          <cell r="AM377" t="str">
            <v>0</v>
          </cell>
          <cell r="AN377" t="str">
            <v>0</v>
          </cell>
          <cell r="AO377" t="str">
            <v>0</v>
          </cell>
          <cell r="AP377" t="str">
            <v>0</v>
          </cell>
          <cell r="AQ377">
            <v>7.7288906215838589</v>
          </cell>
          <cell r="AR377" t="str">
            <v>0</v>
          </cell>
          <cell r="AS377" t="str">
            <v>0</v>
          </cell>
          <cell r="AT377" t="str">
            <v>0</v>
          </cell>
          <cell r="AU377" t="str">
            <v>0</v>
          </cell>
          <cell r="AV377" t="str">
            <v>0</v>
          </cell>
          <cell r="AW377" t="str">
            <v>0</v>
          </cell>
          <cell r="AX377" t="str">
            <v>0</v>
          </cell>
          <cell r="AY377" t="str">
            <v>0</v>
          </cell>
          <cell r="AZ377">
            <v>7.7288906215838589</v>
          </cell>
          <cell r="BA377" t="str">
            <v>0</v>
          </cell>
          <cell r="BB377">
            <v>15.85737826355801</v>
          </cell>
          <cell r="BC377">
            <v>0.99483481341505353</v>
          </cell>
          <cell r="BD377" t="str">
            <v>0</v>
          </cell>
          <cell r="BE377" t="str">
            <v>0</v>
          </cell>
          <cell r="BF377" t="str">
            <v>0</v>
          </cell>
          <cell r="BG377" t="str">
            <v>0</v>
          </cell>
          <cell r="BH377" t="str">
            <v>0</v>
          </cell>
          <cell r="BI377" t="str">
            <v>0</v>
          </cell>
          <cell r="BJ377" t="str">
            <v>0</v>
          </cell>
          <cell r="BK377" t="str">
            <v>0</v>
          </cell>
          <cell r="BL377" t="str">
            <v>0</v>
          </cell>
          <cell r="BM377" t="str">
            <v>0</v>
          </cell>
          <cell r="BN377" t="str">
            <v>0</v>
          </cell>
          <cell r="BO377">
            <v>16.852213076973065</v>
          </cell>
          <cell r="BP377" t="str">
            <v>0</v>
          </cell>
          <cell r="BQ377" t="str">
            <v>0</v>
          </cell>
          <cell r="BR377" t="str">
            <v>0</v>
          </cell>
          <cell r="BS377" t="str">
            <v>0</v>
          </cell>
          <cell r="BT377" t="str">
            <v>0</v>
          </cell>
          <cell r="BU377" t="str">
            <v>0</v>
          </cell>
          <cell r="BV377" t="str">
            <v>0</v>
          </cell>
          <cell r="BW377" t="str">
            <v>0</v>
          </cell>
          <cell r="BX377">
            <v>16.852213076973065</v>
          </cell>
        </row>
        <row r="378">
          <cell r="C378" t="str">
            <v>DUPONT</v>
          </cell>
          <cell r="D378" t="str">
            <v>Total Productos</v>
          </cell>
          <cell r="E378">
            <v>16.797240000000002</v>
          </cell>
          <cell r="F378">
            <v>98.682639720172219</v>
          </cell>
          <cell r="G378">
            <v>4.6981752792680496</v>
          </cell>
          <cell r="H378">
            <v>28.057044849031385</v>
          </cell>
          <cell r="I378">
            <v>4.9521187819150603</v>
          </cell>
          <cell r="J378" t="str">
            <v>0</v>
          </cell>
          <cell r="K378">
            <v>568.06172628334025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0</v>
          </cell>
          <cell r="P378" t="str">
            <v>0</v>
          </cell>
          <cell r="Q378" t="str">
            <v>0</v>
          </cell>
          <cell r="R378" t="str">
            <v>0</v>
          </cell>
          <cell r="S378">
            <v>704.45170491372699</v>
          </cell>
          <cell r="T378" t="str">
            <v>0</v>
          </cell>
          <cell r="U378" t="str">
            <v>0</v>
          </cell>
          <cell r="V378" t="str">
            <v>0</v>
          </cell>
          <cell r="W378" t="str">
            <v>0</v>
          </cell>
          <cell r="X378" t="str">
            <v>0</v>
          </cell>
          <cell r="Y378">
            <v>7.7400376958192778</v>
          </cell>
          <cell r="Z378">
            <v>11.40412461</v>
          </cell>
          <cell r="AA378" t="str">
            <v>0</v>
          </cell>
          <cell r="AB378">
            <v>740.39310721954632</v>
          </cell>
          <cell r="AC378">
            <v>25.038533333333334</v>
          </cell>
          <cell r="AD378">
            <v>86.707596432698608</v>
          </cell>
          <cell r="AE378">
            <v>2.370321361818891</v>
          </cell>
          <cell r="AF378">
            <v>18.426428836579611</v>
          </cell>
          <cell r="AG378" t="str">
            <v>0</v>
          </cell>
          <cell r="AH378" t="str">
            <v>0</v>
          </cell>
          <cell r="AI378">
            <v>21.673675018664017</v>
          </cell>
          <cell r="AJ378" t="str">
            <v>0</v>
          </cell>
          <cell r="AK378" t="str">
            <v>0</v>
          </cell>
          <cell r="AL378" t="str">
            <v>0</v>
          </cell>
          <cell r="AM378" t="str">
            <v>0</v>
          </cell>
          <cell r="AN378" t="str">
            <v>0</v>
          </cell>
          <cell r="AO378" t="str">
            <v>0</v>
          </cell>
          <cell r="AP378" t="str">
            <v>0</v>
          </cell>
          <cell r="AQ378">
            <v>129.17802164976115</v>
          </cell>
          <cell r="AR378" t="str">
            <v>0</v>
          </cell>
          <cell r="AS378" t="str">
            <v>0</v>
          </cell>
          <cell r="AT378" t="str">
            <v>0</v>
          </cell>
          <cell r="AU378" t="str">
            <v>0</v>
          </cell>
          <cell r="AV378" t="str">
            <v>0</v>
          </cell>
          <cell r="AW378" t="str">
            <v>0</v>
          </cell>
          <cell r="AX378">
            <v>1.7515933333333331E-2</v>
          </cell>
          <cell r="AY378" t="str">
            <v>0</v>
          </cell>
          <cell r="AZ378">
            <v>154.23407091642781</v>
          </cell>
          <cell r="BA378">
            <v>25.666666666666664</v>
          </cell>
          <cell r="BB378">
            <v>179.62885710774879</v>
          </cell>
          <cell r="BC378">
            <v>19.565084663829388</v>
          </cell>
          <cell r="BD378">
            <v>30.248458562023263</v>
          </cell>
          <cell r="BE378">
            <v>3.8034803119397806</v>
          </cell>
          <cell r="BF378" t="str">
            <v>0</v>
          </cell>
          <cell r="BG378">
            <v>23.667571540053903</v>
          </cell>
          <cell r="BH378" t="str">
            <v>0</v>
          </cell>
          <cell r="BI378">
            <v>23.463619473777079</v>
          </cell>
          <cell r="BJ378" t="str">
            <v>0</v>
          </cell>
          <cell r="BK378" t="str">
            <v>0</v>
          </cell>
          <cell r="BL378" t="str">
            <v>0</v>
          </cell>
          <cell r="BM378" t="str">
            <v>0</v>
          </cell>
          <cell r="BN378" t="str">
            <v>0</v>
          </cell>
          <cell r="BO378">
            <v>280.37707165937218</v>
          </cell>
          <cell r="BP378" t="str">
            <v>0</v>
          </cell>
          <cell r="BQ378" t="str">
            <v>0</v>
          </cell>
          <cell r="BR378" t="str">
            <v>0</v>
          </cell>
          <cell r="BS378" t="str">
            <v>0</v>
          </cell>
          <cell r="BT378" t="str">
            <v>0</v>
          </cell>
          <cell r="BU378">
            <v>20.217967777745457</v>
          </cell>
          <cell r="BV378">
            <v>9.3000000000000007</v>
          </cell>
          <cell r="BW378" t="str">
            <v>0</v>
          </cell>
          <cell r="BX378">
            <v>335.56170610378433</v>
          </cell>
        </row>
        <row r="379">
          <cell r="C379" t="str">
            <v>Grupo FORD</v>
          </cell>
          <cell r="D379" t="str">
            <v>Financiación Básica</v>
          </cell>
          <cell r="E379">
            <v>30.222379999999919</v>
          </cell>
          <cell r="F379">
            <v>4.2658937357285778</v>
          </cell>
          <cell r="G379">
            <v>41.661245420651227</v>
          </cell>
          <cell r="H379">
            <v>64.461998800524796</v>
          </cell>
          <cell r="I379">
            <v>108.83534471930683</v>
          </cell>
          <cell r="J379" t="str">
            <v>0</v>
          </cell>
          <cell r="K379" t="str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0</v>
          </cell>
          <cell r="P379" t="str">
            <v>0</v>
          </cell>
          <cell r="Q379" t="str">
            <v>0</v>
          </cell>
          <cell r="R379" t="str">
            <v>0</v>
          </cell>
          <cell r="S379">
            <v>219.22448267621144</v>
          </cell>
          <cell r="T379" t="str">
            <v>0</v>
          </cell>
          <cell r="U379">
            <v>130.33717000000001</v>
          </cell>
          <cell r="V379" t="str">
            <v>0</v>
          </cell>
          <cell r="W379" t="str">
            <v>0</v>
          </cell>
          <cell r="X379">
            <v>0.52463000000000004</v>
          </cell>
          <cell r="Y379">
            <v>49.487924091156628</v>
          </cell>
          <cell r="Z379">
            <v>6.3393563500000001</v>
          </cell>
          <cell r="AA379" t="str">
            <v>0</v>
          </cell>
          <cell r="AB379">
            <v>436.13594311736802</v>
          </cell>
          <cell r="AC379">
            <v>95.852343333333337</v>
          </cell>
          <cell r="AD379" t="str">
            <v>0</v>
          </cell>
          <cell r="AE379">
            <v>38.449423041535432</v>
          </cell>
          <cell r="AF379">
            <v>39.117549851628773</v>
          </cell>
          <cell r="AG379">
            <v>428.28655256951686</v>
          </cell>
          <cell r="AH379" t="str">
            <v>0</v>
          </cell>
          <cell r="AI379">
            <v>2.9232867925475103</v>
          </cell>
          <cell r="AJ379" t="str">
            <v>0</v>
          </cell>
          <cell r="AK379" t="str">
            <v>0</v>
          </cell>
          <cell r="AL379" t="str">
            <v>0</v>
          </cell>
          <cell r="AM379" t="str">
            <v>0</v>
          </cell>
          <cell r="AN379" t="str">
            <v>0</v>
          </cell>
          <cell r="AO379" t="str">
            <v>0</v>
          </cell>
          <cell r="AP379" t="str">
            <v>0</v>
          </cell>
          <cell r="AQ379">
            <v>508.77681225522855</v>
          </cell>
          <cell r="AR379" t="str">
            <v>0</v>
          </cell>
          <cell r="AS379">
            <v>189.80290198929868</v>
          </cell>
          <cell r="AT379" t="str">
            <v>0</v>
          </cell>
          <cell r="AU379" t="str">
            <v>0</v>
          </cell>
          <cell r="AV379">
            <v>5.5046366666666664</v>
          </cell>
          <cell r="AW379">
            <v>49.995437930494489</v>
          </cell>
          <cell r="AX379">
            <v>86.180748690000001</v>
          </cell>
          <cell r="AY379" t="str">
            <v>0</v>
          </cell>
          <cell r="AZ379">
            <v>936.11288086502168</v>
          </cell>
          <cell r="BA379">
            <v>71.666666666666671</v>
          </cell>
          <cell r="BB379" t="str">
            <v>0</v>
          </cell>
          <cell r="BC379">
            <v>29.181821193508235</v>
          </cell>
          <cell r="BD379">
            <v>63.017622004215134</v>
          </cell>
          <cell r="BE379">
            <v>834.86392847078184</v>
          </cell>
          <cell r="BF379">
            <v>2.5272459722181817</v>
          </cell>
          <cell r="BG379">
            <v>12.483993779369092</v>
          </cell>
          <cell r="BH379" t="str">
            <v>0</v>
          </cell>
          <cell r="BI379" t="str">
            <v>0</v>
          </cell>
          <cell r="BJ379" t="str">
            <v>0</v>
          </cell>
          <cell r="BK379" t="str">
            <v>0</v>
          </cell>
          <cell r="BL379" t="str">
            <v>0</v>
          </cell>
          <cell r="BM379" t="str">
            <v>0</v>
          </cell>
          <cell r="BN379" t="str">
            <v>0</v>
          </cell>
          <cell r="BO379">
            <v>942.07461142009242</v>
          </cell>
          <cell r="BP379" t="str">
            <v>0</v>
          </cell>
          <cell r="BQ379">
            <v>161.65983752066501</v>
          </cell>
          <cell r="BR379" t="str">
            <v>0</v>
          </cell>
          <cell r="BS379" t="str">
            <v>0</v>
          </cell>
          <cell r="BT379" t="str">
            <v>0</v>
          </cell>
          <cell r="BU379">
            <v>60.653903333236364</v>
          </cell>
          <cell r="BV379">
            <v>66</v>
          </cell>
          <cell r="BW379" t="str">
            <v>0</v>
          </cell>
          <cell r="BX379">
            <v>1302.0550189406604</v>
          </cell>
        </row>
        <row r="380">
          <cell r="C380" t="str">
            <v>Grupo FORD</v>
          </cell>
          <cell r="D380" t="str">
            <v>Financiación Valor Añadido</v>
          </cell>
          <cell r="E380" t="str">
            <v>0</v>
          </cell>
          <cell r="F380" t="str">
            <v>0</v>
          </cell>
          <cell r="G380" t="str">
            <v>0</v>
          </cell>
          <cell r="H380" t="str">
            <v>0</v>
          </cell>
          <cell r="I380" t="str">
            <v>0</v>
          </cell>
          <cell r="J380" t="str">
            <v>0</v>
          </cell>
          <cell r="K380" t="str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0</v>
          </cell>
          <cell r="P380" t="str">
            <v>0</v>
          </cell>
          <cell r="Q380" t="str">
            <v>0</v>
          </cell>
          <cell r="R380" t="str">
            <v>0</v>
          </cell>
          <cell r="S380" t="str">
            <v>0</v>
          </cell>
          <cell r="T380" t="str">
            <v>0</v>
          </cell>
          <cell r="U380" t="str">
            <v>0</v>
          </cell>
          <cell r="V380" t="str">
            <v>0</v>
          </cell>
          <cell r="W380" t="str">
            <v>0</v>
          </cell>
          <cell r="X380" t="str">
            <v>0</v>
          </cell>
          <cell r="Y380" t="str">
            <v>0</v>
          </cell>
          <cell r="Z380" t="str">
            <v>0</v>
          </cell>
          <cell r="AA380" t="str">
            <v>0</v>
          </cell>
          <cell r="AB380" t="str">
            <v>0</v>
          </cell>
          <cell r="AC380" t="str">
            <v>0</v>
          </cell>
          <cell r="AD380" t="str">
            <v>0</v>
          </cell>
          <cell r="AE380" t="str">
            <v>0</v>
          </cell>
          <cell r="AF380" t="str">
            <v>0</v>
          </cell>
          <cell r="AG380" t="str">
            <v>0</v>
          </cell>
          <cell r="AH380" t="str">
            <v>0</v>
          </cell>
          <cell r="AI380" t="str">
            <v>0</v>
          </cell>
          <cell r="AJ380" t="str">
            <v>0</v>
          </cell>
          <cell r="AK380" t="str">
            <v>0</v>
          </cell>
          <cell r="AL380" t="str">
            <v>0</v>
          </cell>
          <cell r="AM380" t="str">
            <v>0</v>
          </cell>
          <cell r="AN380" t="str">
            <v>0</v>
          </cell>
          <cell r="AO380" t="str">
            <v>0</v>
          </cell>
          <cell r="AP380" t="str">
            <v>0</v>
          </cell>
          <cell r="AQ380" t="str">
            <v>0</v>
          </cell>
          <cell r="AR380" t="str">
            <v>0</v>
          </cell>
          <cell r="AS380" t="str">
            <v>0</v>
          </cell>
          <cell r="AT380" t="str">
            <v>0</v>
          </cell>
          <cell r="AU380" t="str">
            <v>0</v>
          </cell>
          <cell r="AV380" t="str">
            <v>0</v>
          </cell>
          <cell r="AW380" t="str">
            <v>0</v>
          </cell>
          <cell r="AX380" t="str">
            <v>0</v>
          </cell>
          <cell r="AY380" t="str">
            <v>0</v>
          </cell>
          <cell r="AZ380" t="str">
            <v>0</v>
          </cell>
          <cell r="BA380" t="str">
            <v>0</v>
          </cell>
          <cell r="BB380" t="str">
            <v>0</v>
          </cell>
          <cell r="BC380" t="str">
            <v>0</v>
          </cell>
          <cell r="BD380" t="str">
            <v>0</v>
          </cell>
          <cell r="BE380" t="str">
            <v>0</v>
          </cell>
          <cell r="BF380">
            <v>1.516347583330909</v>
          </cell>
          <cell r="BG380" t="str">
            <v>0</v>
          </cell>
          <cell r="BH380" t="str">
            <v>0</v>
          </cell>
          <cell r="BI380" t="str">
            <v>0</v>
          </cell>
          <cell r="BJ380" t="str">
            <v>0</v>
          </cell>
          <cell r="BK380" t="str">
            <v>0</v>
          </cell>
          <cell r="BL380" t="str">
            <v>0</v>
          </cell>
          <cell r="BM380" t="str">
            <v>0</v>
          </cell>
          <cell r="BN380" t="str">
            <v>0</v>
          </cell>
          <cell r="BO380">
            <v>1.516347583330909</v>
          </cell>
          <cell r="BP380" t="str">
            <v>0</v>
          </cell>
          <cell r="BQ380">
            <v>102.10095001305159</v>
          </cell>
          <cell r="BR380" t="str">
            <v>0</v>
          </cell>
          <cell r="BS380" t="str">
            <v>0</v>
          </cell>
          <cell r="BT380" t="str">
            <v>0</v>
          </cell>
          <cell r="BU380">
            <v>252.72459722181819</v>
          </cell>
          <cell r="BV380" t="str">
            <v>0</v>
          </cell>
          <cell r="BW380" t="str">
            <v>0</v>
          </cell>
          <cell r="BX380">
            <v>356.34189481820067</v>
          </cell>
        </row>
        <row r="381">
          <cell r="C381" t="str">
            <v>Grupo FORD</v>
          </cell>
          <cell r="D381" t="str">
            <v>Recursos de Clientes</v>
          </cell>
          <cell r="E381">
            <v>26.036910000000006</v>
          </cell>
          <cell r="F381" t="str">
            <v>0</v>
          </cell>
          <cell r="G381">
            <v>0.94747637731729706</v>
          </cell>
          <cell r="H381">
            <v>4.2041011658381935</v>
          </cell>
          <cell r="I381">
            <v>63.80022612207096</v>
          </cell>
          <cell r="J381" t="str">
            <v>0</v>
          </cell>
          <cell r="K381">
            <v>14.131721533095416</v>
          </cell>
          <cell r="L381" t="str">
            <v>0</v>
          </cell>
          <cell r="M381">
            <v>2.0919309038554216E-3</v>
          </cell>
          <cell r="N381" t="str">
            <v>0</v>
          </cell>
          <cell r="O381" t="str">
            <v>0</v>
          </cell>
          <cell r="P381" t="str">
            <v>0</v>
          </cell>
          <cell r="Q381" t="str">
            <v>0</v>
          </cell>
          <cell r="R381" t="str">
            <v>0</v>
          </cell>
          <cell r="S381">
            <v>83.085617129225724</v>
          </cell>
          <cell r="T381" t="str">
            <v>0</v>
          </cell>
          <cell r="U381" t="str">
            <v>0</v>
          </cell>
          <cell r="V381" t="str">
            <v>0</v>
          </cell>
          <cell r="W381" t="str">
            <v>0</v>
          </cell>
          <cell r="X381">
            <v>1.0336710000000002</v>
          </cell>
          <cell r="Y381" t="str">
            <v>0</v>
          </cell>
          <cell r="Z381">
            <v>4.5693599999999997E-3</v>
          </cell>
          <cell r="AA381" t="str">
            <v>0</v>
          </cell>
          <cell r="AB381">
            <v>110.16076748922573</v>
          </cell>
          <cell r="AC381">
            <v>46.605639999999994</v>
          </cell>
          <cell r="AD381" t="str">
            <v>0</v>
          </cell>
          <cell r="AE381" t="str">
            <v>0</v>
          </cell>
          <cell r="AF381">
            <v>6.3766599958049923</v>
          </cell>
          <cell r="AG381">
            <v>138.0014152361297</v>
          </cell>
          <cell r="AH381" t="str">
            <v>0</v>
          </cell>
          <cell r="AI381" t="str">
            <v>0</v>
          </cell>
          <cell r="AJ381" t="str">
            <v>0</v>
          </cell>
          <cell r="AK381">
            <v>1.2295099961154854E-3</v>
          </cell>
          <cell r="AL381" t="str">
            <v>0</v>
          </cell>
          <cell r="AM381" t="str">
            <v>0</v>
          </cell>
          <cell r="AN381" t="str">
            <v>0</v>
          </cell>
          <cell r="AO381" t="str">
            <v>0</v>
          </cell>
          <cell r="AP381" t="str">
            <v>0</v>
          </cell>
          <cell r="AQ381">
            <v>144.37930474193081</v>
          </cell>
          <cell r="AR381" t="str">
            <v>0</v>
          </cell>
          <cell r="AS381" t="str">
            <v>0</v>
          </cell>
          <cell r="AT381" t="str">
            <v>0</v>
          </cell>
          <cell r="AU381" t="str">
            <v>0</v>
          </cell>
          <cell r="AV381">
            <v>1.7475353333333334</v>
          </cell>
          <cell r="AW381" t="str">
            <v>0</v>
          </cell>
          <cell r="AX381">
            <v>2.2769933333333333E-3</v>
          </cell>
          <cell r="AY381" t="str">
            <v>0</v>
          </cell>
          <cell r="AZ381">
            <v>192.73475706859747</v>
          </cell>
          <cell r="BA381">
            <v>35.713333333333331</v>
          </cell>
          <cell r="BB381" t="str">
            <v>0</v>
          </cell>
          <cell r="BC381">
            <v>21.22314268618781</v>
          </cell>
          <cell r="BD381" t="str">
            <v>0</v>
          </cell>
          <cell r="BE381">
            <v>38.0348031193978</v>
          </cell>
          <cell r="BF381">
            <v>1.1793814537018181</v>
          </cell>
          <cell r="BG381" t="str">
            <v>0</v>
          </cell>
          <cell r="BH381" t="str">
            <v>0</v>
          </cell>
          <cell r="BI381" t="str">
            <v>0</v>
          </cell>
          <cell r="BJ381" t="str">
            <v>0</v>
          </cell>
          <cell r="BK381" t="str">
            <v>0</v>
          </cell>
          <cell r="BL381" t="str">
            <v>0</v>
          </cell>
          <cell r="BM381" t="str">
            <v>0</v>
          </cell>
          <cell r="BN381" t="str">
            <v>0</v>
          </cell>
          <cell r="BO381">
            <v>60.437327259287429</v>
          </cell>
          <cell r="BP381" t="str">
            <v>0</v>
          </cell>
          <cell r="BQ381" t="str">
            <v>0</v>
          </cell>
          <cell r="BR381" t="str">
            <v>0</v>
          </cell>
          <cell r="BS381" t="str">
            <v>0</v>
          </cell>
          <cell r="BT381">
            <v>1</v>
          </cell>
          <cell r="BU381" t="str">
            <v>0</v>
          </cell>
          <cell r="BV381">
            <v>1</v>
          </cell>
          <cell r="BW381" t="str">
            <v>0</v>
          </cell>
          <cell r="BX381">
            <v>98.150660592620767</v>
          </cell>
        </row>
        <row r="382">
          <cell r="C382" t="str">
            <v>Grupo FORD</v>
          </cell>
          <cell r="D382" t="str">
            <v>Banca Transaccional</v>
          </cell>
          <cell r="E382">
            <v>122.44288</v>
          </cell>
          <cell r="F382" t="str">
            <v>0</v>
          </cell>
          <cell r="G382" t="str">
            <v>0</v>
          </cell>
          <cell r="H382">
            <v>0.13788155218698794</v>
          </cell>
          <cell r="I382">
            <v>105.4170901669433</v>
          </cell>
          <cell r="J382" t="str">
            <v>0</v>
          </cell>
          <cell r="K382">
            <v>24.240210827114002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0</v>
          </cell>
          <cell r="P382" t="str">
            <v>0</v>
          </cell>
          <cell r="Q382" t="str">
            <v>0</v>
          </cell>
          <cell r="R382" t="str">
            <v>0</v>
          </cell>
          <cell r="S382">
            <v>129.79518254624429</v>
          </cell>
          <cell r="T382" t="str">
            <v>0</v>
          </cell>
          <cell r="U382" t="str">
            <v>0</v>
          </cell>
          <cell r="V382" t="str">
            <v>0</v>
          </cell>
          <cell r="W382" t="str">
            <v>0</v>
          </cell>
          <cell r="X382">
            <v>5.4117090000000001</v>
          </cell>
          <cell r="Y382" t="str">
            <v>0</v>
          </cell>
          <cell r="Z382" t="str">
            <v>0</v>
          </cell>
          <cell r="AA382" t="str">
            <v>0</v>
          </cell>
          <cell r="AB382">
            <v>257.64977154624427</v>
          </cell>
          <cell r="AC382">
            <v>79.836223333333393</v>
          </cell>
          <cell r="AD382" t="str">
            <v>0</v>
          </cell>
          <cell r="AE382" t="str">
            <v>0</v>
          </cell>
          <cell r="AF382">
            <v>9.3017937838110215E-2</v>
          </cell>
          <cell r="AG382">
            <v>23.000236856692915</v>
          </cell>
          <cell r="AH382" t="str">
            <v>0</v>
          </cell>
          <cell r="AI382">
            <v>52.809926744651605</v>
          </cell>
          <cell r="AJ382" t="str">
            <v>0</v>
          </cell>
          <cell r="AK382" t="str">
            <v>0</v>
          </cell>
          <cell r="AL382" t="str">
            <v>0</v>
          </cell>
          <cell r="AM382" t="str">
            <v>0</v>
          </cell>
          <cell r="AN382" t="str">
            <v>0</v>
          </cell>
          <cell r="AO382" t="str">
            <v>0</v>
          </cell>
          <cell r="AP382" t="str">
            <v>0</v>
          </cell>
          <cell r="AQ382">
            <v>75.90318153918264</v>
          </cell>
          <cell r="AR382" t="str">
            <v>0</v>
          </cell>
          <cell r="AS382" t="str">
            <v>0</v>
          </cell>
          <cell r="AT382" t="str">
            <v>0</v>
          </cell>
          <cell r="AU382" t="str">
            <v>0</v>
          </cell>
          <cell r="AV382">
            <v>5.8699913333333331</v>
          </cell>
          <cell r="AW382" t="str">
            <v>0</v>
          </cell>
          <cell r="AX382" t="str">
            <v>0</v>
          </cell>
          <cell r="AY382" t="str">
            <v>0</v>
          </cell>
          <cell r="AZ382">
            <v>161.60939620584935</v>
          </cell>
          <cell r="BA382">
            <v>95</v>
          </cell>
          <cell r="BB382" t="str">
            <v>0</v>
          </cell>
          <cell r="BC382">
            <v>10.943182947565589</v>
          </cell>
          <cell r="BD382">
            <v>16.636652209112793</v>
          </cell>
          <cell r="BE382">
            <v>76.0696062387956</v>
          </cell>
          <cell r="BF382">
            <v>1.0108983888872727</v>
          </cell>
          <cell r="BG382">
            <v>72.451749612409898</v>
          </cell>
          <cell r="BH382" t="str">
            <v>0</v>
          </cell>
          <cell r="BI382" t="str">
            <v>0</v>
          </cell>
          <cell r="BJ382" t="str">
            <v>0</v>
          </cell>
          <cell r="BK382" t="str">
            <v>0</v>
          </cell>
          <cell r="BL382" t="str">
            <v>0</v>
          </cell>
          <cell r="BM382" t="str">
            <v>0</v>
          </cell>
          <cell r="BN382" t="str">
            <v>0</v>
          </cell>
          <cell r="BO382">
            <v>177.11208939677115</v>
          </cell>
          <cell r="BP382" t="str">
            <v>0</v>
          </cell>
          <cell r="BQ382" t="str">
            <v>0</v>
          </cell>
          <cell r="BR382" t="str">
            <v>0</v>
          </cell>
          <cell r="BS382" t="str">
            <v>0</v>
          </cell>
          <cell r="BT382">
            <v>5.666666666666667</v>
          </cell>
          <cell r="BU382" t="str">
            <v>0</v>
          </cell>
          <cell r="BV382">
            <v>21.666666666666668</v>
          </cell>
          <cell r="BW382" t="str">
            <v>0</v>
          </cell>
          <cell r="BX382">
            <v>299.4454227301045</v>
          </cell>
        </row>
        <row r="383">
          <cell r="C383" t="str">
            <v>Grupo FORD</v>
          </cell>
          <cell r="D383" t="str">
            <v>Banca de Inversión</v>
          </cell>
          <cell r="E383" t="str">
            <v>0</v>
          </cell>
          <cell r="F383" t="str">
            <v>0</v>
          </cell>
          <cell r="G383">
            <v>4.7521890388731611</v>
          </cell>
          <cell r="H383">
            <v>0</v>
          </cell>
          <cell r="I383" t="str">
            <v>0</v>
          </cell>
          <cell r="J383" t="str">
            <v>0</v>
          </cell>
          <cell r="K383" t="str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0</v>
          </cell>
          <cell r="P383" t="str">
            <v>0</v>
          </cell>
          <cell r="Q383" t="str">
            <v>0</v>
          </cell>
          <cell r="R383" t="str">
            <v>0</v>
          </cell>
          <cell r="S383">
            <v>4.7521890388731611</v>
          </cell>
          <cell r="T383" t="str">
            <v>0</v>
          </cell>
          <cell r="U383" t="str">
            <v>0</v>
          </cell>
          <cell r="V383" t="str">
            <v>0</v>
          </cell>
          <cell r="W383" t="str">
            <v>0</v>
          </cell>
          <cell r="X383" t="str">
            <v>0</v>
          </cell>
          <cell r="Y383" t="str">
            <v>0</v>
          </cell>
          <cell r="Z383" t="str">
            <v>0</v>
          </cell>
          <cell r="AA383" t="str">
            <v>0</v>
          </cell>
          <cell r="AB383">
            <v>4.7521890388731611</v>
          </cell>
          <cell r="AC383" t="str">
            <v>0</v>
          </cell>
          <cell r="AD383" t="str">
            <v>0</v>
          </cell>
          <cell r="AE383">
            <v>7.9569333283410231</v>
          </cell>
          <cell r="AF383" t="str">
            <v>0</v>
          </cell>
          <cell r="AG383" t="str">
            <v>0</v>
          </cell>
          <cell r="AH383" t="str">
            <v>0</v>
          </cell>
          <cell r="AI383">
            <v>0</v>
          </cell>
          <cell r="AJ383" t="str">
            <v>0</v>
          </cell>
          <cell r="AK383" t="str">
            <v>0</v>
          </cell>
          <cell r="AL383" t="str">
            <v>0</v>
          </cell>
          <cell r="AM383" t="str">
            <v>0</v>
          </cell>
          <cell r="AN383" t="str">
            <v>0</v>
          </cell>
          <cell r="AO383" t="str">
            <v>0</v>
          </cell>
          <cell r="AP383" t="str">
            <v>0</v>
          </cell>
          <cell r="AQ383">
            <v>7.9569333283410231</v>
          </cell>
          <cell r="AR383" t="str">
            <v>0</v>
          </cell>
          <cell r="AS383" t="str">
            <v>0</v>
          </cell>
          <cell r="AT383" t="str">
            <v>0</v>
          </cell>
          <cell r="AU383" t="str">
            <v>0</v>
          </cell>
          <cell r="AV383" t="str">
            <v>0</v>
          </cell>
          <cell r="AW383" t="str">
            <v>0</v>
          </cell>
          <cell r="AX383" t="str">
            <v>0</v>
          </cell>
          <cell r="AY383" t="str">
            <v>0</v>
          </cell>
          <cell r="AZ383">
            <v>7.9569333283410231</v>
          </cell>
          <cell r="BA383" t="str">
            <v>0</v>
          </cell>
          <cell r="BB383" t="str">
            <v>0</v>
          </cell>
          <cell r="BC383" t="str">
            <v>0</v>
          </cell>
          <cell r="BD383" t="str">
            <v>0</v>
          </cell>
          <cell r="BE383" t="str">
            <v>0</v>
          </cell>
          <cell r="BF383" t="str">
            <v>0</v>
          </cell>
          <cell r="BG383" t="str">
            <v>0</v>
          </cell>
          <cell r="BH383" t="str">
            <v>0</v>
          </cell>
          <cell r="BI383" t="str">
            <v>0</v>
          </cell>
          <cell r="BJ383" t="str">
            <v>0</v>
          </cell>
          <cell r="BK383" t="str">
            <v>0</v>
          </cell>
          <cell r="BL383" t="str">
            <v>0</v>
          </cell>
          <cell r="BM383" t="str">
            <v>0</v>
          </cell>
          <cell r="BN383" t="str">
            <v>0</v>
          </cell>
          <cell r="BO383" t="str">
            <v>0</v>
          </cell>
          <cell r="BP383" t="str">
            <v>0</v>
          </cell>
          <cell r="BQ383" t="str">
            <v>0</v>
          </cell>
          <cell r="BR383" t="str">
            <v>0</v>
          </cell>
          <cell r="BS383" t="str">
            <v>0</v>
          </cell>
          <cell r="BT383" t="str">
            <v>0</v>
          </cell>
          <cell r="BU383" t="str">
            <v>0</v>
          </cell>
          <cell r="BV383" t="str">
            <v>0</v>
          </cell>
          <cell r="BW383" t="str">
            <v>0</v>
          </cell>
          <cell r="BX383" t="str">
            <v>0</v>
          </cell>
        </row>
        <row r="384">
          <cell r="C384" t="str">
            <v>Grupo FORD</v>
          </cell>
          <cell r="D384" t="str">
            <v>Tesorería</v>
          </cell>
          <cell r="E384">
            <v>4.0661100000000072</v>
          </cell>
          <cell r="F384" t="str">
            <v>0</v>
          </cell>
          <cell r="G384">
            <v>3.1056788306598211</v>
          </cell>
          <cell r="H384">
            <v>2.1501099948192253</v>
          </cell>
          <cell r="I384" t="str">
            <v>0</v>
          </cell>
          <cell r="J384" t="str">
            <v>0</v>
          </cell>
          <cell r="K384" t="str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0</v>
          </cell>
          <cell r="P384" t="str">
            <v>0</v>
          </cell>
          <cell r="Q384" t="str">
            <v>0</v>
          </cell>
          <cell r="R384" t="str">
            <v>0</v>
          </cell>
          <cell r="S384">
            <v>5.2557888254790459</v>
          </cell>
          <cell r="T384" t="str">
            <v>0</v>
          </cell>
          <cell r="U384" t="str">
            <v>0</v>
          </cell>
          <cell r="V384" t="str">
            <v>0</v>
          </cell>
          <cell r="W384" t="str">
            <v>0</v>
          </cell>
          <cell r="X384" t="str">
            <v>0</v>
          </cell>
          <cell r="Y384" t="str">
            <v>0</v>
          </cell>
          <cell r="Z384" t="str">
            <v>0</v>
          </cell>
          <cell r="AA384" t="str">
            <v>0</v>
          </cell>
          <cell r="AB384">
            <v>9.3218988254790531</v>
          </cell>
          <cell r="AC384">
            <v>6.115793333333337</v>
          </cell>
          <cell r="AD384" t="str">
            <v>0</v>
          </cell>
          <cell r="AE384">
            <v>7.811340867595104E-2</v>
          </cell>
          <cell r="AF384">
            <v>1.4299102304219793</v>
          </cell>
          <cell r="AG384" t="str">
            <v>0</v>
          </cell>
          <cell r="AH384" t="str">
            <v>0</v>
          </cell>
          <cell r="AI384" t="str">
            <v>0</v>
          </cell>
          <cell r="AJ384" t="str">
            <v>0</v>
          </cell>
          <cell r="AK384" t="str">
            <v>0</v>
          </cell>
          <cell r="AL384" t="str">
            <v>0</v>
          </cell>
          <cell r="AM384" t="str">
            <v>0</v>
          </cell>
          <cell r="AN384" t="str">
            <v>0</v>
          </cell>
          <cell r="AO384" t="str">
            <v>0</v>
          </cell>
          <cell r="AP384" t="str">
            <v>0</v>
          </cell>
          <cell r="AQ384">
            <v>1.5080236390979302</v>
          </cell>
          <cell r="AR384" t="str">
            <v>0</v>
          </cell>
          <cell r="AS384" t="str">
            <v>0</v>
          </cell>
          <cell r="AT384" t="str">
            <v>0</v>
          </cell>
          <cell r="AU384" t="str">
            <v>0</v>
          </cell>
          <cell r="AV384">
            <v>0</v>
          </cell>
          <cell r="AW384">
            <v>311.72928711471502</v>
          </cell>
          <cell r="AX384" t="str">
            <v>0</v>
          </cell>
          <cell r="AY384" t="str">
            <v>0</v>
          </cell>
          <cell r="AZ384">
            <v>319.35310408714628</v>
          </cell>
          <cell r="BA384">
            <v>3</v>
          </cell>
          <cell r="BB384">
            <v>92.677566295905692</v>
          </cell>
          <cell r="BC384">
            <v>277.55891294279996</v>
          </cell>
          <cell r="BD384" t="str">
            <v>0</v>
          </cell>
          <cell r="BE384" t="str">
            <v>0</v>
          </cell>
          <cell r="BF384">
            <v>2.0217967777745454</v>
          </cell>
          <cell r="BG384" t="str">
            <v>0</v>
          </cell>
          <cell r="BH384" t="str">
            <v>0</v>
          </cell>
          <cell r="BI384" t="str">
            <v>0</v>
          </cell>
          <cell r="BJ384" t="str">
            <v>0</v>
          </cell>
          <cell r="BK384" t="str">
            <v>0</v>
          </cell>
          <cell r="BL384" t="str">
            <v>0</v>
          </cell>
          <cell r="BM384" t="str">
            <v>0</v>
          </cell>
          <cell r="BN384" t="str">
            <v>0</v>
          </cell>
          <cell r="BO384">
            <v>372.25827601648018</v>
          </cell>
          <cell r="BP384" t="str">
            <v>0</v>
          </cell>
          <cell r="BQ384" t="str">
            <v>0</v>
          </cell>
          <cell r="BR384" t="str">
            <v>0</v>
          </cell>
          <cell r="BS384" t="str">
            <v>0</v>
          </cell>
          <cell r="BT384" t="str">
            <v>0</v>
          </cell>
          <cell r="BU384">
            <v>67.393225925818186</v>
          </cell>
          <cell r="BV384" t="str">
            <v>0</v>
          </cell>
          <cell r="BW384" t="str">
            <v>0</v>
          </cell>
          <cell r="BX384">
            <v>442.65150194229835</v>
          </cell>
        </row>
        <row r="385">
          <cell r="C385" t="str">
            <v>Grupo FORD</v>
          </cell>
          <cell r="D385" t="str">
            <v>Total Productos</v>
          </cell>
          <cell r="E385">
            <v>182.76827999999992</v>
          </cell>
          <cell r="F385">
            <v>4.2658937357285778</v>
          </cell>
          <cell r="G385">
            <v>50.466589667501502</v>
          </cell>
          <cell r="H385">
            <v>70.954091513369207</v>
          </cell>
          <cell r="I385">
            <v>278.05266100832108</v>
          </cell>
          <cell r="J385" t="str">
            <v>0</v>
          </cell>
          <cell r="K385">
            <v>38.371932360209414</v>
          </cell>
          <cell r="L385" t="str">
            <v>0</v>
          </cell>
          <cell r="M385">
            <v>2.0919309038554216E-3</v>
          </cell>
          <cell r="N385" t="str">
            <v>0</v>
          </cell>
          <cell r="O385" t="str">
            <v>0</v>
          </cell>
          <cell r="P385" t="str">
            <v>0</v>
          </cell>
          <cell r="Q385" t="str">
            <v>0</v>
          </cell>
          <cell r="R385" t="str">
            <v>0</v>
          </cell>
          <cell r="S385">
            <v>442.11326021603367</v>
          </cell>
          <cell r="T385" t="str">
            <v>0</v>
          </cell>
          <cell r="U385">
            <v>130.33717000000001</v>
          </cell>
          <cell r="V385" t="str">
            <v>0</v>
          </cell>
          <cell r="W385" t="str">
            <v>0</v>
          </cell>
          <cell r="X385">
            <v>6.9700100000000003</v>
          </cell>
          <cell r="Y385">
            <v>49.487924091156628</v>
          </cell>
          <cell r="Z385">
            <v>6.3439257099999997</v>
          </cell>
          <cell r="AA385" t="str">
            <v>0</v>
          </cell>
          <cell r="AB385">
            <v>818.02057001719027</v>
          </cell>
          <cell r="AC385">
            <v>228.41</v>
          </cell>
          <cell r="AD385" t="str">
            <v>0</v>
          </cell>
          <cell r="AE385">
            <v>46.484469778552409</v>
          </cell>
          <cell r="AF385">
            <v>47.01713801569386</v>
          </cell>
          <cell r="AG385">
            <v>589.28820466233947</v>
          </cell>
          <cell r="AH385" t="str">
            <v>0</v>
          </cell>
          <cell r="AI385">
            <v>55.733213537199113</v>
          </cell>
          <cell r="AJ385" t="str">
            <v>0</v>
          </cell>
          <cell r="AK385">
            <v>1.2295099961154854E-3</v>
          </cell>
          <cell r="AL385" t="str">
            <v>0</v>
          </cell>
          <cell r="AM385" t="str">
            <v>0</v>
          </cell>
          <cell r="AN385" t="str">
            <v>0</v>
          </cell>
          <cell r="AO385" t="str">
            <v>0</v>
          </cell>
          <cell r="AP385" t="str">
            <v>0</v>
          </cell>
          <cell r="AQ385">
            <v>738.52425550378098</v>
          </cell>
          <cell r="AR385" t="str">
            <v>0</v>
          </cell>
          <cell r="AS385">
            <v>189.80290198929868</v>
          </cell>
          <cell r="AT385" t="str">
            <v>0</v>
          </cell>
          <cell r="AU385" t="str">
            <v>0</v>
          </cell>
          <cell r="AV385">
            <v>13.122163333333335</v>
          </cell>
          <cell r="AW385">
            <v>361.72472504520954</v>
          </cell>
          <cell r="AX385">
            <v>86.183025683333341</v>
          </cell>
          <cell r="AY385" t="str">
            <v>0</v>
          </cell>
          <cell r="AZ385">
            <v>1617.7670715549557</v>
          </cell>
          <cell r="BA385">
            <v>205.38</v>
          </cell>
          <cell r="BB385">
            <v>92.677566295905692</v>
          </cell>
          <cell r="BC385">
            <v>338.90705977006166</v>
          </cell>
          <cell r="BD385">
            <v>79.654274213327923</v>
          </cell>
          <cell r="BE385">
            <v>948.96833782897522</v>
          </cell>
          <cell r="BF385">
            <v>8.2556701759127264</v>
          </cell>
          <cell r="BG385">
            <v>84.935743391778985</v>
          </cell>
          <cell r="BH385" t="str">
            <v>0</v>
          </cell>
          <cell r="BI385" t="str">
            <v>0</v>
          </cell>
          <cell r="BJ385" t="str">
            <v>0</v>
          </cell>
          <cell r="BK385" t="str">
            <v>0</v>
          </cell>
          <cell r="BL385" t="str">
            <v>0</v>
          </cell>
          <cell r="BM385" t="str">
            <v>0</v>
          </cell>
          <cell r="BN385" t="str">
            <v>0</v>
          </cell>
          <cell r="BO385">
            <v>1553.3986516759621</v>
          </cell>
          <cell r="BP385" t="str">
            <v>0</v>
          </cell>
          <cell r="BQ385">
            <v>263.76078753371661</v>
          </cell>
          <cell r="BR385" t="str">
            <v>0</v>
          </cell>
          <cell r="BS385" t="str">
            <v>0</v>
          </cell>
          <cell r="BT385">
            <v>6.666666666666667</v>
          </cell>
          <cell r="BU385">
            <v>380.7717264808727</v>
          </cell>
          <cell r="BV385">
            <v>88.666666666666671</v>
          </cell>
          <cell r="BW385" t="str">
            <v>0</v>
          </cell>
          <cell r="BX385">
            <v>2498.6444990238842</v>
          </cell>
        </row>
        <row r="386">
          <cell r="C386" t="str">
            <v>GENERAL MOTORS</v>
          </cell>
          <cell r="D386" t="str">
            <v>Financiación Básica</v>
          </cell>
          <cell r="E386">
            <v>133.59690000000006</v>
          </cell>
          <cell r="F386">
            <v>2.5492144704028914</v>
          </cell>
          <cell r="G386">
            <v>483.91598697085635</v>
          </cell>
          <cell r="H386">
            <v>52.139175622212505</v>
          </cell>
          <cell r="I386">
            <v>970.71294440910162</v>
          </cell>
          <cell r="J386" t="str">
            <v>0</v>
          </cell>
          <cell r="K386" t="str">
            <v>0</v>
          </cell>
          <cell r="L386" t="str">
            <v>0</v>
          </cell>
          <cell r="M386" t="str">
            <v>0</v>
          </cell>
          <cell r="N386" t="str">
            <v>0</v>
          </cell>
          <cell r="O386" t="str">
            <v>0</v>
          </cell>
          <cell r="P386" t="str">
            <v>0</v>
          </cell>
          <cell r="Q386" t="str">
            <v>0</v>
          </cell>
          <cell r="R386" t="str">
            <v>0</v>
          </cell>
          <cell r="S386">
            <v>1509.3173214725732</v>
          </cell>
          <cell r="T386" t="str">
            <v>0</v>
          </cell>
          <cell r="U386" t="str">
            <v>0</v>
          </cell>
          <cell r="V386" t="str">
            <v>0</v>
          </cell>
          <cell r="W386" t="str">
            <v>0</v>
          </cell>
          <cell r="X386" t="str">
            <v>0</v>
          </cell>
          <cell r="Y386">
            <v>84.369198413012057</v>
          </cell>
          <cell r="Z386">
            <v>9.3515034800000016</v>
          </cell>
          <cell r="AA386" t="str">
            <v>0</v>
          </cell>
          <cell r="AB386">
            <v>1736.6349233655851</v>
          </cell>
          <cell r="AC386">
            <v>97.214170000000138</v>
          </cell>
          <cell r="AD386">
            <v>3.917321240074751</v>
          </cell>
          <cell r="AE386">
            <v>537.43033341595788</v>
          </cell>
          <cell r="AF386">
            <v>-19.755237380881169</v>
          </cell>
          <cell r="AG386">
            <v>948.22049877927657</v>
          </cell>
          <cell r="AH386" t="str">
            <v>0</v>
          </cell>
          <cell r="AI386">
            <v>1.7646276028455282E-2</v>
          </cell>
          <cell r="AJ386" t="str">
            <v>0</v>
          </cell>
          <cell r="AK386" t="str">
            <v>0</v>
          </cell>
          <cell r="AL386" t="str">
            <v>0</v>
          </cell>
          <cell r="AM386" t="str">
            <v>0</v>
          </cell>
          <cell r="AN386" t="str">
            <v>0</v>
          </cell>
          <cell r="AO386" t="str">
            <v>0</v>
          </cell>
          <cell r="AP386" t="str">
            <v>0</v>
          </cell>
          <cell r="AQ386">
            <v>1469.8305623304564</v>
          </cell>
          <cell r="AR386" t="str">
            <v>0</v>
          </cell>
          <cell r="AS386" t="str">
            <v>0</v>
          </cell>
          <cell r="AT386" t="str">
            <v>0</v>
          </cell>
          <cell r="AU386" t="str">
            <v>0</v>
          </cell>
          <cell r="AV386" t="str">
            <v>0</v>
          </cell>
          <cell r="AW386">
            <v>47.571566815596853</v>
          </cell>
          <cell r="AX386">
            <v>79.702031683333331</v>
          </cell>
          <cell r="AY386" t="str">
            <v>0</v>
          </cell>
          <cell r="AZ386">
            <v>1694.3183308293867</v>
          </cell>
          <cell r="BA386">
            <v>113.33333333333333</v>
          </cell>
          <cell r="BB386">
            <v>9.6553814315886548</v>
          </cell>
          <cell r="BC386">
            <v>452.28506733893056</v>
          </cell>
          <cell r="BD386">
            <v>58.480353219911642</v>
          </cell>
          <cell r="BE386">
            <v>858.4455064048085</v>
          </cell>
          <cell r="BF386" t="str">
            <v>0</v>
          </cell>
          <cell r="BG386">
            <v>8.1740435460154757</v>
          </cell>
          <cell r="BH386" t="str">
            <v>0</v>
          </cell>
          <cell r="BI386">
            <v>0.44856919582220889</v>
          </cell>
          <cell r="BJ386" t="str">
            <v>0</v>
          </cell>
          <cell r="BK386" t="str">
            <v>0</v>
          </cell>
          <cell r="BL386" t="str">
            <v>0</v>
          </cell>
          <cell r="BM386" t="str">
            <v>0</v>
          </cell>
          <cell r="BN386" t="str">
            <v>0</v>
          </cell>
          <cell r="BO386">
            <v>1387.4889211370769</v>
          </cell>
          <cell r="BP386" t="str">
            <v>0</v>
          </cell>
          <cell r="BQ386" t="str">
            <v>0</v>
          </cell>
          <cell r="BR386" t="str">
            <v>0</v>
          </cell>
          <cell r="BS386" t="str">
            <v>0</v>
          </cell>
          <cell r="BT386" t="str">
            <v>0</v>
          </cell>
          <cell r="BU386">
            <v>77.502209814690914</v>
          </cell>
          <cell r="BV386">
            <v>58.666666666666664</v>
          </cell>
          <cell r="BW386" t="str">
            <v>0</v>
          </cell>
          <cell r="BX386">
            <v>1636.9911309517679</v>
          </cell>
        </row>
        <row r="387">
          <cell r="C387" t="str">
            <v>GENERAL MOTORS</v>
          </cell>
          <cell r="D387" t="str">
            <v>Financiación Valor Añadido</v>
          </cell>
          <cell r="E387" t="str">
            <v>0</v>
          </cell>
          <cell r="F387" t="str">
            <v>0</v>
          </cell>
          <cell r="G387" t="str">
            <v>0</v>
          </cell>
          <cell r="H387" t="str">
            <v>0</v>
          </cell>
          <cell r="I387" t="str">
            <v>0</v>
          </cell>
          <cell r="J387" t="str">
            <v>0</v>
          </cell>
          <cell r="K387" t="str">
            <v>0</v>
          </cell>
          <cell r="L387" t="str">
            <v>0</v>
          </cell>
          <cell r="M387" t="str">
            <v>0</v>
          </cell>
          <cell r="N387" t="str">
            <v>0</v>
          </cell>
          <cell r="O387" t="str">
            <v>0</v>
          </cell>
          <cell r="P387" t="str">
            <v>0</v>
          </cell>
          <cell r="Q387" t="str">
            <v>0</v>
          </cell>
          <cell r="R387" t="str">
            <v>0</v>
          </cell>
          <cell r="S387" t="str">
            <v>0</v>
          </cell>
          <cell r="T387" t="str">
            <v>0</v>
          </cell>
          <cell r="U387" t="str">
            <v>0</v>
          </cell>
          <cell r="V387" t="str">
            <v>0</v>
          </cell>
          <cell r="W387" t="str">
            <v>0</v>
          </cell>
          <cell r="X387" t="str">
            <v>0</v>
          </cell>
          <cell r="Y387" t="str">
            <v>0</v>
          </cell>
          <cell r="Z387" t="str">
            <v>0</v>
          </cell>
          <cell r="AA387" t="str">
            <v>0</v>
          </cell>
          <cell r="AB387" t="str">
            <v>0</v>
          </cell>
          <cell r="AC387" t="str">
            <v>0</v>
          </cell>
          <cell r="AD387" t="str">
            <v>0</v>
          </cell>
          <cell r="AE387" t="str">
            <v>0</v>
          </cell>
          <cell r="AF387" t="str">
            <v>0</v>
          </cell>
          <cell r="AG387" t="str">
            <v>0</v>
          </cell>
          <cell r="AH387" t="str">
            <v>0</v>
          </cell>
          <cell r="AI387" t="str">
            <v>0</v>
          </cell>
          <cell r="AJ387" t="str">
            <v>0</v>
          </cell>
          <cell r="AK387" t="str">
            <v>0</v>
          </cell>
          <cell r="AL387" t="str">
            <v>0</v>
          </cell>
          <cell r="AM387" t="str">
            <v>0</v>
          </cell>
          <cell r="AN387" t="str">
            <v>0</v>
          </cell>
          <cell r="AO387" t="str">
            <v>0</v>
          </cell>
          <cell r="AP387" t="str">
            <v>0</v>
          </cell>
          <cell r="AQ387" t="str">
            <v>0</v>
          </cell>
          <cell r="AR387" t="str">
            <v>0</v>
          </cell>
          <cell r="AS387" t="str">
            <v>0</v>
          </cell>
          <cell r="AT387" t="str">
            <v>0</v>
          </cell>
          <cell r="AU387" t="str">
            <v>0</v>
          </cell>
          <cell r="AV387" t="str">
            <v>0</v>
          </cell>
          <cell r="AW387" t="str">
            <v>0</v>
          </cell>
          <cell r="AX387" t="str">
            <v>0</v>
          </cell>
          <cell r="AY387" t="str">
            <v>0</v>
          </cell>
          <cell r="AZ387" t="str">
            <v>0</v>
          </cell>
          <cell r="BA387" t="str">
            <v>0</v>
          </cell>
          <cell r="BB387" t="str">
            <v>0</v>
          </cell>
          <cell r="BC387" t="str">
            <v>0</v>
          </cell>
          <cell r="BD387" t="str">
            <v>0</v>
          </cell>
          <cell r="BE387">
            <v>47.543503899247256</v>
          </cell>
          <cell r="BF387" t="str">
            <v>0</v>
          </cell>
          <cell r="BG387" t="str">
            <v>0</v>
          </cell>
          <cell r="BH387" t="str">
            <v>0</v>
          </cell>
          <cell r="BI387" t="str">
            <v>0</v>
          </cell>
          <cell r="BJ387" t="str">
            <v>0</v>
          </cell>
          <cell r="BK387" t="str">
            <v>0</v>
          </cell>
          <cell r="BL387" t="str">
            <v>0</v>
          </cell>
          <cell r="BM387" t="str">
            <v>0</v>
          </cell>
          <cell r="BN387" t="str">
            <v>0</v>
          </cell>
          <cell r="BO387">
            <v>47.543503899247256</v>
          </cell>
          <cell r="BP387" t="str">
            <v>0</v>
          </cell>
          <cell r="BQ387" t="str">
            <v>0</v>
          </cell>
          <cell r="BR387" t="str">
            <v>0</v>
          </cell>
          <cell r="BS387" t="str">
            <v>0</v>
          </cell>
          <cell r="BT387" t="str">
            <v>0</v>
          </cell>
          <cell r="BU387" t="str">
            <v>0</v>
          </cell>
          <cell r="BV387" t="str">
            <v>0</v>
          </cell>
          <cell r="BW387" t="str">
            <v>0</v>
          </cell>
          <cell r="BX387">
            <v>47.543503899247256</v>
          </cell>
        </row>
        <row r="388">
          <cell r="C388" t="str">
            <v>GENERAL MOTORS</v>
          </cell>
          <cell r="D388" t="str">
            <v>Recursos de Clientes</v>
          </cell>
          <cell r="E388">
            <v>38.581840000000007</v>
          </cell>
          <cell r="F388">
            <v>0.68375158725487239</v>
          </cell>
          <cell r="G388">
            <v>1.078960093126363</v>
          </cell>
          <cell r="H388">
            <v>15.49898983658864</v>
          </cell>
          <cell r="I388">
            <v>79.898405150327491</v>
          </cell>
          <cell r="J388" t="str">
            <v>0</v>
          </cell>
          <cell r="K388">
            <v>4.0022648699363179</v>
          </cell>
          <cell r="L388" t="str">
            <v>0</v>
          </cell>
          <cell r="M388">
            <v>3.7504712256473498E-2</v>
          </cell>
          <cell r="N388" t="str">
            <v>0</v>
          </cell>
          <cell r="O388" t="str">
            <v>0</v>
          </cell>
          <cell r="P388" t="str">
            <v>0</v>
          </cell>
          <cell r="Q388" t="str">
            <v>0</v>
          </cell>
          <cell r="R388" t="str">
            <v>0</v>
          </cell>
          <cell r="S388">
            <v>101.19987624949016</v>
          </cell>
          <cell r="T388" t="str">
            <v>0</v>
          </cell>
          <cell r="U388" t="str">
            <v>0</v>
          </cell>
          <cell r="V388" t="str">
            <v>0</v>
          </cell>
          <cell r="W388" t="str">
            <v>0</v>
          </cell>
          <cell r="X388" t="str">
            <v>0</v>
          </cell>
          <cell r="Y388" t="str">
            <v>0</v>
          </cell>
          <cell r="Z388">
            <v>1.9018469999999999E-2</v>
          </cell>
          <cell r="AA388" t="str">
            <v>0</v>
          </cell>
          <cell r="AB388">
            <v>139.80073471949018</v>
          </cell>
          <cell r="AC388">
            <v>51.146113333333332</v>
          </cell>
          <cell r="AD388">
            <v>0.22218303482332549</v>
          </cell>
          <cell r="AE388" t="str">
            <v>0</v>
          </cell>
          <cell r="AF388">
            <v>6.7333157813886837</v>
          </cell>
          <cell r="AG388">
            <v>270.81612241093717</v>
          </cell>
          <cell r="AH388" t="str">
            <v>0</v>
          </cell>
          <cell r="AI388" t="str">
            <v>0</v>
          </cell>
          <cell r="AJ388" t="str">
            <v>0</v>
          </cell>
          <cell r="AK388">
            <v>5.5176465818732451E-2</v>
          </cell>
          <cell r="AL388" t="str">
            <v>0</v>
          </cell>
          <cell r="AM388" t="str">
            <v>0</v>
          </cell>
          <cell r="AN388" t="str">
            <v>0</v>
          </cell>
          <cell r="AO388" t="str">
            <v>0</v>
          </cell>
          <cell r="AP388" t="str">
            <v>0</v>
          </cell>
          <cell r="AQ388">
            <v>277.82679769296789</v>
          </cell>
          <cell r="AR388" t="str">
            <v>0</v>
          </cell>
          <cell r="AS388" t="str">
            <v>0</v>
          </cell>
          <cell r="AT388" t="str">
            <v>0</v>
          </cell>
          <cell r="AU388" t="str">
            <v>0</v>
          </cell>
          <cell r="AV388" t="str">
            <v>0</v>
          </cell>
          <cell r="AW388" t="str">
            <v>0</v>
          </cell>
          <cell r="AX388">
            <v>3.8594433333333333E-3</v>
          </cell>
          <cell r="AY388" t="str">
            <v>0</v>
          </cell>
          <cell r="AZ388">
            <v>328.97677046963457</v>
          </cell>
          <cell r="BA388">
            <v>33.333333333333336</v>
          </cell>
          <cell r="BB388" t="str">
            <v>0</v>
          </cell>
          <cell r="BC388">
            <v>4.7088847834979202</v>
          </cell>
          <cell r="BD388" t="str">
            <v>0</v>
          </cell>
          <cell r="BE388">
            <v>93.451511264360406</v>
          </cell>
          <cell r="BF388" t="str">
            <v>0</v>
          </cell>
          <cell r="BG388" t="str">
            <v>0</v>
          </cell>
          <cell r="BH388" t="str">
            <v>0</v>
          </cell>
          <cell r="BI388">
            <v>1.9668033970666081</v>
          </cell>
          <cell r="BJ388" t="str">
            <v>0</v>
          </cell>
          <cell r="BK388" t="str">
            <v>0</v>
          </cell>
          <cell r="BL388" t="str">
            <v>0</v>
          </cell>
          <cell r="BM388" t="str">
            <v>0</v>
          </cell>
          <cell r="BN388" t="str">
            <v>0</v>
          </cell>
          <cell r="BO388">
            <v>100.12719944492494</v>
          </cell>
          <cell r="BP388" t="str">
            <v>0</v>
          </cell>
          <cell r="BQ388" t="str">
            <v>0</v>
          </cell>
          <cell r="BR388" t="str">
            <v>0</v>
          </cell>
          <cell r="BS388" t="str">
            <v>0</v>
          </cell>
          <cell r="BT388" t="str">
            <v>0</v>
          </cell>
          <cell r="BU388" t="str">
            <v>0</v>
          </cell>
          <cell r="BV388">
            <v>1.6666666666666667</v>
          </cell>
          <cell r="BW388" t="str">
            <v>0</v>
          </cell>
          <cell r="BX388">
            <v>135.12719944492494</v>
          </cell>
        </row>
        <row r="389">
          <cell r="C389" t="str">
            <v>GENERAL MOTORS</v>
          </cell>
          <cell r="D389" t="str">
            <v>Banca Transaccional</v>
          </cell>
          <cell r="E389">
            <v>38.207879999999996</v>
          </cell>
          <cell r="F389">
            <v>5.8073658685301205E-2</v>
          </cell>
          <cell r="G389">
            <v>0.40224998053975897</v>
          </cell>
          <cell r="H389">
            <v>11.020775192191808</v>
          </cell>
          <cell r="I389">
            <v>143.45638835719842</v>
          </cell>
          <cell r="J389" t="str">
            <v>0</v>
          </cell>
          <cell r="K389">
            <v>28.477867168974274</v>
          </cell>
          <cell r="L389" t="str">
            <v>0</v>
          </cell>
          <cell r="M389" t="str">
            <v>0</v>
          </cell>
          <cell r="N389" t="str">
            <v>0</v>
          </cell>
          <cell r="O389" t="str">
            <v>0</v>
          </cell>
          <cell r="P389" t="str">
            <v>0</v>
          </cell>
          <cell r="Q389" t="str">
            <v>0</v>
          </cell>
          <cell r="R389" t="str">
            <v>0</v>
          </cell>
          <cell r="S389">
            <v>183.41535435758959</v>
          </cell>
          <cell r="T389" t="str">
            <v>0</v>
          </cell>
          <cell r="U389" t="str">
            <v>0</v>
          </cell>
          <cell r="V389" t="str">
            <v>0</v>
          </cell>
          <cell r="W389" t="str">
            <v>0</v>
          </cell>
          <cell r="X389" t="str">
            <v>0</v>
          </cell>
          <cell r="Y389" t="str">
            <v>0</v>
          </cell>
          <cell r="Z389" t="str">
            <v>0</v>
          </cell>
          <cell r="AA389" t="str">
            <v>0</v>
          </cell>
          <cell r="AB389">
            <v>221.62323435758958</v>
          </cell>
          <cell r="AC389">
            <v>35.206516666666666</v>
          </cell>
          <cell r="AD389">
            <v>8.250959032394016E-2</v>
          </cell>
          <cell r="AE389" t="str">
            <v>0</v>
          </cell>
          <cell r="AF389">
            <v>8.3830311201023591</v>
          </cell>
          <cell r="AG389">
            <v>218.7428469452318</v>
          </cell>
          <cell r="AH389" t="str">
            <v>0</v>
          </cell>
          <cell r="AI389">
            <v>30.964578165017148</v>
          </cell>
          <cell r="AJ389" t="str">
            <v>0</v>
          </cell>
          <cell r="AK389" t="str">
            <v>0</v>
          </cell>
          <cell r="AL389" t="str">
            <v>0</v>
          </cell>
          <cell r="AM389" t="str">
            <v>0</v>
          </cell>
          <cell r="AN389" t="str">
            <v>0</v>
          </cell>
          <cell r="AO389" t="str">
            <v>0</v>
          </cell>
          <cell r="AP389" t="str">
            <v>0</v>
          </cell>
          <cell r="AQ389">
            <v>258.17296582067524</v>
          </cell>
          <cell r="AR389" t="str">
            <v>0</v>
          </cell>
          <cell r="AS389" t="str">
            <v>0</v>
          </cell>
          <cell r="AT389" t="str">
            <v>0</v>
          </cell>
          <cell r="AU389" t="str">
            <v>0</v>
          </cell>
          <cell r="AV389" t="str">
            <v>0</v>
          </cell>
          <cell r="AW389" t="str">
            <v>0</v>
          </cell>
          <cell r="AX389" t="str">
            <v>0</v>
          </cell>
          <cell r="AY389" t="str">
            <v>0</v>
          </cell>
          <cell r="AZ389">
            <v>293.37948248734193</v>
          </cell>
          <cell r="BA389">
            <v>55</v>
          </cell>
          <cell r="BB389" t="str">
            <v>0</v>
          </cell>
          <cell r="BC389">
            <v>49.741740670752677</v>
          </cell>
          <cell r="BD389">
            <v>16.065292436274579</v>
          </cell>
          <cell r="BE389">
            <v>122.85241407565491</v>
          </cell>
          <cell r="BF389" t="str">
            <v>0</v>
          </cell>
          <cell r="BG389">
            <v>36.040101089250058</v>
          </cell>
          <cell r="BH389" t="str">
            <v>0</v>
          </cell>
          <cell r="BI389">
            <v>2.0358140425777171</v>
          </cell>
          <cell r="BJ389" t="str">
            <v>0</v>
          </cell>
          <cell r="BK389" t="str">
            <v>0</v>
          </cell>
          <cell r="BL389" t="str">
            <v>0</v>
          </cell>
          <cell r="BM389" t="str">
            <v>0</v>
          </cell>
          <cell r="BN389" t="str">
            <v>0</v>
          </cell>
          <cell r="BO389">
            <v>226.73536231450993</v>
          </cell>
          <cell r="BP389" t="str">
            <v>0</v>
          </cell>
          <cell r="BQ389" t="str">
            <v>0</v>
          </cell>
          <cell r="BR389" t="str">
            <v>0</v>
          </cell>
          <cell r="BS389" t="str">
            <v>0</v>
          </cell>
          <cell r="BT389" t="str">
            <v>0</v>
          </cell>
          <cell r="BU389" t="str">
            <v>0</v>
          </cell>
          <cell r="BV389">
            <v>18.333333333333332</v>
          </cell>
          <cell r="BW389" t="str">
            <v>0</v>
          </cell>
          <cell r="BX389">
            <v>300.06869564784324</v>
          </cell>
        </row>
        <row r="390">
          <cell r="C390" t="str">
            <v>GENERAL MOTORS</v>
          </cell>
          <cell r="D390" t="str">
            <v>Banca de Inversión</v>
          </cell>
          <cell r="E390" t="str">
            <v>0</v>
          </cell>
          <cell r="F390" t="str">
            <v>0</v>
          </cell>
          <cell r="G390">
            <v>3.7697305788922741</v>
          </cell>
          <cell r="H390">
            <v>0</v>
          </cell>
          <cell r="I390" t="str">
            <v>0</v>
          </cell>
          <cell r="J390" t="str">
            <v>0</v>
          </cell>
          <cell r="K390" t="str">
            <v>0</v>
          </cell>
          <cell r="L390" t="str">
            <v>0</v>
          </cell>
          <cell r="M390" t="str">
            <v>0</v>
          </cell>
          <cell r="N390" t="str">
            <v>0</v>
          </cell>
          <cell r="O390" t="str">
            <v>0</v>
          </cell>
          <cell r="P390" t="str">
            <v>0</v>
          </cell>
          <cell r="Q390" t="str">
            <v>0</v>
          </cell>
          <cell r="R390" t="str">
            <v>0</v>
          </cell>
          <cell r="S390">
            <v>3.7697305788922741</v>
          </cell>
          <cell r="T390" t="str">
            <v>0</v>
          </cell>
          <cell r="U390" t="str">
            <v>0</v>
          </cell>
          <cell r="V390" t="str">
            <v>0</v>
          </cell>
          <cell r="W390" t="str">
            <v>0</v>
          </cell>
          <cell r="X390" t="str">
            <v>0</v>
          </cell>
          <cell r="Y390" t="str">
            <v>0</v>
          </cell>
          <cell r="Z390" t="str">
            <v>0</v>
          </cell>
          <cell r="AA390" t="str">
            <v>0</v>
          </cell>
          <cell r="AB390">
            <v>3.7697305788922741</v>
          </cell>
          <cell r="AC390" t="str">
            <v>0</v>
          </cell>
          <cell r="AD390" t="str">
            <v>0</v>
          </cell>
          <cell r="AE390" t="str">
            <v>0</v>
          </cell>
          <cell r="AF390" t="str">
            <v>0</v>
          </cell>
          <cell r="AG390" t="str">
            <v>0</v>
          </cell>
          <cell r="AH390" t="str">
            <v>0</v>
          </cell>
          <cell r="AI390">
            <v>0</v>
          </cell>
          <cell r="AJ390" t="str">
            <v>0</v>
          </cell>
          <cell r="AK390" t="str">
            <v>0</v>
          </cell>
          <cell r="AL390" t="str">
            <v>0</v>
          </cell>
          <cell r="AM390" t="str">
            <v>0</v>
          </cell>
          <cell r="AN390" t="str">
            <v>0</v>
          </cell>
          <cell r="AO390" t="str">
            <v>0</v>
          </cell>
          <cell r="AP390" t="str">
            <v>0</v>
          </cell>
          <cell r="AQ390">
            <v>0</v>
          </cell>
          <cell r="AR390" t="str">
            <v>0</v>
          </cell>
          <cell r="AS390" t="str">
            <v>0</v>
          </cell>
          <cell r="AT390" t="str">
            <v>0</v>
          </cell>
          <cell r="AU390" t="str">
            <v>0</v>
          </cell>
          <cell r="AV390" t="str">
            <v>0</v>
          </cell>
          <cell r="AW390">
            <v>20.441195119037484</v>
          </cell>
          <cell r="AX390" t="str">
            <v>0</v>
          </cell>
          <cell r="AY390" t="str">
            <v>0</v>
          </cell>
          <cell r="AZ390">
            <v>20.441195119037484</v>
          </cell>
          <cell r="BA390" t="str">
            <v>0</v>
          </cell>
          <cell r="BB390" t="str">
            <v>0</v>
          </cell>
          <cell r="BC390">
            <v>36.112503726966452</v>
          </cell>
          <cell r="BD390" t="str">
            <v>0</v>
          </cell>
          <cell r="BE390" t="str">
            <v>0</v>
          </cell>
          <cell r="BF390" t="str">
            <v>0</v>
          </cell>
          <cell r="BG390" t="str">
            <v>0</v>
          </cell>
          <cell r="BH390" t="str">
            <v>0</v>
          </cell>
          <cell r="BI390" t="str">
            <v>0</v>
          </cell>
          <cell r="BJ390" t="str">
            <v>0</v>
          </cell>
          <cell r="BK390" t="str">
            <v>0</v>
          </cell>
          <cell r="BL390" t="str">
            <v>0</v>
          </cell>
          <cell r="BM390" t="str">
            <v>0</v>
          </cell>
          <cell r="BN390" t="str">
            <v>0</v>
          </cell>
          <cell r="BO390">
            <v>36.112503726966452</v>
          </cell>
          <cell r="BP390" t="str">
            <v>0</v>
          </cell>
          <cell r="BQ390" t="str">
            <v>0</v>
          </cell>
          <cell r="BR390" t="str">
            <v>0</v>
          </cell>
          <cell r="BS390" t="str">
            <v>0</v>
          </cell>
          <cell r="BT390" t="str">
            <v>0</v>
          </cell>
          <cell r="BU390" t="str">
            <v>0</v>
          </cell>
          <cell r="BV390" t="str">
            <v>0</v>
          </cell>
          <cell r="BW390" t="str">
            <v>0</v>
          </cell>
          <cell r="BX390">
            <v>36.112503726966452</v>
          </cell>
        </row>
        <row r="391">
          <cell r="C391" t="str">
            <v>GENERAL MOTORS</v>
          </cell>
          <cell r="D391" t="str">
            <v>Tesorería</v>
          </cell>
          <cell r="E391">
            <v>49.881210000000003</v>
          </cell>
          <cell r="F391">
            <v>30.916175117412635</v>
          </cell>
          <cell r="G391">
            <v>14.829329813070732</v>
          </cell>
          <cell r="H391">
            <v>0.1740876432262618</v>
          </cell>
          <cell r="I391">
            <v>6.7360512285103677</v>
          </cell>
          <cell r="J391" t="str">
            <v>0</v>
          </cell>
          <cell r="K391" t="str">
            <v>0</v>
          </cell>
          <cell r="L391" t="str">
            <v>0</v>
          </cell>
          <cell r="M391" t="str">
            <v>0</v>
          </cell>
          <cell r="N391" t="str">
            <v>0</v>
          </cell>
          <cell r="O391" t="str">
            <v>0</v>
          </cell>
          <cell r="P391" t="str">
            <v>0</v>
          </cell>
          <cell r="Q391" t="str">
            <v>0</v>
          </cell>
          <cell r="R391" t="str">
            <v>0</v>
          </cell>
          <cell r="S391">
            <v>52.655643802219998</v>
          </cell>
          <cell r="T391" t="str">
            <v>0</v>
          </cell>
          <cell r="U391" t="str">
            <v>0</v>
          </cell>
          <cell r="V391" t="str">
            <v>0</v>
          </cell>
          <cell r="W391" t="str">
            <v>0</v>
          </cell>
          <cell r="X391" t="str">
            <v>0</v>
          </cell>
          <cell r="Y391" t="str">
            <v>0</v>
          </cell>
          <cell r="Z391" t="str">
            <v>0</v>
          </cell>
          <cell r="AA391" t="str">
            <v>0</v>
          </cell>
          <cell r="AB391">
            <v>102.53685380222001</v>
          </cell>
          <cell r="AC391">
            <v>0.14319999999999999</v>
          </cell>
          <cell r="AD391">
            <v>39.216539926253127</v>
          </cell>
          <cell r="AE391">
            <v>11.083920722504711</v>
          </cell>
          <cell r="AF391">
            <v>4.7260540280713643</v>
          </cell>
          <cell r="AG391">
            <v>15.923240598016747</v>
          </cell>
          <cell r="AH391" t="str">
            <v>0</v>
          </cell>
          <cell r="AI391" t="str">
            <v>0</v>
          </cell>
          <cell r="AJ391" t="str">
            <v>0</v>
          </cell>
          <cell r="AK391" t="str">
            <v>0</v>
          </cell>
          <cell r="AL391" t="str">
            <v>0</v>
          </cell>
          <cell r="AM391" t="str">
            <v>0</v>
          </cell>
          <cell r="AN391" t="str">
            <v>0</v>
          </cell>
          <cell r="AO391" t="str">
            <v>0</v>
          </cell>
          <cell r="AP391" t="str">
            <v>0</v>
          </cell>
          <cell r="AQ391">
            <v>70.949755274845955</v>
          </cell>
          <cell r="AR391" t="str">
            <v>0</v>
          </cell>
          <cell r="AS391" t="str">
            <v>0</v>
          </cell>
          <cell r="AT391" t="str">
            <v>0</v>
          </cell>
          <cell r="AU391" t="str">
            <v>0</v>
          </cell>
          <cell r="AV391" t="str">
            <v>0</v>
          </cell>
          <cell r="AW391" t="str">
            <v>0</v>
          </cell>
          <cell r="AX391" t="str">
            <v>0</v>
          </cell>
          <cell r="AY391" t="str">
            <v>0</v>
          </cell>
          <cell r="AZ391">
            <v>71.092955274845949</v>
          </cell>
          <cell r="BA391" t="str">
            <v>0</v>
          </cell>
          <cell r="BB391">
            <v>176.1930918173112</v>
          </cell>
          <cell r="BC391">
            <v>149.22522201225803</v>
          </cell>
          <cell r="BD391" t="str">
            <v>0</v>
          </cell>
          <cell r="BE391">
            <v>21.527698565579154</v>
          </cell>
          <cell r="BF391" t="str">
            <v>0</v>
          </cell>
          <cell r="BG391" t="str">
            <v>0</v>
          </cell>
          <cell r="BH391" t="str">
            <v>0</v>
          </cell>
          <cell r="BI391">
            <v>1.8287821060443901</v>
          </cell>
          <cell r="BJ391" t="str">
            <v>0</v>
          </cell>
          <cell r="BK391" t="str">
            <v>0</v>
          </cell>
          <cell r="BL391" t="str">
            <v>0</v>
          </cell>
          <cell r="BM391" t="str">
            <v>0</v>
          </cell>
          <cell r="BN391" t="str">
            <v>0</v>
          </cell>
          <cell r="BO391">
            <v>348.77479450119279</v>
          </cell>
          <cell r="BP391" t="str">
            <v>0</v>
          </cell>
          <cell r="BQ391" t="str">
            <v>0</v>
          </cell>
          <cell r="BR391" t="str">
            <v>0</v>
          </cell>
          <cell r="BS391" t="str">
            <v>0</v>
          </cell>
          <cell r="BT391" t="str">
            <v>0</v>
          </cell>
          <cell r="BU391">
            <v>182.63564225896727</v>
          </cell>
          <cell r="BV391" t="str">
            <v>0</v>
          </cell>
          <cell r="BW391" t="str">
            <v>0</v>
          </cell>
          <cell r="BX391">
            <v>531.41043676016011</v>
          </cell>
        </row>
        <row r="392">
          <cell r="C392" t="str">
            <v>GENERAL MOTORS</v>
          </cell>
          <cell r="D392" t="str">
            <v>Total Productos</v>
          </cell>
          <cell r="E392">
            <v>260.26783000000012</v>
          </cell>
          <cell r="F392">
            <v>34.2072148337557</v>
          </cell>
          <cell r="G392">
            <v>503.99625743648545</v>
          </cell>
          <cell r="H392">
            <v>78.833028294219204</v>
          </cell>
          <cell r="I392">
            <v>1200.8037891451379</v>
          </cell>
          <cell r="J392" t="str">
            <v>0</v>
          </cell>
          <cell r="K392">
            <v>32.48013203891059</v>
          </cell>
          <cell r="L392" t="str">
            <v>0</v>
          </cell>
          <cell r="M392">
            <v>3.7504712256473498E-2</v>
          </cell>
          <cell r="N392" t="str">
            <v>0</v>
          </cell>
          <cell r="O392" t="str">
            <v>0</v>
          </cell>
          <cell r="P392" t="str">
            <v>0</v>
          </cell>
          <cell r="Q392" t="str">
            <v>0</v>
          </cell>
          <cell r="R392" t="str">
            <v>0</v>
          </cell>
          <cell r="S392">
            <v>1850.3579264607654</v>
          </cell>
          <cell r="T392" t="str">
            <v>0</v>
          </cell>
          <cell r="U392" t="str">
            <v>0</v>
          </cell>
          <cell r="V392" t="str">
            <v>0</v>
          </cell>
          <cell r="W392" t="str">
            <v>0</v>
          </cell>
          <cell r="X392" t="str">
            <v>0</v>
          </cell>
          <cell r="Y392">
            <v>84.369198413012057</v>
          </cell>
          <cell r="Z392">
            <v>9.3705219500000023</v>
          </cell>
          <cell r="AA392" t="str">
            <v>0</v>
          </cell>
          <cell r="AB392">
            <v>2204.365476823777</v>
          </cell>
          <cell r="AC392">
            <v>183.71</v>
          </cell>
          <cell r="AD392">
            <v>43.438553791475144</v>
          </cell>
          <cell r="AE392">
            <v>548.51425413846255</v>
          </cell>
          <cell r="AF392">
            <v>8.7163548681235881E-2</v>
          </cell>
          <cell r="AG392">
            <v>1453.7027087334623</v>
          </cell>
          <cell r="AH392" t="str">
            <v>0</v>
          </cell>
          <cell r="AI392">
            <v>30.982224441045602</v>
          </cell>
          <cell r="AJ392" t="str">
            <v>0</v>
          </cell>
          <cell r="AK392">
            <v>5.5176465818732451E-2</v>
          </cell>
          <cell r="AL392" t="str">
            <v>0</v>
          </cell>
          <cell r="AM392" t="str">
            <v>0</v>
          </cell>
          <cell r="AN392" t="str">
            <v>0</v>
          </cell>
          <cell r="AO392" t="str">
            <v>0</v>
          </cell>
          <cell r="AP392" t="str">
            <v>0</v>
          </cell>
          <cell r="AQ392">
            <v>2076.7800811189454</v>
          </cell>
          <cell r="AR392" t="str">
            <v>0</v>
          </cell>
          <cell r="AS392" t="str">
            <v>0</v>
          </cell>
          <cell r="AT392" t="str">
            <v>0</v>
          </cell>
          <cell r="AU392" t="str">
            <v>0</v>
          </cell>
          <cell r="AV392" t="str">
            <v>0</v>
          </cell>
          <cell r="AW392">
            <v>68.012761934634341</v>
          </cell>
          <cell r="AX392">
            <v>79.705891126666671</v>
          </cell>
          <cell r="AY392" t="str">
            <v>0</v>
          </cell>
          <cell r="AZ392">
            <v>2408.2087341802462</v>
          </cell>
          <cell r="BA392">
            <v>201.66666666666666</v>
          </cell>
          <cell r="BB392">
            <v>185.84847324889986</v>
          </cell>
          <cell r="BC392">
            <v>692.07341853240564</v>
          </cell>
          <cell r="BD392">
            <v>74.545645656186224</v>
          </cell>
          <cell r="BE392">
            <v>1143.8206342096503</v>
          </cell>
          <cell r="BF392" t="str">
            <v>0</v>
          </cell>
          <cell r="BG392">
            <v>44.214144635265534</v>
          </cell>
          <cell r="BH392" t="str">
            <v>0</v>
          </cell>
          <cell r="BI392">
            <v>6.279968741510924</v>
          </cell>
          <cell r="BJ392" t="str">
            <v>0</v>
          </cell>
          <cell r="BK392" t="str">
            <v>0</v>
          </cell>
          <cell r="BL392" t="str">
            <v>0</v>
          </cell>
          <cell r="BM392" t="str">
            <v>0</v>
          </cell>
          <cell r="BN392" t="str">
            <v>0</v>
          </cell>
          <cell r="BO392">
            <v>2146.7822850239181</v>
          </cell>
          <cell r="BP392" t="str">
            <v>0</v>
          </cell>
          <cell r="BQ392" t="str">
            <v>0</v>
          </cell>
          <cell r="BR392" t="str">
            <v>0</v>
          </cell>
          <cell r="BS392" t="str">
            <v>0</v>
          </cell>
          <cell r="BT392" t="str">
            <v>0</v>
          </cell>
          <cell r="BU392">
            <v>260.13785207365817</v>
          </cell>
          <cell r="BV392">
            <v>78.666666666666657</v>
          </cell>
          <cell r="BW392" t="str">
            <v>0</v>
          </cell>
          <cell r="BX392">
            <v>2687.2534704309096</v>
          </cell>
        </row>
        <row r="393">
          <cell r="C393" t="str">
            <v>IBM</v>
          </cell>
          <cell r="D393" t="str">
            <v>Financiación Básica</v>
          </cell>
          <cell r="E393">
            <v>26.902179999999998</v>
          </cell>
          <cell r="F393" t="str">
            <v>0</v>
          </cell>
          <cell r="G393" t="str">
            <v>0</v>
          </cell>
          <cell r="H393">
            <v>28.963381754902819</v>
          </cell>
          <cell r="I393" t="str">
            <v>0</v>
          </cell>
          <cell r="J393" t="str">
            <v>0</v>
          </cell>
          <cell r="K393" t="str">
            <v>0</v>
          </cell>
          <cell r="L393" t="str">
            <v>0</v>
          </cell>
          <cell r="M393" t="str">
            <v>0</v>
          </cell>
          <cell r="N393" t="str">
            <v>0</v>
          </cell>
          <cell r="O393" t="str">
            <v>0</v>
          </cell>
          <cell r="P393" t="str">
            <v>0</v>
          </cell>
          <cell r="Q393" t="str">
            <v>0</v>
          </cell>
          <cell r="R393" t="str">
            <v>0</v>
          </cell>
          <cell r="S393">
            <v>28.963381754902819</v>
          </cell>
          <cell r="T393" t="str">
            <v>0</v>
          </cell>
          <cell r="U393" t="str">
            <v>0</v>
          </cell>
          <cell r="V393" t="str">
            <v>0</v>
          </cell>
          <cell r="W393" t="str">
            <v>0</v>
          </cell>
          <cell r="X393" t="str">
            <v>0</v>
          </cell>
          <cell r="Y393">
            <v>22.662607371072291</v>
          </cell>
          <cell r="Z393">
            <v>1.4999999999999999E-2</v>
          </cell>
          <cell r="AA393" t="str">
            <v>0</v>
          </cell>
          <cell r="AB393">
            <v>78.543169125975098</v>
          </cell>
          <cell r="AC393">
            <v>7.8422766666666659</v>
          </cell>
          <cell r="AD393">
            <v>0.17101226734619973</v>
          </cell>
          <cell r="AE393" t="str">
            <v>0</v>
          </cell>
          <cell r="AF393">
            <v>33.734689815061643</v>
          </cell>
          <cell r="AG393" t="str">
            <v>0</v>
          </cell>
          <cell r="AH393" t="str">
            <v>0</v>
          </cell>
          <cell r="AI393">
            <v>0</v>
          </cell>
          <cell r="AJ393" t="str">
            <v>0</v>
          </cell>
          <cell r="AK393" t="str">
            <v>0</v>
          </cell>
          <cell r="AL393" t="str">
            <v>0</v>
          </cell>
          <cell r="AM393" t="str">
            <v>0</v>
          </cell>
          <cell r="AN393" t="str">
            <v>0</v>
          </cell>
          <cell r="AO393" t="str">
            <v>0</v>
          </cell>
          <cell r="AP393" t="str">
            <v>0</v>
          </cell>
          <cell r="AQ393">
            <v>33.905702082407842</v>
          </cell>
          <cell r="AR393" t="str">
            <v>0</v>
          </cell>
          <cell r="AS393" t="str">
            <v>0</v>
          </cell>
          <cell r="AT393" t="str">
            <v>0</v>
          </cell>
          <cell r="AU393" t="str">
            <v>0</v>
          </cell>
          <cell r="AV393" t="str">
            <v>0</v>
          </cell>
          <cell r="AW393">
            <v>50.105131367811026</v>
          </cell>
          <cell r="AX393">
            <v>1.7120000000000002E-5</v>
          </cell>
          <cell r="AY393" t="str">
            <v>0</v>
          </cell>
          <cell r="AZ393">
            <v>91.853127236885527</v>
          </cell>
          <cell r="BA393">
            <v>11.333333333333334</v>
          </cell>
          <cell r="BB393" t="str">
            <v>0</v>
          </cell>
          <cell r="BC393" t="str">
            <v>0</v>
          </cell>
          <cell r="BD393">
            <v>36.634244258450394</v>
          </cell>
          <cell r="BE393" t="str">
            <v>0</v>
          </cell>
          <cell r="BF393" t="str">
            <v>0</v>
          </cell>
          <cell r="BG393" t="str">
            <v>0</v>
          </cell>
          <cell r="BH393" t="str">
            <v>0</v>
          </cell>
          <cell r="BI393" t="str">
            <v>0</v>
          </cell>
          <cell r="BJ393" t="str">
            <v>0</v>
          </cell>
          <cell r="BK393" t="str">
            <v>0</v>
          </cell>
          <cell r="BL393" t="str">
            <v>0</v>
          </cell>
          <cell r="BM393" t="str">
            <v>0</v>
          </cell>
          <cell r="BN393" t="str">
            <v>0</v>
          </cell>
          <cell r="BO393">
            <v>36.634244258450394</v>
          </cell>
          <cell r="BP393" t="str">
            <v>0</v>
          </cell>
          <cell r="BQ393" t="str">
            <v>0</v>
          </cell>
          <cell r="BR393" t="str">
            <v>0</v>
          </cell>
          <cell r="BS393" t="str">
            <v>0</v>
          </cell>
          <cell r="BT393" t="str">
            <v>0</v>
          </cell>
          <cell r="BU393">
            <v>28.43994134069527</v>
          </cell>
          <cell r="BV393" t="str">
            <v>0</v>
          </cell>
          <cell r="BW393" t="str">
            <v>0</v>
          </cell>
          <cell r="BX393">
            <v>76.407518932479007</v>
          </cell>
        </row>
        <row r="394">
          <cell r="C394" t="str">
            <v>IBM</v>
          </cell>
          <cell r="D394" t="str">
            <v>Financiación Valor Añadido</v>
          </cell>
          <cell r="E394" t="str">
            <v>0</v>
          </cell>
          <cell r="F394" t="str">
            <v>0</v>
          </cell>
          <cell r="G394" t="str">
            <v>0</v>
          </cell>
          <cell r="H394" t="str">
            <v>0</v>
          </cell>
          <cell r="I394" t="str">
            <v>0</v>
          </cell>
          <cell r="J394" t="str">
            <v>0</v>
          </cell>
          <cell r="K394" t="str">
            <v>0</v>
          </cell>
          <cell r="L394" t="str">
            <v>0</v>
          </cell>
          <cell r="M394" t="str">
            <v>0</v>
          </cell>
          <cell r="N394" t="str">
            <v>0</v>
          </cell>
          <cell r="O394" t="str">
            <v>0</v>
          </cell>
          <cell r="P394" t="str">
            <v>0</v>
          </cell>
          <cell r="Q394" t="str">
            <v>0</v>
          </cell>
          <cell r="R394" t="str">
            <v>0</v>
          </cell>
          <cell r="S394" t="str">
            <v>0</v>
          </cell>
          <cell r="T394" t="str">
            <v>0</v>
          </cell>
          <cell r="U394" t="str">
            <v>0</v>
          </cell>
          <cell r="V394" t="str">
            <v>0</v>
          </cell>
          <cell r="W394" t="str">
            <v>0</v>
          </cell>
          <cell r="X394" t="str">
            <v>0</v>
          </cell>
          <cell r="Y394" t="str">
            <v>0</v>
          </cell>
          <cell r="Z394" t="str">
            <v>0</v>
          </cell>
          <cell r="AA394" t="str">
            <v>0</v>
          </cell>
          <cell r="AB394" t="str">
            <v>0</v>
          </cell>
          <cell r="AC394" t="str">
            <v>0</v>
          </cell>
          <cell r="AD394" t="str">
            <v>0</v>
          </cell>
          <cell r="AE394" t="str">
            <v>0</v>
          </cell>
          <cell r="AF394" t="str">
            <v>0</v>
          </cell>
          <cell r="AG394" t="str">
            <v>0</v>
          </cell>
          <cell r="AH394" t="str">
            <v>0</v>
          </cell>
          <cell r="AI394" t="str">
            <v>0</v>
          </cell>
          <cell r="AJ394" t="str">
            <v>0</v>
          </cell>
          <cell r="AK394" t="str">
            <v>0</v>
          </cell>
          <cell r="AL394" t="str">
            <v>0</v>
          </cell>
          <cell r="AM394" t="str">
            <v>0</v>
          </cell>
          <cell r="AN394" t="str">
            <v>0</v>
          </cell>
          <cell r="AO394" t="str">
            <v>0</v>
          </cell>
          <cell r="AP394" t="str">
            <v>0</v>
          </cell>
          <cell r="AQ394" t="str">
            <v>0</v>
          </cell>
          <cell r="AR394" t="str">
            <v>0</v>
          </cell>
          <cell r="AS394" t="str">
            <v>0</v>
          </cell>
          <cell r="AT394" t="str">
            <v>0</v>
          </cell>
          <cell r="AU394" t="str">
            <v>0</v>
          </cell>
          <cell r="AV394" t="str">
            <v>0</v>
          </cell>
          <cell r="AW394" t="str">
            <v>0</v>
          </cell>
          <cell r="AX394" t="str">
            <v>0</v>
          </cell>
          <cell r="AY394" t="str">
            <v>0</v>
          </cell>
          <cell r="AZ394" t="str">
            <v>0</v>
          </cell>
          <cell r="BA394" t="str">
            <v>0</v>
          </cell>
          <cell r="BB394" t="str">
            <v>0</v>
          </cell>
          <cell r="BC394" t="str">
            <v>0</v>
          </cell>
          <cell r="BD394" t="str">
            <v>0</v>
          </cell>
          <cell r="BE394" t="str">
            <v>0</v>
          </cell>
          <cell r="BF394" t="str">
            <v>0</v>
          </cell>
          <cell r="BG394" t="str">
            <v>0</v>
          </cell>
          <cell r="BH394" t="str">
            <v>0</v>
          </cell>
          <cell r="BI394" t="str">
            <v>0</v>
          </cell>
          <cell r="BJ394" t="str">
            <v>0</v>
          </cell>
          <cell r="BK394" t="str">
            <v>0</v>
          </cell>
          <cell r="BL394" t="str">
            <v>0</v>
          </cell>
          <cell r="BM394" t="str">
            <v>0</v>
          </cell>
          <cell r="BN394" t="str">
            <v>0</v>
          </cell>
          <cell r="BO394" t="str">
            <v>0</v>
          </cell>
          <cell r="BP394" t="str">
            <v>0</v>
          </cell>
          <cell r="BQ394" t="str">
            <v>0</v>
          </cell>
          <cell r="BR394" t="str">
            <v>0</v>
          </cell>
          <cell r="BS394" t="str">
            <v>0</v>
          </cell>
          <cell r="BT394" t="str">
            <v>0</v>
          </cell>
          <cell r="BU394" t="str">
            <v>0</v>
          </cell>
          <cell r="BV394" t="str">
            <v>0</v>
          </cell>
          <cell r="BW394" t="str">
            <v>0</v>
          </cell>
          <cell r="BX394" t="str">
            <v>0</v>
          </cell>
        </row>
        <row r="395">
          <cell r="C395" t="str">
            <v>IBM</v>
          </cell>
          <cell r="D395" t="str">
            <v>Recursos de Clientes</v>
          </cell>
          <cell r="E395">
            <v>20.596330000000002</v>
          </cell>
          <cell r="F395">
            <v>0.76526015867851094</v>
          </cell>
          <cell r="G395">
            <v>1.4186143806903571</v>
          </cell>
          <cell r="H395">
            <v>0.59363734987819294</v>
          </cell>
          <cell r="I395">
            <v>12.550245107907649</v>
          </cell>
          <cell r="J395" t="str">
            <v>0</v>
          </cell>
          <cell r="K395">
            <v>4.9118215200235689</v>
          </cell>
          <cell r="L395" t="str">
            <v>0</v>
          </cell>
          <cell r="M395" t="str">
            <v>0</v>
          </cell>
          <cell r="N395" t="str">
            <v>0</v>
          </cell>
          <cell r="O395" t="str">
            <v>0</v>
          </cell>
          <cell r="P395" t="str">
            <v>0</v>
          </cell>
          <cell r="Q395" t="str">
            <v>0</v>
          </cell>
          <cell r="R395" t="str">
            <v>0</v>
          </cell>
          <cell r="S395">
            <v>20.23957851717828</v>
          </cell>
          <cell r="T395" t="str">
            <v>0</v>
          </cell>
          <cell r="U395" t="str">
            <v>0</v>
          </cell>
          <cell r="V395" t="str">
            <v>0</v>
          </cell>
          <cell r="W395" t="str">
            <v>0</v>
          </cell>
          <cell r="X395" t="str">
            <v>0</v>
          </cell>
          <cell r="Y395" t="str">
            <v>0</v>
          </cell>
          <cell r="Z395">
            <v>2.2417800000000001E-3</v>
          </cell>
          <cell r="AA395" t="str">
            <v>0</v>
          </cell>
          <cell r="AB395">
            <v>40.838150297178281</v>
          </cell>
          <cell r="AC395">
            <v>26.595043333333333</v>
          </cell>
          <cell r="AD395">
            <v>1.3456749650519568</v>
          </cell>
          <cell r="AE395">
            <v>3.4645201100127916</v>
          </cell>
          <cell r="AF395">
            <v>2.2129175549192772</v>
          </cell>
          <cell r="AG395">
            <v>8.6746191694377259</v>
          </cell>
          <cell r="AH395" t="str">
            <v>0</v>
          </cell>
          <cell r="AI395" t="str">
            <v>0</v>
          </cell>
          <cell r="AJ395" t="str">
            <v>0</v>
          </cell>
          <cell r="AK395" t="str">
            <v>0</v>
          </cell>
          <cell r="AL395" t="str">
            <v>0</v>
          </cell>
          <cell r="AM395" t="str">
            <v>0</v>
          </cell>
          <cell r="AN395" t="str">
            <v>0</v>
          </cell>
          <cell r="AO395" t="str">
            <v>0</v>
          </cell>
          <cell r="AP395" t="str">
            <v>0</v>
          </cell>
          <cell r="AQ395">
            <v>15.697731799421751</v>
          </cell>
          <cell r="AR395" t="str">
            <v>0</v>
          </cell>
          <cell r="AS395" t="str">
            <v>0</v>
          </cell>
          <cell r="AT395" t="str">
            <v>0</v>
          </cell>
          <cell r="AU395" t="str">
            <v>0</v>
          </cell>
          <cell r="AV395" t="str">
            <v>0</v>
          </cell>
          <cell r="AW395" t="str">
            <v>0</v>
          </cell>
          <cell r="AX395">
            <v>1.9027999999999998E-3</v>
          </cell>
          <cell r="AY395" t="str">
            <v>0</v>
          </cell>
          <cell r="AZ395">
            <v>42.294677932755086</v>
          </cell>
          <cell r="BA395">
            <v>28.333333333333332</v>
          </cell>
          <cell r="BB395">
            <v>52.857927545193355</v>
          </cell>
          <cell r="BC395">
            <v>2.6528928357734762</v>
          </cell>
          <cell r="BD395" t="str">
            <v>0</v>
          </cell>
          <cell r="BE395" t="str">
            <v>0</v>
          </cell>
          <cell r="BF395" t="str">
            <v>0</v>
          </cell>
          <cell r="BG395" t="str">
            <v>0</v>
          </cell>
          <cell r="BH395" t="str">
            <v>0</v>
          </cell>
          <cell r="BI395" t="str">
            <v>0</v>
          </cell>
          <cell r="BJ395" t="str">
            <v>0</v>
          </cell>
          <cell r="BK395" t="str">
            <v>0</v>
          </cell>
          <cell r="BL395" t="str">
            <v>0</v>
          </cell>
          <cell r="BM395" t="str">
            <v>0</v>
          </cell>
          <cell r="BN395" t="str">
            <v>0</v>
          </cell>
          <cell r="BO395">
            <v>55.510820380966834</v>
          </cell>
          <cell r="BP395" t="str">
            <v>0</v>
          </cell>
          <cell r="BQ395" t="str">
            <v>0</v>
          </cell>
          <cell r="BR395" t="str">
            <v>0</v>
          </cell>
          <cell r="BS395" t="str">
            <v>0</v>
          </cell>
          <cell r="BT395" t="str">
            <v>0</v>
          </cell>
          <cell r="BU395" t="str">
            <v>0</v>
          </cell>
          <cell r="BV395" t="str">
            <v>0</v>
          </cell>
          <cell r="BW395" t="str">
            <v>0</v>
          </cell>
          <cell r="BX395">
            <v>83.844153714300163</v>
          </cell>
        </row>
        <row r="396">
          <cell r="C396" t="str">
            <v>IBM</v>
          </cell>
          <cell r="D396" t="str">
            <v>Banca Transaccional</v>
          </cell>
          <cell r="E396">
            <v>6.6702200000000005</v>
          </cell>
          <cell r="F396">
            <v>0.21520399528188433</v>
          </cell>
          <cell r="G396">
            <v>0.30937512129899752</v>
          </cell>
          <cell r="H396">
            <v>0</v>
          </cell>
          <cell r="I396">
            <v>4.8668063406442268E-3</v>
          </cell>
          <cell r="J396" t="str">
            <v>0</v>
          </cell>
          <cell r="K396">
            <v>2.8045011704512763</v>
          </cell>
          <cell r="L396" t="str">
            <v>0</v>
          </cell>
          <cell r="M396" t="str">
            <v>0</v>
          </cell>
          <cell r="N396" t="str">
            <v>0</v>
          </cell>
          <cell r="O396" t="str">
            <v>0</v>
          </cell>
          <cell r="P396" t="str">
            <v>0</v>
          </cell>
          <cell r="Q396" t="str">
            <v>0</v>
          </cell>
          <cell r="R396" t="str">
            <v>0</v>
          </cell>
          <cell r="S396">
            <v>3.3339470933728022</v>
          </cell>
          <cell r="T396" t="str">
            <v>0</v>
          </cell>
          <cell r="U396" t="str">
            <v>0</v>
          </cell>
          <cell r="V396" t="str">
            <v>0</v>
          </cell>
          <cell r="W396" t="str">
            <v>0</v>
          </cell>
          <cell r="X396" t="str">
            <v>0</v>
          </cell>
          <cell r="Y396" t="str">
            <v>0</v>
          </cell>
          <cell r="Z396" t="str">
            <v>0</v>
          </cell>
          <cell r="AA396" t="str">
            <v>0</v>
          </cell>
          <cell r="AB396">
            <v>10.004167093372804</v>
          </cell>
          <cell r="AC396">
            <v>18.392233333333333</v>
          </cell>
          <cell r="AD396">
            <v>0.12609510057031681</v>
          </cell>
          <cell r="AE396">
            <v>1.178336081191468</v>
          </cell>
          <cell r="AF396" t="str">
            <v>0</v>
          </cell>
          <cell r="AG396" t="str">
            <v>0</v>
          </cell>
          <cell r="AH396" t="str">
            <v>0</v>
          </cell>
          <cell r="AI396">
            <v>2.4003194033314053</v>
          </cell>
          <cell r="AJ396" t="str">
            <v>0</v>
          </cell>
          <cell r="AK396" t="str">
            <v>0</v>
          </cell>
          <cell r="AL396" t="str">
            <v>0</v>
          </cell>
          <cell r="AM396" t="str">
            <v>0</v>
          </cell>
          <cell r="AN396" t="str">
            <v>0</v>
          </cell>
          <cell r="AO396" t="str">
            <v>0</v>
          </cell>
          <cell r="AP396" t="str">
            <v>0</v>
          </cell>
          <cell r="AQ396">
            <v>3.7047505850931901</v>
          </cell>
          <cell r="AR396" t="str">
            <v>0</v>
          </cell>
          <cell r="AS396" t="str">
            <v>0</v>
          </cell>
          <cell r="AT396" t="str">
            <v>0</v>
          </cell>
          <cell r="AU396" t="str">
            <v>0</v>
          </cell>
          <cell r="AV396" t="str">
            <v>0</v>
          </cell>
          <cell r="AW396" t="str">
            <v>0</v>
          </cell>
          <cell r="AX396" t="str">
            <v>0</v>
          </cell>
          <cell r="AY396" t="str">
            <v>0</v>
          </cell>
          <cell r="AZ396">
            <v>22.096983918426524</v>
          </cell>
          <cell r="BA396">
            <v>25.333333333333332</v>
          </cell>
          <cell r="BB396" t="str">
            <v>0</v>
          </cell>
          <cell r="BC396">
            <v>0.99483481341505353</v>
          </cell>
          <cell r="BD396">
            <v>3.9659090114652726</v>
          </cell>
          <cell r="BE396" t="str">
            <v>0</v>
          </cell>
          <cell r="BF396" t="str">
            <v>0</v>
          </cell>
          <cell r="BG396" t="str">
            <v>0</v>
          </cell>
          <cell r="BH396" t="str">
            <v>0</v>
          </cell>
          <cell r="BI396" t="str">
            <v>0</v>
          </cell>
          <cell r="BJ396" t="str">
            <v>0</v>
          </cell>
          <cell r="BK396" t="str">
            <v>0</v>
          </cell>
          <cell r="BL396" t="str">
            <v>0</v>
          </cell>
          <cell r="BM396" t="str">
            <v>0</v>
          </cell>
          <cell r="BN396" t="str">
            <v>0</v>
          </cell>
          <cell r="BO396">
            <v>4.9607438248803266</v>
          </cell>
          <cell r="BP396" t="str">
            <v>0</v>
          </cell>
          <cell r="BQ396" t="str">
            <v>0</v>
          </cell>
          <cell r="BR396" t="str">
            <v>0</v>
          </cell>
          <cell r="BS396" t="str">
            <v>0</v>
          </cell>
          <cell r="BT396" t="str">
            <v>0</v>
          </cell>
          <cell r="BU396" t="str">
            <v>0</v>
          </cell>
          <cell r="BV396" t="str">
            <v>0</v>
          </cell>
          <cell r="BW396" t="str">
            <v>0</v>
          </cell>
          <cell r="BX396">
            <v>30.294077158213661</v>
          </cell>
        </row>
        <row r="397">
          <cell r="C397" t="str">
            <v>IBM</v>
          </cell>
          <cell r="D397" t="str">
            <v>Banca de Inversión</v>
          </cell>
          <cell r="E397" t="str">
            <v>0</v>
          </cell>
          <cell r="F397" t="str">
            <v>0</v>
          </cell>
          <cell r="G397" t="str">
            <v>0</v>
          </cell>
          <cell r="H397">
            <v>0</v>
          </cell>
          <cell r="I397" t="str">
            <v>0</v>
          </cell>
          <cell r="J397" t="str">
            <v>0</v>
          </cell>
          <cell r="K397" t="str">
            <v>0</v>
          </cell>
          <cell r="L397" t="str">
            <v>0</v>
          </cell>
          <cell r="M397" t="str">
            <v>0</v>
          </cell>
          <cell r="N397" t="str">
            <v>0</v>
          </cell>
          <cell r="O397" t="str">
            <v>0</v>
          </cell>
          <cell r="P397" t="str">
            <v>0</v>
          </cell>
          <cell r="Q397" t="str">
            <v>0</v>
          </cell>
          <cell r="R397" t="str">
            <v>0</v>
          </cell>
          <cell r="S397">
            <v>0</v>
          </cell>
          <cell r="T397" t="str">
            <v>0</v>
          </cell>
          <cell r="U397" t="str">
            <v>0</v>
          </cell>
          <cell r="V397" t="str">
            <v>0</v>
          </cell>
          <cell r="W397" t="str">
            <v>0</v>
          </cell>
          <cell r="X397" t="str">
            <v>0</v>
          </cell>
          <cell r="Y397" t="str">
            <v>0</v>
          </cell>
          <cell r="Z397" t="str">
            <v>0</v>
          </cell>
          <cell r="AA397" t="str">
            <v>0</v>
          </cell>
          <cell r="AB397">
            <v>0</v>
          </cell>
          <cell r="AC397" t="str">
            <v>0</v>
          </cell>
          <cell r="AD397" t="str">
            <v>0</v>
          </cell>
          <cell r="AE397" t="str">
            <v>0</v>
          </cell>
          <cell r="AF397" t="str">
            <v>0</v>
          </cell>
          <cell r="AG397" t="str">
            <v>0</v>
          </cell>
          <cell r="AH397" t="str">
            <v>0</v>
          </cell>
          <cell r="AI397">
            <v>0</v>
          </cell>
          <cell r="AJ397" t="str">
            <v>0</v>
          </cell>
          <cell r="AK397" t="str">
            <v>0</v>
          </cell>
          <cell r="AL397" t="str">
            <v>0</v>
          </cell>
          <cell r="AM397" t="str">
            <v>0</v>
          </cell>
          <cell r="AN397" t="str">
            <v>0</v>
          </cell>
          <cell r="AO397" t="str">
            <v>0</v>
          </cell>
          <cell r="AP397" t="str">
            <v>0</v>
          </cell>
          <cell r="AQ397">
            <v>0</v>
          </cell>
          <cell r="AR397" t="str">
            <v>0</v>
          </cell>
          <cell r="AS397" t="str">
            <v>0</v>
          </cell>
          <cell r="AT397" t="str">
            <v>0</v>
          </cell>
          <cell r="AU397" t="str">
            <v>0</v>
          </cell>
          <cell r="AV397" t="str">
            <v>0</v>
          </cell>
          <cell r="AW397" t="str">
            <v>0</v>
          </cell>
          <cell r="AX397" t="str">
            <v>0</v>
          </cell>
          <cell r="AY397" t="str">
            <v>0</v>
          </cell>
          <cell r="AZ397">
            <v>0</v>
          </cell>
          <cell r="BA397" t="str">
            <v>0</v>
          </cell>
          <cell r="BB397" t="str">
            <v>0</v>
          </cell>
          <cell r="BC397" t="str">
            <v>0</v>
          </cell>
          <cell r="BD397" t="str">
            <v>0</v>
          </cell>
          <cell r="BE397" t="str">
            <v>0</v>
          </cell>
          <cell r="BF397" t="str">
            <v>0</v>
          </cell>
          <cell r="BG397" t="str">
            <v>0</v>
          </cell>
          <cell r="BH397" t="str">
            <v>0</v>
          </cell>
          <cell r="BI397" t="str">
            <v>0</v>
          </cell>
          <cell r="BJ397" t="str">
            <v>0</v>
          </cell>
          <cell r="BK397" t="str">
            <v>0</v>
          </cell>
          <cell r="BL397" t="str">
            <v>0</v>
          </cell>
          <cell r="BM397" t="str">
            <v>0</v>
          </cell>
          <cell r="BN397" t="str">
            <v>0</v>
          </cell>
          <cell r="BO397" t="str">
            <v>0</v>
          </cell>
          <cell r="BP397" t="str">
            <v>0</v>
          </cell>
          <cell r="BQ397" t="str">
            <v>0</v>
          </cell>
          <cell r="BR397" t="str">
            <v>0</v>
          </cell>
          <cell r="BS397" t="str">
            <v>0</v>
          </cell>
          <cell r="BT397" t="str">
            <v>0</v>
          </cell>
          <cell r="BU397" t="str">
            <v>0</v>
          </cell>
          <cell r="BV397" t="str">
            <v>0</v>
          </cell>
          <cell r="BW397" t="str">
            <v>0</v>
          </cell>
          <cell r="BX397" t="str">
            <v>0</v>
          </cell>
        </row>
        <row r="398">
          <cell r="C398" t="str">
            <v>IBM</v>
          </cell>
          <cell r="D398" t="str">
            <v>Tesorería</v>
          </cell>
          <cell r="E398">
            <v>3.9219999999999998E-2</v>
          </cell>
          <cell r="F398" t="str">
            <v>0</v>
          </cell>
          <cell r="G398">
            <v>12.656889152005686</v>
          </cell>
          <cell r="H398">
            <v>0.84639265993339385</v>
          </cell>
          <cell r="I398" t="str">
            <v>0</v>
          </cell>
          <cell r="J398" t="str">
            <v>0</v>
          </cell>
          <cell r="K398" t="str">
            <v>0</v>
          </cell>
          <cell r="L398" t="str">
            <v>0</v>
          </cell>
          <cell r="M398">
            <v>8.1036545026867468E-2</v>
          </cell>
          <cell r="N398" t="str">
            <v>0</v>
          </cell>
          <cell r="O398" t="str">
            <v>0</v>
          </cell>
          <cell r="P398" t="str">
            <v>0</v>
          </cell>
          <cell r="Q398" t="str">
            <v>0</v>
          </cell>
          <cell r="R398" t="str">
            <v>0</v>
          </cell>
          <cell r="S398">
            <v>13.584318356965946</v>
          </cell>
          <cell r="T398" t="str">
            <v>0</v>
          </cell>
          <cell r="U398" t="str">
            <v>0</v>
          </cell>
          <cell r="V398" t="str">
            <v>0</v>
          </cell>
          <cell r="W398" t="str">
            <v>0</v>
          </cell>
          <cell r="X398" t="str">
            <v>0</v>
          </cell>
          <cell r="Y398" t="str">
            <v>0</v>
          </cell>
          <cell r="Z398" t="str">
            <v>0</v>
          </cell>
          <cell r="AA398" t="str">
            <v>0</v>
          </cell>
          <cell r="AB398">
            <v>13.623538356965947</v>
          </cell>
          <cell r="AC398">
            <v>5.6376666666666665E-2</v>
          </cell>
          <cell r="AD398" t="str">
            <v>0</v>
          </cell>
          <cell r="AE398">
            <v>0.48727888269283759</v>
          </cell>
          <cell r="AF398">
            <v>1.0821209189811023</v>
          </cell>
          <cell r="AG398" t="str">
            <v>0</v>
          </cell>
          <cell r="AH398" t="str">
            <v>0</v>
          </cell>
          <cell r="AI398" t="str">
            <v>0</v>
          </cell>
          <cell r="AJ398" t="str">
            <v>0</v>
          </cell>
          <cell r="AK398">
            <v>0.33133317339806195</v>
          </cell>
          <cell r="AL398" t="str">
            <v>0</v>
          </cell>
          <cell r="AM398" t="str">
            <v>0</v>
          </cell>
          <cell r="AN398" t="str">
            <v>0</v>
          </cell>
          <cell r="AO398" t="str">
            <v>0</v>
          </cell>
          <cell r="AP398" t="str">
            <v>0</v>
          </cell>
          <cell r="AQ398">
            <v>1.9007329750720019</v>
          </cell>
          <cell r="AR398" t="str">
            <v>0</v>
          </cell>
          <cell r="AS398" t="str">
            <v>0</v>
          </cell>
          <cell r="AT398" t="str">
            <v>0</v>
          </cell>
          <cell r="AU398" t="str">
            <v>0</v>
          </cell>
          <cell r="AV398" t="str">
            <v>0</v>
          </cell>
          <cell r="AW398" t="str">
            <v>0</v>
          </cell>
          <cell r="AX398" t="str">
            <v>0</v>
          </cell>
          <cell r="AY398" t="str">
            <v>0</v>
          </cell>
          <cell r="AZ398">
            <v>1.9571096417386686</v>
          </cell>
          <cell r="BA398" t="str">
            <v>0</v>
          </cell>
          <cell r="BB398" t="str">
            <v>0</v>
          </cell>
          <cell r="BC398" t="str">
            <v>0</v>
          </cell>
          <cell r="BD398">
            <v>3.5962056290405431</v>
          </cell>
          <cell r="BE398" t="str">
            <v>0</v>
          </cell>
          <cell r="BF398" t="str">
            <v>0</v>
          </cell>
          <cell r="BG398" t="str">
            <v>0</v>
          </cell>
          <cell r="BH398" t="str">
            <v>0</v>
          </cell>
          <cell r="BI398" t="str">
            <v>0</v>
          </cell>
          <cell r="BJ398" t="str">
            <v>0</v>
          </cell>
          <cell r="BK398" t="str">
            <v>0</v>
          </cell>
          <cell r="BL398" t="str">
            <v>0</v>
          </cell>
          <cell r="BM398" t="str">
            <v>0</v>
          </cell>
          <cell r="BN398" t="str">
            <v>0</v>
          </cell>
          <cell r="BO398">
            <v>3.5962056290405431</v>
          </cell>
          <cell r="BP398" t="str">
            <v>0</v>
          </cell>
          <cell r="BQ398" t="str">
            <v>0</v>
          </cell>
          <cell r="BR398" t="str">
            <v>0</v>
          </cell>
          <cell r="BS398" t="str">
            <v>0</v>
          </cell>
          <cell r="BT398" t="str">
            <v>0</v>
          </cell>
          <cell r="BU398">
            <v>48.523122666589089</v>
          </cell>
          <cell r="BV398" t="str">
            <v>0</v>
          </cell>
          <cell r="BW398" t="str">
            <v>0</v>
          </cell>
          <cell r="BX398">
            <v>52.119328295629629</v>
          </cell>
        </row>
        <row r="399">
          <cell r="C399" t="str">
            <v>IBM</v>
          </cell>
          <cell r="D399" t="str">
            <v>Total Productos</v>
          </cell>
          <cell r="E399">
            <v>54.207950000000011</v>
          </cell>
          <cell r="F399">
            <v>0.98046415396039532</v>
          </cell>
          <cell r="G399">
            <v>14.38487865399504</v>
          </cell>
          <cell r="H399">
            <v>30.403411764714406</v>
          </cell>
          <cell r="I399">
            <v>12.555111914248293</v>
          </cell>
          <cell r="J399" t="str">
            <v>0</v>
          </cell>
          <cell r="K399">
            <v>7.7163226904748452</v>
          </cell>
          <cell r="L399" t="str">
            <v>0</v>
          </cell>
          <cell r="M399">
            <v>8.1036545026867468E-2</v>
          </cell>
          <cell r="N399" t="str">
            <v>0</v>
          </cell>
          <cell r="O399" t="str">
            <v>0</v>
          </cell>
          <cell r="P399" t="str">
            <v>0</v>
          </cell>
          <cell r="Q399" t="str">
            <v>0</v>
          </cell>
          <cell r="R399" t="str">
            <v>0</v>
          </cell>
          <cell r="S399">
            <v>66.121225722419837</v>
          </cell>
          <cell r="T399" t="str">
            <v>0</v>
          </cell>
          <cell r="U399" t="str">
            <v>0</v>
          </cell>
          <cell r="V399" t="str">
            <v>0</v>
          </cell>
          <cell r="W399" t="str">
            <v>0</v>
          </cell>
          <cell r="X399" t="str">
            <v>0</v>
          </cell>
          <cell r="Y399">
            <v>22.662607371072291</v>
          </cell>
          <cell r="Z399">
            <v>1.7241779999999998E-2</v>
          </cell>
          <cell r="AA399" t="str">
            <v>0</v>
          </cell>
          <cell r="AB399">
            <v>143.00902487349214</v>
          </cell>
          <cell r="AC399">
            <v>52.885929999999995</v>
          </cell>
          <cell r="AD399">
            <v>1.6427823329684734</v>
          </cell>
          <cell r="AE399">
            <v>5.1301350738970974</v>
          </cell>
          <cell r="AF399">
            <v>37.029728288962026</v>
          </cell>
          <cell r="AG399">
            <v>8.6746191694377259</v>
          </cell>
          <cell r="AH399" t="str">
            <v>0</v>
          </cell>
          <cell r="AI399">
            <v>2.4003194033314053</v>
          </cell>
          <cell r="AJ399" t="str">
            <v>0</v>
          </cell>
          <cell r="AK399">
            <v>0.33133317339806195</v>
          </cell>
          <cell r="AL399" t="str">
            <v>0</v>
          </cell>
          <cell r="AM399" t="str">
            <v>0</v>
          </cell>
          <cell r="AN399" t="str">
            <v>0</v>
          </cell>
          <cell r="AO399" t="str">
            <v>0</v>
          </cell>
          <cell r="AP399" t="str">
            <v>0</v>
          </cell>
          <cell r="AQ399">
            <v>55.208917441994792</v>
          </cell>
          <cell r="AR399" t="str">
            <v>0</v>
          </cell>
          <cell r="AS399" t="str">
            <v>0</v>
          </cell>
          <cell r="AT399" t="str">
            <v>0</v>
          </cell>
          <cell r="AU399" t="str">
            <v>0</v>
          </cell>
          <cell r="AV399" t="str">
            <v>0</v>
          </cell>
          <cell r="AW399">
            <v>50.105131367811026</v>
          </cell>
          <cell r="AX399">
            <v>1.9199199999999999E-3</v>
          </cell>
          <cell r="AY399" t="str">
            <v>0</v>
          </cell>
          <cell r="AZ399">
            <v>158.20189872980581</v>
          </cell>
          <cell r="BA399">
            <v>65</v>
          </cell>
          <cell r="BB399">
            <v>52.857927545193355</v>
          </cell>
          <cell r="BC399">
            <v>3.6477276491885298</v>
          </cell>
          <cell r="BD399">
            <v>44.196358898956206</v>
          </cell>
          <cell r="BE399" t="str">
            <v>0</v>
          </cell>
          <cell r="BF399" t="str">
            <v>0</v>
          </cell>
          <cell r="BG399" t="str">
            <v>0</v>
          </cell>
          <cell r="BH399" t="str">
            <v>0</v>
          </cell>
          <cell r="BI399" t="str">
            <v>0</v>
          </cell>
          <cell r="BJ399" t="str">
            <v>0</v>
          </cell>
          <cell r="BK399" t="str">
            <v>0</v>
          </cell>
          <cell r="BL399" t="str">
            <v>0</v>
          </cell>
          <cell r="BM399" t="str">
            <v>0</v>
          </cell>
          <cell r="BN399" t="str">
            <v>0</v>
          </cell>
          <cell r="BO399">
            <v>100.70201409333809</v>
          </cell>
          <cell r="BP399" t="str">
            <v>0</v>
          </cell>
          <cell r="BQ399" t="str">
            <v>0</v>
          </cell>
          <cell r="BR399" t="str">
            <v>0</v>
          </cell>
          <cell r="BS399" t="str">
            <v>0</v>
          </cell>
          <cell r="BT399" t="str">
            <v>0</v>
          </cell>
          <cell r="BU399">
            <v>76.963064007284359</v>
          </cell>
          <cell r="BV399" t="str">
            <v>0</v>
          </cell>
          <cell r="BW399" t="str">
            <v>0</v>
          </cell>
          <cell r="BX399">
            <v>242.66507810062245</v>
          </cell>
        </row>
        <row r="400">
          <cell r="C400" t="str">
            <v>Grupo PRAXAIR</v>
          </cell>
          <cell r="D400" t="str">
            <v>Financiación Básica</v>
          </cell>
          <cell r="E400">
            <v>8.04514999999998</v>
          </cell>
          <cell r="F400">
            <v>3.3018299116997349</v>
          </cell>
          <cell r="G400" t="str">
            <v>0</v>
          </cell>
          <cell r="H400">
            <v>26.041328966206716</v>
          </cell>
          <cell r="I400">
            <v>279.16576115089174</v>
          </cell>
          <cell r="J400" t="str">
            <v>0</v>
          </cell>
          <cell r="K400" t="str">
            <v>0</v>
          </cell>
          <cell r="L400" t="str">
            <v>0</v>
          </cell>
          <cell r="M400" t="str">
            <v>0</v>
          </cell>
          <cell r="N400" t="str">
            <v>0</v>
          </cell>
          <cell r="O400" t="str">
            <v>0</v>
          </cell>
          <cell r="P400" t="str">
            <v>0</v>
          </cell>
          <cell r="Q400" t="str">
            <v>0</v>
          </cell>
          <cell r="R400" t="str">
            <v>0</v>
          </cell>
          <cell r="S400">
            <v>308.50892002879817</v>
          </cell>
          <cell r="T400" t="str">
            <v>0</v>
          </cell>
          <cell r="U400" t="str">
            <v>0</v>
          </cell>
          <cell r="V400" t="str">
            <v>0</v>
          </cell>
          <cell r="W400" t="str">
            <v>0</v>
          </cell>
          <cell r="X400" t="str">
            <v>0</v>
          </cell>
          <cell r="Y400">
            <v>33.543260602530125</v>
          </cell>
          <cell r="Z400">
            <v>3.5319168599999999</v>
          </cell>
          <cell r="AA400" t="str">
            <v>0</v>
          </cell>
          <cell r="AB400">
            <v>353.62924749132839</v>
          </cell>
          <cell r="AC400">
            <v>6.8229300000000146</v>
          </cell>
          <cell r="AD400">
            <v>13.228707579892632</v>
          </cell>
          <cell r="AE400" t="str">
            <v>0</v>
          </cell>
          <cell r="AF400">
            <v>33.830536682861741</v>
          </cell>
          <cell r="AG400">
            <v>37.996445405125847</v>
          </cell>
          <cell r="AH400" t="str">
            <v>0</v>
          </cell>
          <cell r="AI400">
            <v>0</v>
          </cell>
          <cell r="AJ400" t="str">
            <v>0</v>
          </cell>
          <cell r="AK400" t="str">
            <v>0</v>
          </cell>
          <cell r="AL400" t="str">
            <v>0</v>
          </cell>
          <cell r="AM400" t="str">
            <v>0</v>
          </cell>
          <cell r="AN400" t="str">
            <v>0</v>
          </cell>
          <cell r="AO400" t="str">
            <v>0</v>
          </cell>
          <cell r="AP400" t="str">
            <v>0</v>
          </cell>
          <cell r="AQ400">
            <v>85.055689667880216</v>
          </cell>
          <cell r="AR400" t="str">
            <v>0</v>
          </cell>
          <cell r="AS400" t="str">
            <v>0</v>
          </cell>
          <cell r="AT400" t="str">
            <v>0</v>
          </cell>
          <cell r="AU400" t="str">
            <v>0</v>
          </cell>
          <cell r="AV400" t="str">
            <v>0</v>
          </cell>
          <cell r="AW400">
            <v>36.212988306368509</v>
          </cell>
          <cell r="AX400">
            <v>1.0841626666666668E-2</v>
          </cell>
          <cell r="AY400" t="str">
            <v>0</v>
          </cell>
          <cell r="AZ400">
            <v>128.10244960091541</v>
          </cell>
          <cell r="BA400">
            <v>6.333333333333333</v>
          </cell>
          <cell r="BB400">
            <v>52.82268892682989</v>
          </cell>
          <cell r="BC400" t="str">
            <v>0</v>
          </cell>
          <cell r="BD400">
            <v>42.280623190028066</v>
          </cell>
          <cell r="BE400">
            <v>114.10440935819342</v>
          </cell>
          <cell r="BF400" t="str">
            <v>0</v>
          </cell>
          <cell r="BG400">
            <v>1.1146423017293829</v>
          </cell>
          <cell r="BH400" t="str">
            <v>0</v>
          </cell>
          <cell r="BI400" t="str">
            <v>0</v>
          </cell>
          <cell r="BJ400" t="str">
            <v>0</v>
          </cell>
          <cell r="BK400" t="str">
            <v>0</v>
          </cell>
          <cell r="BL400" t="str">
            <v>0</v>
          </cell>
          <cell r="BM400" t="str">
            <v>0</v>
          </cell>
          <cell r="BN400" t="str">
            <v>0</v>
          </cell>
          <cell r="BO400">
            <v>210.32236377678078</v>
          </cell>
          <cell r="BP400" t="str">
            <v>0</v>
          </cell>
          <cell r="BQ400" t="str">
            <v>0</v>
          </cell>
          <cell r="BR400" t="str">
            <v>0</v>
          </cell>
          <cell r="BS400" t="str">
            <v>0</v>
          </cell>
          <cell r="BT400" t="str">
            <v>0</v>
          </cell>
          <cell r="BU400">
            <v>20.824506811077818</v>
          </cell>
          <cell r="BV400">
            <v>2</v>
          </cell>
          <cell r="BW400" t="str">
            <v>0</v>
          </cell>
          <cell r="BX400">
            <v>239.48020392119193</v>
          </cell>
        </row>
        <row r="401">
          <cell r="C401" t="str">
            <v>Grupo PRAXAIR</v>
          </cell>
          <cell r="D401" t="str">
            <v>Financiación Valor Añadido</v>
          </cell>
          <cell r="E401" t="str">
            <v>0</v>
          </cell>
          <cell r="F401" t="str">
            <v>0</v>
          </cell>
          <cell r="G401" t="str">
            <v>0</v>
          </cell>
          <cell r="H401" t="str">
            <v>0</v>
          </cell>
          <cell r="I401" t="str">
            <v>0</v>
          </cell>
          <cell r="J401" t="str">
            <v>0</v>
          </cell>
          <cell r="K401" t="str">
            <v>0</v>
          </cell>
          <cell r="L401" t="str">
            <v>0</v>
          </cell>
          <cell r="M401" t="str">
            <v>0</v>
          </cell>
          <cell r="N401" t="str">
            <v>0</v>
          </cell>
          <cell r="O401" t="str">
            <v>0</v>
          </cell>
          <cell r="P401" t="str">
            <v>0</v>
          </cell>
          <cell r="Q401" t="str">
            <v>0</v>
          </cell>
          <cell r="R401" t="str">
            <v>0</v>
          </cell>
          <cell r="S401" t="str">
            <v>0</v>
          </cell>
          <cell r="T401" t="str">
            <v>0</v>
          </cell>
          <cell r="U401" t="str">
            <v>0</v>
          </cell>
          <cell r="V401" t="str">
            <v>0</v>
          </cell>
          <cell r="W401" t="str">
            <v>0</v>
          </cell>
          <cell r="X401" t="str">
            <v>0</v>
          </cell>
          <cell r="Y401" t="str">
            <v>0</v>
          </cell>
          <cell r="Z401" t="str">
            <v>0</v>
          </cell>
          <cell r="AA401" t="str">
            <v>0</v>
          </cell>
          <cell r="AB401" t="str">
            <v>0</v>
          </cell>
          <cell r="AC401" t="str">
            <v>0</v>
          </cell>
          <cell r="AD401" t="str">
            <v>0</v>
          </cell>
          <cell r="AE401" t="str">
            <v>0</v>
          </cell>
          <cell r="AF401" t="str">
            <v>0</v>
          </cell>
          <cell r="AG401" t="str">
            <v>0</v>
          </cell>
          <cell r="AH401" t="str">
            <v>0</v>
          </cell>
          <cell r="AI401" t="str">
            <v>0</v>
          </cell>
          <cell r="AJ401" t="str">
            <v>0</v>
          </cell>
          <cell r="AK401" t="str">
            <v>0</v>
          </cell>
          <cell r="AL401" t="str">
            <v>0</v>
          </cell>
          <cell r="AM401" t="str">
            <v>0</v>
          </cell>
          <cell r="AN401" t="str">
            <v>0</v>
          </cell>
          <cell r="AO401" t="str">
            <v>0</v>
          </cell>
          <cell r="AP401" t="str">
            <v>0</v>
          </cell>
          <cell r="AQ401" t="str">
            <v>0</v>
          </cell>
          <cell r="AR401" t="str">
            <v>0</v>
          </cell>
          <cell r="AS401" t="str">
            <v>0</v>
          </cell>
          <cell r="AT401" t="str">
            <v>0</v>
          </cell>
          <cell r="AU401" t="str">
            <v>0</v>
          </cell>
          <cell r="AV401" t="str">
            <v>0</v>
          </cell>
          <cell r="AW401">
            <v>1.638324563792126</v>
          </cell>
          <cell r="AX401" t="str">
            <v>0</v>
          </cell>
          <cell r="AY401" t="str">
            <v>0</v>
          </cell>
          <cell r="AZ401">
            <v>1.638324563792126</v>
          </cell>
          <cell r="BA401" t="str">
            <v>0</v>
          </cell>
          <cell r="BB401" t="str">
            <v>0</v>
          </cell>
          <cell r="BC401" t="str">
            <v>0</v>
          </cell>
          <cell r="BD401">
            <v>15.393104468229613</v>
          </cell>
          <cell r="BE401" t="str">
            <v>0</v>
          </cell>
          <cell r="BF401" t="str">
            <v>0</v>
          </cell>
          <cell r="BG401" t="str">
            <v>0</v>
          </cell>
          <cell r="BH401" t="str">
            <v>0</v>
          </cell>
          <cell r="BI401" t="str">
            <v>0</v>
          </cell>
          <cell r="BJ401" t="str">
            <v>0</v>
          </cell>
          <cell r="BK401" t="str">
            <v>0</v>
          </cell>
          <cell r="BL401" t="str">
            <v>0</v>
          </cell>
          <cell r="BM401" t="str">
            <v>0</v>
          </cell>
          <cell r="BN401" t="str">
            <v>0</v>
          </cell>
          <cell r="BO401">
            <v>15.393104468229613</v>
          </cell>
          <cell r="BP401" t="str">
            <v>0</v>
          </cell>
          <cell r="BQ401" t="str">
            <v>0</v>
          </cell>
          <cell r="BR401" t="str">
            <v>0</v>
          </cell>
          <cell r="BS401" t="str">
            <v>0</v>
          </cell>
          <cell r="BT401" t="str">
            <v>0</v>
          </cell>
          <cell r="BU401" t="str">
            <v>0</v>
          </cell>
          <cell r="BV401" t="str">
            <v>0</v>
          </cell>
          <cell r="BW401" t="str">
            <v>0</v>
          </cell>
          <cell r="BX401">
            <v>15.393104468229613</v>
          </cell>
        </row>
        <row r="402">
          <cell r="C402" t="str">
            <v>Grupo PRAXAIR</v>
          </cell>
          <cell r="D402" t="str">
            <v>Recursos de Clientes</v>
          </cell>
          <cell r="E402">
            <v>11.37303</v>
          </cell>
          <cell r="F402">
            <v>10.185851279696587</v>
          </cell>
          <cell r="G402">
            <v>11.548043716828024</v>
          </cell>
          <cell r="H402">
            <v>1.9555013331245785</v>
          </cell>
          <cell r="I402">
            <v>5.8356567549225282</v>
          </cell>
          <cell r="J402" t="str">
            <v>0</v>
          </cell>
          <cell r="K402">
            <v>0.21405743263585714</v>
          </cell>
          <cell r="L402">
            <v>1.0306975438003376E-3</v>
          </cell>
          <cell r="M402" t="str">
            <v>0</v>
          </cell>
          <cell r="N402" t="str">
            <v>0</v>
          </cell>
          <cell r="O402" t="str">
            <v>0</v>
          </cell>
          <cell r="P402" t="str">
            <v>0</v>
          </cell>
          <cell r="Q402" t="str">
            <v>0</v>
          </cell>
          <cell r="R402" t="str">
            <v>0</v>
          </cell>
          <cell r="S402">
            <v>29.740141214751375</v>
          </cell>
          <cell r="T402" t="str">
            <v>0</v>
          </cell>
          <cell r="U402" t="str">
            <v>0</v>
          </cell>
          <cell r="V402" t="str">
            <v>0</v>
          </cell>
          <cell r="W402" t="str">
            <v>0</v>
          </cell>
          <cell r="X402" t="str">
            <v>0</v>
          </cell>
          <cell r="Y402" t="str">
            <v>0</v>
          </cell>
          <cell r="Z402">
            <v>2.3206E-4</v>
          </cell>
          <cell r="AA402" t="str">
            <v>0</v>
          </cell>
          <cell r="AB402">
            <v>41.113403274751377</v>
          </cell>
          <cell r="AC402">
            <v>2.1772433333333332</v>
          </cell>
          <cell r="AD402">
            <v>10.556155126193829</v>
          </cell>
          <cell r="AE402">
            <v>1.9224711520767717</v>
          </cell>
          <cell r="AF402">
            <v>7.0311477254964387</v>
          </cell>
          <cell r="AG402">
            <v>7.5402779037632008</v>
          </cell>
          <cell r="AH402" t="str">
            <v>0</v>
          </cell>
          <cell r="AI402" t="str">
            <v>0</v>
          </cell>
          <cell r="AJ402">
            <v>9.9882771065433078E-5</v>
          </cell>
          <cell r="AK402" t="str">
            <v>0</v>
          </cell>
          <cell r="AL402" t="str">
            <v>0</v>
          </cell>
          <cell r="AM402" t="str">
            <v>0</v>
          </cell>
          <cell r="AN402" t="str">
            <v>0</v>
          </cell>
          <cell r="AO402" t="str">
            <v>0</v>
          </cell>
          <cell r="AP402" t="str">
            <v>0</v>
          </cell>
          <cell r="AQ402">
            <v>27.050151790301307</v>
          </cell>
          <cell r="AR402" t="str">
            <v>0</v>
          </cell>
          <cell r="AS402" t="str">
            <v>0</v>
          </cell>
          <cell r="AT402" t="str">
            <v>0</v>
          </cell>
          <cell r="AU402" t="str">
            <v>0</v>
          </cell>
          <cell r="AV402" t="str">
            <v>0</v>
          </cell>
          <cell r="AW402" t="str">
            <v>0</v>
          </cell>
          <cell r="AX402">
            <v>1.28823E-3</v>
          </cell>
          <cell r="AY402" t="str">
            <v>0</v>
          </cell>
          <cell r="AZ402">
            <v>29.22868335363464</v>
          </cell>
          <cell r="BA402">
            <v>1.3333333333333333</v>
          </cell>
          <cell r="BB402" t="str">
            <v>0</v>
          </cell>
          <cell r="BC402">
            <v>5.3057856715469525</v>
          </cell>
          <cell r="BD402">
            <v>3.6298150274427914</v>
          </cell>
          <cell r="BE402" t="str">
            <v>0</v>
          </cell>
          <cell r="BF402" t="str">
            <v>0</v>
          </cell>
          <cell r="BG402" t="str">
            <v>0</v>
          </cell>
          <cell r="BH402" t="str">
            <v>0</v>
          </cell>
          <cell r="BI402" t="str">
            <v>0</v>
          </cell>
          <cell r="BJ402" t="str">
            <v>0</v>
          </cell>
          <cell r="BK402" t="str">
            <v>0</v>
          </cell>
          <cell r="BL402" t="str">
            <v>0</v>
          </cell>
          <cell r="BM402" t="str">
            <v>0</v>
          </cell>
          <cell r="BN402" t="str">
            <v>0</v>
          </cell>
          <cell r="BO402">
            <v>8.9356006989897434</v>
          </cell>
          <cell r="BP402" t="str">
            <v>0</v>
          </cell>
          <cell r="BQ402" t="str">
            <v>0</v>
          </cell>
          <cell r="BR402" t="str">
            <v>0</v>
          </cell>
          <cell r="BS402" t="str">
            <v>0</v>
          </cell>
          <cell r="BT402" t="str">
            <v>0</v>
          </cell>
          <cell r="BU402" t="str">
            <v>0</v>
          </cell>
          <cell r="BV402" t="str">
            <v>0</v>
          </cell>
          <cell r="BW402" t="str">
            <v>0</v>
          </cell>
          <cell r="BX402">
            <v>10.268934032323077</v>
          </cell>
        </row>
        <row r="403">
          <cell r="C403" t="str">
            <v>Grupo PRAXAIR</v>
          </cell>
          <cell r="D403" t="str">
            <v>Banca Transaccional</v>
          </cell>
          <cell r="E403">
            <v>6.0713400000000011</v>
          </cell>
          <cell r="F403">
            <v>6.6187534960106029E-2</v>
          </cell>
          <cell r="G403">
            <v>11.351850951351231</v>
          </cell>
          <cell r="H403">
            <v>0.18240863201060245</v>
          </cell>
          <cell r="I403">
            <v>1.5172984473773177E-2</v>
          </cell>
          <cell r="J403" t="str">
            <v>0</v>
          </cell>
          <cell r="K403">
            <v>0.39865317380072302</v>
          </cell>
          <cell r="L403" t="str">
            <v>0</v>
          </cell>
          <cell r="M403" t="str">
            <v>0</v>
          </cell>
          <cell r="N403" t="str">
            <v>0</v>
          </cell>
          <cell r="O403" t="str">
            <v>0</v>
          </cell>
          <cell r="P403" t="str">
            <v>0</v>
          </cell>
          <cell r="Q403" t="str">
            <v>0</v>
          </cell>
          <cell r="R403" t="str">
            <v>0</v>
          </cell>
          <cell r="S403">
            <v>12.014273276596438</v>
          </cell>
          <cell r="T403" t="str">
            <v>0</v>
          </cell>
          <cell r="U403" t="str">
            <v>0</v>
          </cell>
          <cell r="V403" t="str">
            <v>0</v>
          </cell>
          <cell r="W403" t="str">
            <v>0</v>
          </cell>
          <cell r="X403" t="str">
            <v>0</v>
          </cell>
          <cell r="Y403" t="str">
            <v>0</v>
          </cell>
          <cell r="Z403" t="str">
            <v>0</v>
          </cell>
          <cell r="AA403" t="str">
            <v>0</v>
          </cell>
          <cell r="AB403">
            <v>18.085613276596437</v>
          </cell>
          <cell r="AC403">
            <v>6.8691733333333342</v>
          </cell>
          <cell r="AD403">
            <v>0.10324701080907245</v>
          </cell>
          <cell r="AE403">
            <v>5.7674134562303152</v>
          </cell>
          <cell r="AF403">
            <v>0.53057396129385814</v>
          </cell>
          <cell r="AG403" t="str">
            <v>0</v>
          </cell>
          <cell r="AH403" t="str">
            <v>0</v>
          </cell>
          <cell r="AI403">
            <v>0.59796053308183383</v>
          </cell>
          <cell r="AJ403" t="str">
            <v>0</v>
          </cell>
          <cell r="AK403" t="str">
            <v>0</v>
          </cell>
          <cell r="AL403" t="str">
            <v>0</v>
          </cell>
          <cell r="AM403" t="str">
            <v>0</v>
          </cell>
          <cell r="AN403" t="str">
            <v>0</v>
          </cell>
          <cell r="AO403" t="str">
            <v>0</v>
          </cell>
          <cell r="AP403" t="str">
            <v>0</v>
          </cell>
          <cell r="AQ403">
            <v>6.9991949614150801</v>
          </cell>
          <cell r="AR403" t="str">
            <v>0</v>
          </cell>
          <cell r="AS403" t="str">
            <v>0</v>
          </cell>
          <cell r="AT403" t="str">
            <v>0</v>
          </cell>
          <cell r="AU403" t="str">
            <v>0</v>
          </cell>
          <cell r="AV403" t="str">
            <v>0</v>
          </cell>
          <cell r="AW403" t="str">
            <v>0</v>
          </cell>
          <cell r="AX403" t="str">
            <v>0</v>
          </cell>
          <cell r="AY403" t="str">
            <v>0</v>
          </cell>
          <cell r="AZ403">
            <v>13.868368294748414</v>
          </cell>
          <cell r="BA403">
            <v>12</v>
          </cell>
          <cell r="BB403">
            <v>5.2857927545193357</v>
          </cell>
          <cell r="BC403">
            <v>14.590910596754117</v>
          </cell>
          <cell r="BD403">
            <v>2.1846108961461246</v>
          </cell>
          <cell r="BE403">
            <v>14.567329594729358</v>
          </cell>
          <cell r="BF403" t="str">
            <v>0</v>
          </cell>
          <cell r="BG403">
            <v>0.74309486781958867</v>
          </cell>
          <cell r="BH403" t="str">
            <v>0</v>
          </cell>
          <cell r="BI403" t="str">
            <v>0</v>
          </cell>
          <cell r="BJ403" t="str">
            <v>0</v>
          </cell>
          <cell r="BK403" t="str">
            <v>0</v>
          </cell>
          <cell r="BL403" t="str">
            <v>0</v>
          </cell>
          <cell r="BM403" t="str">
            <v>0</v>
          </cell>
          <cell r="BN403" t="str">
            <v>0</v>
          </cell>
          <cell r="BO403">
            <v>37.371738709968525</v>
          </cell>
          <cell r="BP403" t="str">
            <v>0</v>
          </cell>
          <cell r="BQ403" t="str">
            <v>0</v>
          </cell>
          <cell r="BR403" t="str">
            <v>0</v>
          </cell>
          <cell r="BS403" t="str">
            <v>0</v>
          </cell>
          <cell r="BT403" t="str">
            <v>0</v>
          </cell>
          <cell r="BU403" t="str">
            <v>0</v>
          </cell>
          <cell r="BV403">
            <v>5.666666666666667</v>
          </cell>
          <cell r="BW403" t="str">
            <v>0</v>
          </cell>
          <cell r="BX403">
            <v>55.038405376635197</v>
          </cell>
        </row>
        <row r="404">
          <cell r="C404" t="str">
            <v>Grupo PRAXAIR</v>
          </cell>
          <cell r="D404" t="str">
            <v>Banca de Inversión</v>
          </cell>
          <cell r="E404" t="str">
            <v>0</v>
          </cell>
          <cell r="F404" t="str">
            <v>0</v>
          </cell>
          <cell r="G404" t="str">
            <v>0</v>
          </cell>
          <cell r="H404">
            <v>0</v>
          </cell>
          <cell r="I404" t="str">
            <v>0</v>
          </cell>
          <cell r="J404" t="str">
            <v>0</v>
          </cell>
          <cell r="K404" t="str">
            <v>0</v>
          </cell>
          <cell r="L404" t="str">
            <v>0</v>
          </cell>
          <cell r="M404" t="str">
            <v>0</v>
          </cell>
          <cell r="N404" t="str">
            <v>0</v>
          </cell>
          <cell r="O404" t="str">
            <v>0</v>
          </cell>
          <cell r="P404" t="str">
            <v>0</v>
          </cell>
          <cell r="Q404" t="str">
            <v>0</v>
          </cell>
          <cell r="R404" t="str">
            <v>0</v>
          </cell>
          <cell r="S404">
            <v>0</v>
          </cell>
          <cell r="T404" t="str">
            <v>0</v>
          </cell>
          <cell r="U404" t="str">
            <v>0</v>
          </cell>
          <cell r="V404" t="str">
            <v>0</v>
          </cell>
          <cell r="W404" t="str">
            <v>0</v>
          </cell>
          <cell r="X404" t="str">
            <v>0</v>
          </cell>
          <cell r="Y404" t="str">
            <v>0</v>
          </cell>
          <cell r="Z404" t="str">
            <v>0</v>
          </cell>
          <cell r="AA404" t="str">
            <v>0</v>
          </cell>
          <cell r="AB404">
            <v>0</v>
          </cell>
          <cell r="AC404" t="str">
            <v>0</v>
          </cell>
          <cell r="AD404" t="str">
            <v>0</v>
          </cell>
          <cell r="AE404" t="str">
            <v>0</v>
          </cell>
          <cell r="AF404" t="str">
            <v>0</v>
          </cell>
          <cell r="AG404" t="str">
            <v>0</v>
          </cell>
          <cell r="AH404" t="str">
            <v>0</v>
          </cell>
          <cell r="AI404">
            <v>0</v>
          </cell>
          <cell r="AJ404" t="str">
            <v>0</v>
          </cell>
          <cell r="AK404" t="str">
            <v>0</v>
          </cell>
          <cell r="AL404" t="str">
            <v>0</v>
          </cell>
          <cell r="AM404" t="str">
            <v>0</v>
          </cell>
          <cell r="AN404" t="str">
            <v>0</v>
          </cell>
          <cell r="AO404" t="str">
            <v>0</v>
          </cell>
          <cell r="AP404" t="str">
            <v>0</v>
          </cell>
          <cell r="AQ404">
            <v>0</v>
          </cell>
          <cell r="AR404" t="str">
            <v>0</v>
          </cell>
          <cell r="AS404" t="str">
            <v>0</v>
          </cell>
          <cell r="AT404" t="str">
            <v>0</v>
          </cell>
          <cell r="AU404" t="str">
            <v>0</v>
          </cell>
          <cell r="AV404" t="str">
            <v>0</v>
          </cell>
          <cell r="AW404" t="str">
            <v>0</v>
          </cell>
          <cell r="AX404" t="str">
            <v>0</v>
          </cell>
          <cell r="AY404" t="str">
            <v>0</v>
          </cell>
          <cell r="AZ404">
            <v>0</v>
          </cell>
          <cell r="BA404">
            <v>0.33333333333333331</v>
          </cell>
          <cell r="BB404" t="str">
            <v>0</v>
          </cell>
          <cell r="BC404" t="str">
            <v>0</v>
          </cell>
          <cell r="BD404" t="str">
            <v>0</v>
          </cell>
          <cell r="BE404" t="str">
            <v>0</v>
          </cell>
          <cell r="BF404" t="str">
            <v>0</v>
          </cell>
          <cell r="BG404" t="str">
            <v>0</v>
          </cell>
          <cell r="BH404" t="str">
            <v>0</v>
          </cell>
          <cell r="BI404" t="str">
            <v>0</v>
          </cell>
          <cell r="BJ404" t="str">
            <v>0</v>
          </cell>
          <cell r="BK404" t="str">
            <v>0</v>
          </cell>
          <cell r="BL404" t="str">
            <v>0</v>
          </cell>
          <cell r="BM404" t="str">
            <v>0</v>
          </cell>
          <cell r="BN404" t="str">
            <v>0</v>
          </cell>
          <cell r="BO404" t="str">
            <v>0</v>
          </cell>
          <cell r="BP404" t="str">
            <v>0</v>
          </cell>
          <cell r="BQ404" t="str">
            <v>0</v>
          </cell>
          <cell r="BR404" t="str">
            <v>0</v>
          </cell>
          <cell r="BS404" t="str">
            <v>0</v>
          </cell>
          <cell r="BT404" t="str">
            <v>0</v>
          </cell>
          <cell r="BU404" t="str">
            <v>0</v>
          </cell>
          <cell r="BV404" t="str">
            <v>0</v>
          </cell>
          <cell r="BW404" t="str">
            <v>0</v>
          </cell>
          <cell r="BX404">
            <v>0.33333333333333331</v>
          </cell>
        </row>
        <row r="405">
          <cell r="C405" t="str">
            <v>Grupo PRAXAIR</v>
          </cell>
          <cell r="D405" t="str">
            <v>Tesorería</v>
          </cell>
          <cell r="E405">
            <v>5.8229199999999999</v>
          </cell>
          <cell r="F405" t="str">
            <v>0</v>
          </cell>
          <cell r="G405" t="str">
            <v>0</v>
          </cell>
          <cell r="H405">
            <v>0.500782846074458</v>
          </cell>
          <cell r="I405">
            <v>0.16952048638545339</v>
          </cell>
          <cell r="J405" t="str">
            <v>0</v>
          </cell>
          <cell r="K405" t="str">
            <v>0</v>
          </cell>
          <cell r="L405" t="str">
            <v>0</v>
          </cell>
          <cell r="M405" t="str">
            <v>0</v>
          </cell>
          <cell r="N405" t="str">
            <v>0</v>
          </cell>
          <cell r="O405" t="str">
            <v>0</v>
          </cell>
          <cell r="P405" t="str">
            <v>0</v>
          </cell>
          <cell r="Q405" t="str">
            <v>0</v>
          </cell>
          <cell r="R405" t="str">
            <v>0</v>
          </cell>
          <cell r="S405">
            <v>0.67030333245991136</v>
          </cell>
          <cell r="T405" t="str">
            <v>0</v>
          </cell>
          <cell r="U405" t="str">
            <v>0</v>
          </cell>
          <cell r="V405" t="str">
            <v>0</v>
          </cell>
          <cell r="W405" t="str">
            <v>0</v>
          </cell>
          <cell r="X405" t="str">
            <v>0</v>
          </cell>
          <cell r="Y405" t="str">
            <v>0</v>
          </cell>
          <cell r="Z405" t="str">
            <v>0</v>
          </cell>
          <cell r="AA405" t="str">
            <v>0</v>
          </cell>
          <cell r="AB405">
            <v>6.4932233324599107</v>
          </cell>
          <cell r="AC405">
            <v>2.985456666666666</v>
          </cell>
          <cell r="AD405" t="str">
            <v>0</v>
          </cell>
          <cell r="AE405">
            <v>27.344214213818553</v>
          </cell>
          <cell r="AF405">
            <v>0.17040005582279874</v>
          </cell>
          <cell r="AG405">
            <v>2.1230987867716538</v>
          </cell>
          <cell r="AH405" t="str">
            <v>0</v>
          </cell>
          <cell r="AI405" t="str">
            <v>0</v>
          </cell>
          <cell r="AJ405" t="str">
            <v>0</v>
          </cell>
          <cell r="AK405" t="str">
            <v>0</v>
          </cell>
          <cell r="AL405" t="str">
            <v>0</v>
          </cell>
          <cell r="AM405" t="str">
            <v>0</v>
          </cell>
          <cell r="AN405" t="str">
            <v>0</v>
          </cell>
          <cell r="AO405" t="str">
            <v>0</v>
          </cell>
          <cell r="AP405" t="str">
            <v>0</v>
          </cell>
          <cell r="AQ405">
            <v>29.637713056413006</v>
          </cell>
          <cell r="AR405" t="str">
            <v>0</v>
          </cell>
          <cell r="AS405" t="str">
            <v>0</v>
          </cell>
          <cell r="AT405" t="str">
            <v>0</v>
          </cell>
          <cell r="AU405" t="str">
            <v>0</v>
          </cell>
          <cell r="AV405" t="str">
            <v>0</v>
          </cell>
          <cell r="AW405" t="str">
            <v>0</v>
          </cell>
          <cell r="AX405" t="str">
            <v>0</v>
          </cell>
          <cell r="AY405" t="str">
            <v>0</v>
          </cell>
          <cell r="AZ405">
            <v>32.623169723079677</v>
          </cell>
          <cell r="BA405" t="str">
            <v>0</v>
          </cell>
          <cell r="BB405">
            <v>9.5144269581348038</v>
          </cell>
          <cell r="BC405">
            <v>1.9896696268301071</v>
          </cell>
          <cell r="BD405" t="str">
            <v>0</v>
          </cell>
          <cell r="BE405" t="str">
            <v>0</v>
          </cell>
          <cell r="BF405" t="str">
            <v>0</v>
          </cell>
          <cell r="BG405" t="str">
            <v>0</v>
          </cell>
          <cell r="BH405" t="str">
            <v>0</v>
          </cell>
          <cell r="BI405" t="str">
            <v>0</v>
          </cell>
          <cell r="BJ405" t="str">
            <v>0</v>
          </cell>
          <cell r="BK405" t="str">
            <v>0</v>
          </cell>
          <cell r="BL405" t="str">
            <v>0</v>
          </cell>
          <cell r="BM405" t="str">
            <v>0</v>
          </cell>
          <cell r="BN405" t="str">
            <v>0</v>
          </cell>
          <cell r="BO405">
            <v>11.504096584964911</v>
          </cell>
          <cell r="BP405" t="str">
            <v>0</v>
          </cell>
          <cell r="BQ405" t="str">
            <v>0</v>
          </cell>
          <cell r="BR405" t="str">
            <v>0</v>
          </cell>
          <cell r="BS405" t="str">
            <v>0</v>
          </cell>
          <cell r="BT405" t="str">
            <v>0</v>
          </cell>
          <cell r="BU405" t="str">
            <v>0</v>
          </cell>
          <cell r="BV405" t="str">
            <v>0</v>
          </cell>
          <cell r="BW405" t="str">
            <v>0</v>
          </cell>
          <cell r="BX405">
            <v>11.504096584964911</v>
          </cell>
        </row>
        <row r="406">
          <cell r="C406" t="str">
            <v>Grupo PRAXAIR</v>
          </cell>
          <cell r="D406" t="str">
            <v>Total Productos</v>
          </cell>
          <cell r="E406">
            <v>31.312439999999974</v>
          </cell>
          <cell r="F406">
            <v>13.553868726356429</v>
          </cell>
          <cell r="G406">
            <v>22.899894668179257</v>
          </cell>
          <cell r="H406">
            <v>28.680021777416354</v>
          </cell>
          <cell r="I406">
            <v>285.18611137667347</v>
          </cell>
          <cell r="J406" t="str">
            <v>0</v>
          </cell>
          <cell r="K406">
            <v>0.61271060643658015</v>
          </cell>
          <cell r="L406">
            <v>1.0306975438003376E-3</v>
          </cell>
          <cell r="M406" t="str">
            <v>0</v>
          </cell>
          <cell r="N406" t="str">
            <v>0</v>
          </cell>
          <cell r="O406" t="str">
            <v>0</v>
          </cell>
          <cell r="P406" t="str">
            <v>0</v>
          </cell>
          <cell r="Q406" t="str">
            <v>0</v>
          </cell>
          <cell r="R406" t="str">
            <v>0</v>
          </cell>
          <cell r="S406">
            <v>350.9336378526059</v>
          </cell>
          <cell r="T406" t="str">
            <v>0</v>
          </cell>
          <cell r="U406" t="str">
            <v>0</v>
          </cell>
          <cell r="V406" t="str">
            <v>0</v>
          </cell>
          <cell r="W406" t="str">
            <v>0</v>
          </cell>
          <cell r="X406" t="str">
            <v>0</v>
          </cell>
          <cell r="Y406">
            <v>33.543260602530125</v>
          </cell>
          <cell r="Z406">
            <v>3.53214892</v>
          </cell>
          <cell r="AA406" t="str">
            <v>0</v>
          </cell>
          <cell r="AB406">
            <v>419.32148737513609</v>
          </cell>
          <cell r="AC406">
            <v>18.854803333333347</v>
          </cell>
          <cell r="AD406">
            <v>23.888109716895535</v>
          </cell>
          <cell r="AE406">
            <v>35.034098822125642</v>
          </cell>
          <cell r="AF406">
            <v>41.562658425474837</v>
          </cell>
          <cell r="AG406">
            <v>47.659822095660708</v>
          </cell>
          <cell r="AH406" t="str">
            <v>0</v>
          </cell>
          <cell r="AI406">
            <v>0.59796053308183383</v>
          </cell>
          <cell r="AJ406">
            <v>9.9882771065433078E-5</v>
          </cell>
          <cell r="AK406" t="str">
            <v>0</v>
          </cell>
          <cell r="AL406" t="str">
            <v>0</v>
          </cell>
          <cell r="AM406" t="str">
            <v>0</v>
          </cell>
          <cell r="AN406" t="str">
            <v>0</v>
          </cell>
          <cell r="AO406" t="str">
            <v>0</v>
          </cell>
          <cell r="AP406" t="str">
            <v>0</v>
          </cell>
          <cell r="AQ406">
            <v>148.74274947600958</v>
          </cell>
          <cell r="AR406" t="str">
            <v>0</v>
          </cell>
          <cell r="AS406" t="str">
            <v>0</v>
          </cell>
          <cell r="AT406" t="str">
            <v>0</v>
          </cell>
          <cell r="AU406" t="str">
            <v>0</v>
          </cell>
          <cell r="AV406" t="str">
            <v>0</v>
          </cell>
          <cell r="AW406">
            <v>37.851312870160633</v>
          </cell>
          <cell r="AX406">
            <v>1.2129856666666668E-2</v>
          </cell>
          <cell r="AY406" t="str">
            <v>0</v>
          </cell>
          <cell r="AZ406">
            <v>205.46099553617029</v>
          </cell>
          <cell r="BA406">
            <v>20</v>
          </cell>
          <cell r="BB406">
            <v>67.622908639484038</v>
          </cell>
          <cell r="BC406">
            <v>21.886365895131178</v>
          </cell>
          <cell r="BD406">
            <v>63.488153581846589</v>
          </cell>
          <cell r="BE406">
            <v>128.67173895292279</v>
          </cell>
          <cell r="BF406" t="str">
            <v>0</v>
          </cell>
          <cell r="BG406">
            <v>1.8577371695489715</v>
          </cell>
          <cell r="BH406" t="str">
            <v>0</v>
          </cell>
          <cell r="BI406" t="str">
            <v>0</v>
          </cell>
          <cell r="BJ406" t="str">
            <v>0</v>
          </cell>
          <cell r="BK406" t="str">
            <v>0</v>
          </cell>
          <cell r="BL406" t="str">
            <v>0</v>
          </cell>
          <cell r="BM406" t="str">
            <v>0</v>
          </cell>
          <cell r="BN406" t="str">
            <v>0</v>
          </cell>
          <cell r="BO406">
            <v>283.52690423893353</v>
          </cell>
          <cell r="BP406" t="str">
            <v>0</v>
          </cell>
          <cell r="BQ406" t="str">
            <v>0</v>
          </cell>
          <cell r="BR406" t="str">
            <v>0</v>
          </cell>
          <cell r="BS406" t="str">
            <v>0</v>
          </cell>
          <cell r="BT406" t="str">
            <v>0</v>
          </cell>
          <cell r="BU406">
            <v>20.824506811077818</v>
          </cell>
          <cell r="BV406">
            <v>7.666666666666667</v>
          </cell>
          <cell r="BW406" t="str">
            <v>0</v>
          </cell>
          <cell r="BX406">
            <v>332.01807771667808</v>
          </cell>
        </row>
        <row r="407">
          <cell r="C407" t="str">
            <v>PROCTER &amp; GAMBLE</v>
          </cell>
          <cell r="D407" t="str">
            <v>Financiación Básica</v>
          </cell>
          <cell r="E407">
            <v>46.082209999999989</v>
          </cell>
          <cell r="F407" t="str">
            <v>0</v>
          </cell>
          <cell r="G407" t="str">
            <v>0</v>
          </cell>
          <cell r="H407">
            <v>-0.17323207896154852</v>
          </cell>
          <cell r="I407" t="str">
            <v>0</v>
          </cell>
          <cell r="J407" t="str">
            <v>0</v>
          </cell>
          <cell r="K407" t="str">
            <v>0</v>
          </cell>
          <cell r="L407" t="str">
            <v>0</v>
          </cell>
          <cell r="M407" t="str">
            <v>0</v>
          </cell>
          <cell r="N407" t="str">
            <v>0</v>
          </cell>
          <cell r="O407" t="str">
            <v>0</v>
          </cell>
          <cell r="P407" t="str">
            <v>0</v>
          </cell>
          <cell r="Q407" t="str">
            <v>0</v>
          </cell>
          <cell r="R407" t="str">
            <v>0</v>
          </cell>
          <cell r="S407">
            <v>-0.17323207896154852</v>
          </cell>
          <cell r="T407" t="str">
            <v>0</v>
          </cell>
          <cell r="U407" t="str">
            <v>0</v>
          </cell>
          <cell r="V407" t="str">
            <v>0</v>
          </cell>
          <cell r="W407" t="str">
            <v>0</v>
          </cell>
          <cell r="X407" t="str">
            <v>0</v>
          </cell>
          <cell r="Y407">
            <v>9.2545948920000018</v>
          </cell>
          <cell r="Z407">
            <v>2.0555078199999999</v>
          </cell>
          <cell r="AA407" t="str">
            <v>0</v>
          </cell>
          <cell r="AB407">
            <v>57.219080633038452</v>
          </cell>
          <cell r="AC407">
            <v>32.454726666666659</v>
          </cell>
          <cell r="AD407" t="str">
            <v>0</v>
          </cell>
          <cell r="AE407" t="str">
            <v>0</v>
          </cell>
          <cell r="AF407">
            <v>-0.11459044861685397</v>
          </cell>
          <cell r="AG407" t="str">
            <v>0</v>
          </cell>
          <cell r="AH407" t="str">
            <v>0</v>
          </cell>
          <cell r="AI407" t="str">
            <v>0</v>
          </cell>
          <cell r="AJ407" t="str">
            <v>0</v>
          </cell>
          <cell r="AK407" t="str">
            <v>0</v>
          </cell>
          <cell r="AL407" t="str">
            <v>0</v>
          </cell>
          <cell r="AM407" t="str">
            <v>0</v>
          </cell>
          <cell r="AN407" t="str">
            <v>0</v>
          </cell>
          <cell r="AO407" t="str">
            <v>0</v>
          </cell>
          <cell r="AP407" t="str">
            <v>0</v>
          </cell>
          <cell r="AQ407">
            <v>-0.11459044861685397</v>
          </cell>
          <cell r="AR407" t="str">
            <v>0</v>
          </cell>
          <cell r="AS407" t="str">
            <v>0</v>
          </cell>
          <cell r="AT407" t="str">
            <v>0</v>
          </cell>
          <cell r="AU407" t="str">
            <v>0</v>
          </cell>
          <cell r="AV407" t="str">
            <v>0</v>
          </cell>
          <cell r="AW407">
            <v>8.4216251875275603</v>
          </cell>
          <cell r="AX407">
            <v>7.9362479233333332</v>
          </cell>
          <cell r="AY407" t="str">
            <v>0</v>
          </cell>
          <cell r="AZ407">
            <v>48.6980093289107</v>
          </cell>
          <cell r="BA407">
            <v>38.666666666666664</v>
          </cell>
          <cell r="BB407" t="str">
            <v>0</v>
          </cell>
          <cell r="BC407" t="str">
            <v>0</v>
          </cell>
          <cell r="BD407" t="str">
            <v>0</v>
          </cell>
          <cell r="BE407" t="str">
            <v>0</v>
          </cell>
          <cell r="BF407" t="str">
            <v>0</v>
          </cell>
          <cell r="BG407" t="str">
            <v>0</v>
          </cell>
          <cell r="BH407" t="str">
            <v>0</v>
          </cell>
          <cell r="BI407" t="str">
            <v>0</v>
          </cell>
          <cell r="BJ407" t="str">
            <v>0</v>
          </cell>
          <cell r="BK407" t="str">
            <v>0</v>
          </cell>
          <cell r="BL407" t="str">
            <v>0</v>
          </cell>
          <cell r="BM407" t="str">
            <v>0</v>
          </cell>
          <cell r="BN407" t="str">
            <v>0</v>
          </cell>
          <cell r="BO407" t="str">
            <v>0</v>
          </cell>
          <cell r="BP407" t="str">
            <v>0</v>
          </cell>
          <cell r="BQ407" t="str">
            <v>0</v>
          </cell>
          <cell r="BR407" t="str">
            <v>0</v>
          </cell>
          <cell r="BS407" t="str">
            <v>0</v>
          </cell>
          <cell r="BT407" t="str">
            <v>0</v>
          </cell>
          <cell r="BU407">
            <v>16.848306481454546</v>
          </cell>
          <cell r="BV407">
            <v>0.66666666666666663</v>
          </cell>
          <cell r="BW407" t="str">
            <v>0</v>
          </cell>
          <cell r="BX407">
            <v>56.181639814787879</v>
          </cell>
        </row>
        <row r="408">
          <cell r="C408" t="str">
            <v>PROCTER &amp; GAMBLE</v>
          </cell>
          <cell r="D408" t="str">
            <v>Financiación Valor Añadido</v>
          </cell>
          <cell r="E408" t="str">
            <v>0</v>
          </cell>
          <cell r="F408" t="str">
            <v>0</v>
          </cell>
          <cell r="G408" t="str">
            <v>0</v>
          </cell>
          <cell r="H408" t="str">
            <v>0</v>
          </cell>
          <cell r="I408" t="str">
            <v>0</v>
          </cell>
          <cell r="J408" t="str">
            <v>0</v>
          </cell>
          <cell r="K408" t="str">
            <v>0</v>
          </cell>
          <cell r="L408" t="str">
            <v>0</v>
          </cell>
          <cell r="M408" t="str">
            <v>0</v>
          </cell>
          <cell r="N408" t="str">
            <v>0</v>
          </cell>
          <cell r="O408" t="str">
            <v>0</v>
          </cell>
          <cell r="P408" t="str">
            <v>0</v>
          </cell>
          <cell r="Q408" t="str">
            <v>0</v>
          </cell>
          <cell r="R408" t="str">
            <v>0</v>
          </cell>
          <cell r="S408" t="str">
            <v>0</v>
          </cell>
          <cell r="T408" t="str">
            <v>0</v>
          </cell>
          <cell r="U408" t="str">
            <v>0</v>
          </cell>
          <cell r="V408" t="str">
            <v>0</v>
          </cell>
          <cell r="W408" t="str">
            <v>0</v>
          </cell>
          <cell r="X408" t="str">
            <v>0</v>
          </cell>
          <cell r="Y408" t="str">
            <v>0</v>
          </cell>
          <cell r="Z408" t="str">
            <v>0</v>
          </cell>
          <cell r="AA408" t="str">
            <v>0</v>
          </cell>
          <cell r="AB408" t="str">
            <v>0</v>
          </cell>
          <cell r="AC408" t="str">
            <v>0</v>
          </cell>
          <cell r="AD408" t="str">
            <v>0</v>
          </cell>
          <cell r="AE408" t="str">
            <v>0</v>
          </cell>
          <cell r="AF408" t="str">
            <v>0</v>
          </cell>
          <cell r="AG408" t="str">
            <v>0</v>
          </cell>
          <cell r="AH408" t="str">
            <v>0</v>
          </cell>
          <cell r="AI408" t="str">
            <v>0</v>
          </cell>
          <cell r="AJ408" t="str">
            <v>0</v>
          </cell>
          <cell r="AK408" t="str">
            <v>0</v>
          </cell>
          <cell r="AL408" t="str">
            <v>0</v>
          </cell>
          <cell r="AM408" t="str">
            <v>0</v>
          </cell>
          <cell r="AN408" t="str">
            <v>0</v>
          </cell>
          <cell r="AO408" t="str">
            <v>0</v>
          </cell>
          <cell r="AP408" t="str">
            <v>0</v>
          </cell>
          <cell r="AQ408" t="str">
            <v>0</v>
          </cell>
          <cell r="AR408" t="str">
            <v>0</v>
          </cell>
          <cell r="AS408" t="str">
            <v>0</v>
          </cell>
          <cell r="AT408" t="str">
            <v>0</v>
          </cell>
          <cell r="AU408" t="str">
            <v>0</v>
          </cell>
          <cell r="AV408" t="str">
            <v>0</v>
          </cell>
          <cell r="AW408" t="str">
            <v>0</v>
          </cell>
          <cell r="AX408" t="str">
            <v>0</v>
          </cell>
          <cell r="AY408" t="str">
            <v>0</v>
          </cell>
          <cell r="AZ408" t="str">
            <v>0</v>
          </cell>
          <cell r="BA408" t="str">
            <v>0</v>
          </cell>
          <cell r="BB408" t="str">
            <v>0</v>
          </cell>
          <cell r="BC408" t="str">
            <v>0</v>
          </cell>
          <cell r="BD408" t="str">
            <v>0</v>
          </cell>
          <cell r="BE408" t="str">
            <v>0</v>
          </cell>
          <cell r="BF408" t="str">
            <v>0</v>
          </cell>
          <cell r="BG408" t="str">
            <v>0</v>
          </cell>
          <cell r="BH408" t="str">
            <v>0</v>
          </cell>
          <cell r="BI408" t="str">
            <v>0</v>
          </cell>
          <cell r="BJ408" t="str">
            <v>0</v>
          </cell>
          <cell r="BK408" t="str">
            <v>0</v>
          </cell>
          <cell r="BL408" t="str">
            <v>0</v>
          </cell>
          <cell r="BM408" t="str">
            <v>0</v>
          </cell>
          <cell r="BN408" t="str">
            <v>0</v>
          </cell>
          <cell r="BO408" t="str">
            <v>0</v>
          </cell>
          <cell r="BP408" t="str">
            <v>0</v>
          </cell>
          <cell r="BQ408" t="str">
            <v>0</v>
          </cell>
          <cell r="BR408" t="str">
            <v>0</v>
          </cell>
          <cell r="BS408" t="str">
            <v>0</v>
          </cell>
          <cell r="BT408" t="str">
            <v>0</v>
          </cell>
          <cell r="BU408" t="str">
            <v>0</v>
          </cell>
          <cell r="BV408" t="str">
            <v>0</v>
          </cell>
          <cell r="BW408" t="str">
            <v>0</v>
          </cell>
          <cell r="BX408" t="str">
            <v>0</v>
          </cell>
        </row>
        <row r="409">
          <cell r="C409" t="str">
            <v>PROCTER &amp; GAMBLE</v>
          </cell>
          <cell r="D409" t="str">
            <v>Recursos de Clientes</v>
          </cell>
          <cell r="E409">
            <v>6.5750700000000037</v>
          </cell>
          <cell r="F409" t="str">
            <v>0</v>
          </cell>
          <cell r="G409" t="str">
            <v>0</v>
          </cell>
          <cell r="H409">
            <v>15.550718454608207</v>
          </cell>
          <cell r="I409" t="str">
            <v>0</v>
          </cell>
          <cell r="J409" t="str">
            <v>0</v>
          </cell>
          <cell r="K409" t="str">
            <v>0</v>
          </cell>
          <cell r="L409" t="str">
            <v>0</v>
          </cell>
          <cell r="M409" t="str">
            <v>0</v>
          </cell>
          <cell r="N409" t="str">
            <v>0</v>
          </cell>
          <cell r="O409" t="str">
            <v>0</v>
          </cell>
          <cell r="P409" t="str">
            <v>0</v>
          </cell>
          <cell r="Q409" t="str">
            <v>0</v>
          </cell>
          <cell r="R409" t="str">
            <v>0</v>
          </cell>
          <cell r="S409">
            <v>15.550718454608207</v>
          </cell>
          <cell r="T409" t="str">
            <v>0</v>
          </cell>
          <cell r="U409" t="str">
            <v>0</v>
          </cell>
          <cell r="V409" t="str">
            <v>0</v>
          </cell>
          <cell r="W409" t="str">
            <v>0</v>
          </cell>
          <cell r="X409" t="str">
            <v>0</v>
          </cell>
          <cell r="Y409" t="str">
            <v>0</v>
          </cell>
          <cell r="Z409">
            <v>6.3215999999999999E-4</v>
          </cell>
          <cell r="AA409" t="str">
            <v>0</v>
          </cell>
          <cell r="AB409">
            <v>22.126420614608211</v>
          </cell>
          <cell r="AC409">
            <v>7.387926666666667</v>
          </cell>
          <cell r="AD409" t="str">
            <v>0</v>
          </cell>
          <cell r="AE409" t="str">
            <v>0</v>
          </cell>
          <cell r="AF409">
            <v>47.039427526921564</v>
          </cell>
          <cell r="AG409" t="str">
            <v>0</v>
          </cell>
          <cell r="AH409" t="str">
            <v>0</v>
          </cell>
          <cell r="AI409" t="str">
            <v>0</v>
          </cell>
          <cell r="AJ409" t="str">
            <v>0</v>
          </cell>
          <cell r="AK409" t="str">
            <v>0</v>
          </cell>
          <cell r="AL409" t="str">
            <v>0</v>
          </cell>
          <cell r="AM409" t="str">
            <v>0</v>
          </cell>
          <cell r="AN409" t="str">
            <v>0</v>
          </cell>
          <cell r="AO409" t="str">
            <v>0</v>
          </cell>
          <cell r="AP409" t="str">
            <v>0</v>
          </cell>
          <cell r="AQ409">
            <v>47.039427526921564</v>
          </cell>
          <cell r="AR409" t="str">
            <v>0</v>
          </cell>
          <cell r="AS409">
            <v>11.458750911388341</v>
          </cell>
          <cell r="AT409" t="str">
            <v>0</v>
          </cell>
          <cell r="AU409" t="str">
            <v>0</v>
          </cell>
          <cell r="AV409" t="str">
            <v>0</v>
          </cell>
          <cell r="AW409" t="str">
            <v>0</v>
          </cell>
          <cell r="AX409">
            <v>3.5990733333333331E-3</v>
          </cell>
          <cell r="AY409" t="str">
            <v>0</v>
          </cell>
          <cell r="AZ409">
            <v>65.889704178309913</v>
          </cell>
          <cell r="BA409">
            <v>8.6666666666666661</v>
          </cell>
          <cell r="BB409" t="str">
            <v>0</v>
          </cell>
          <cell r="BC409" t="str">
            <v>0</v>
          </cell>
          <cell r="BD409" t="str">
            <v>0</v>
          </cell>
          <cell r="BE409" t="str">
            <v>0</v>
          </cell>
          <cell r="BF409" t="str">
            <v>0</v>
          </cell>
          <cell r="BG409" t="str">
            <v>0</v>
          </cell>
          <cell r="BH409" t="str">
            <v>0</v>
          </cell>
          <cell r="BI409" t="str">
            <v>0</v>
          </cell>
          <cell r="BJ409" t="str">
            <v>0</v>
          </cell>
          <cell r="BK409" t="str">
            <v>0</v>
          </cell>
          <cell r="BL409" t="str">
            <v>0</v>
          </cell>
          <cell r="BM409" t="str">
            <v>0</v>
          </cell>
          <cell r="BN409" t="str">
            <v>0</v>
          </cell>
          <cell r="BO409" t="str">
            <v>0</v>
          </cell>
          <cell r="BP409" t="str">
            <v>0</v>
          </cell>
          <cell r="BQ409" t="str">
            <v>0</v>
          </cell>
          <cell r="BR409" t="str">
            <v>0</v>
          </cell>
          <cell r="BS409" t="str">
            <v>0</v>
          </cell>
          <cell r="BT409" t="str">
            <v>0</v>
          </cell>
          <cell r="BU409" t="str">
            <v>0</v>
          </cell>
          <cell r="BV409">
            <v>2</v>
          </cell>
          <cell r="BW409" t="str">
            <v>0</v>
          </cell>
          <cell r="BX409">
            <v>10.666666666666666</v>
          </cell>
        </row>
        <row r="410">
          <cell r="C410" t="str">
            <v>PROCTER &amp; GAMBLE</v>
          </cell>
          <cell r="D410" t="str">
            <v>Banca Transaccional</v>
          </cell>
          <cell r="E410">
            <v>37.23169</v>
          </cell>
          <cell r="F410" t="str">
            <v>0</v>
          </cell>
          <cell r="G410" t="str">
            <v>0</v>
          </cell>
          <cell r="H410">
            <v>0.11604246037301207</v>
          </cell>
          <cell r="I410" t="str">
            <v>0</v>
          </cell>
          <cell r="J410" t="str">
            <v>0</v>
          </cell>
          <cell r="K410" t="str">
            <v>0</v>
          </cell>
          <cell r="L410" t="str">
            <v>0</v>
          </cell>
          <cell r="M410" t="str">
            <v>0</v>
          </cell>
          <cell r="N410" t="str">
            <v>0</v>
          </cell>
          <cell r="O410" t="str">
            <v>0</v>
          </cell>
          <cell r="P410" t="str">
            <v>0</v>
          </cell>
          <cell r="Q410" t="str">
            <v>0</v>
          </cell>
          <cell r="R410" t="str">
            <v>0</v>
          </cell>
          <cell r="S410">
            <v>0.11604246037301207</v>
          </cell>
          <cell r="T410" t="str">
            <v>0</v>
          </cell>
          <cell r="U410" t="str">
            <v>0</v>
          </cell>
          <cell r="V410" t="str">
            <v>0</v>
          </cell>
          <cell r="W410" t="str">
            <v>0</v>
          </cell>
          <cell r="X410" t="str">
            <v>0</v>
          </cell>
          <cell r="Y410" t="str">
            <v>0</v>
          </cell>
          <cell r="Z410">
            <v>1.4749999999999999E-2</v>
          </cell>
          <cell r="AA410" t="str">
            <v>0</v>
          </cell>
          <cell r="AB410">
            <v>37.362482460373009</v>
          </cell>
          <cell r="AC410">
            <v>41.630816666666661</v>
          </cell>
          <cell r="AD410" t="str">
            <v>0</v>
          </cell>
          <cell r="AE410" t="str">
            <v>0</v>
          </cell>
          <cell r="AF410">
            <v>9.0886075818582629E-2</v>
          </cell>
          <cell r="AG410" t="str">
            <v>0</v>
          </cell>
          <cell r="AH410" t="str">
            <v>0</v>
          </cell>
          <cell r="AI410" t="str">
            <v>0</v>
          </cell>
          <cell r="AJ410" t="str">
            <v>0</v>
          </cell>
          <cell r="AK410" t="str">
            <v>0</v>
          </cell>
          <cell r="AL410" t="str">
            <v>0</v>
          </cell>
          <cell r="AM410" t="str">
            <v>0</v>
          </cell>
          <cell r="AN410" t="str">
            <v>0</v>
          </cell>
          <cell r="AO410" t="str">
            <v>0</v>
          </cell>
          <cell r="AP410" t="str">
            <v>0</v>
          </cell>
          <cell r="AQ410">
            <v>9.0886075818582629E-2</v>
          </cell>
          <cell r="AR410" t="str">
            <v>0</v>
          </cell>
          <cell r="AS410" t="str">
            <v>0</v>
          </cell>
          <cell r="AT410" t="str">
            <v>0</v>
          </cell>
          <cell r="AU410" t="str">
            <v>0</v>
          </cell>
          <cell r="AV410" t="str">
            <v>0</v>
          </cell>
          <cell r="AW410" t="str">
            <v>0</v>
          </cell>
          <cell r="AX410">
            <v>3.5000000000000001E-3</v>
          </cell>
          <cell r="AY410" t="str">
            <v>0</v>
          </cell>
          <cell r="AZ410">
            <v>41.725202742485244</v>
          </cell>
          <cell r="BA410">
            <v>44.333333333333336</v>
          </cell>
          <cell r="BB410" t="str">
            <v>0</v>
          </cell>
          <cell r="BC410" t="str">
            <v>0</v>
          </cell>
          <cell r="BD410">
            <v>100.8281952067442</v>
          </cell>
          <cell r="BE410" t="str">
            <v>0</v>
          </cell>
          <cell r="BF410" t="str">
            <v>0</v>
          </cell>
          <cell r="BG410" t="str">
            <v>0</v>
          </cell>
          <cell r="BH410" t="str">
            <v>0</v>
          </cell>
          <cell r="BI410" t="str">
            <v>0</v>
          </cell>
          <cell r="BJ410" t="str">
            <v>0</v>
          </cell>
          <cell r="BK410" t="str">
            <v>0</v>
          </cell>
          <cell r="BL410" t="str">
            <v>0</v>
          </cell>
          <cell r="BM410" t="str">
            <v>0</v>
          </cell>
          <cell r="BN410" t="str">
            <v>0</v>
          </cell>
          <cell r="BO410">
            <v>100.8281952067442</v>
          </cell>
          <cell r="BP410" t="str">
            <v>0</v>
          </cell>
          <cell r="BQ410" t="str">
            <v>0</v>
          </cell>
          <cell r="BR410" t="str">
            <v>0</v>
          </cell>
          <cell r="BS410" t="str">
            <v>0</v>
          </cell>
          <cell r="BT410" t="str">
            <v>0</v>
          </cell>
          <cell r="BU410" t="str">
            <v>0</v>
          </cell>
          <cell r="BV410">
            <v>8.3333333333333339</v>
          </cell>
          <cell r="BW410" t="str">
            <v>0</v>
          </cell>
          <cell r="BX410">
            <v>153.49486187341085</v>
          </cell>
        </row>
        <row r="411">
          <cell r="C411" t="str">
            <v>PROCTER &amp; GAMBLE</v>
          </cell>
          <cell r="D411" t="str">
            <v>Banca de Inversión</v>
          </cell>
          <cell r="E411" t="str">
            <v>0</v>
          </cell>
          <cell r="F411" t="str">
            <v>0</v>
          </cell>
          <cell r="G411" t="str">
            <v>0</v>
          </cell>
          <cell r="H411">
            <v>0</v>
          </cell>
          <cell r="I411" t="str">
            <v>0</v>
          </cell>
          <cell r="J411" t="str">
            <v>0</v>
          </cell>
          <cell r="K411" t="str">
            <v>0</v>
          </cell>
          <cell r="L411" t="str">
            <v>0</v>
          </cell>
          <cell r="M411" t="str">
            <v>0</v>
          </cell>
          <cell r="N411" t="str">
            <v>0</v>
          </cell>
          <cell r="O411" t="str">
            <v>0</v>
          </cell>
          <cell r="P411" t="str">
            <v>0</v>
          </cell>
          <cell r="Q411" t="str">
            <v>0</v>
          </cell>
          <cell r="R411" t="str">
            <v>0</v>
          </cell>
          <cell r="S411">
            <v>0</v>
          </cell>
          <cell r="T411" t="str">
            <v>0</v>
          </cell>
          <cell r="U411" t="str">
            <v>0</v>
          </cell>
          <cell r="V411" t="str">
            <v>0</v>
          </cell>
          <cell r="W411" t="str">
            <v>0</v>
          </cell>
          <cell r="X411" t="str">
            <v>0</v>
          </cell>
          <cell r="Y411" t="str">
            <v>0</v>
          </cell>
          <cell r="Z411" t="str">
            <v>0</v>
          </cell>
          <cell r="AA411" t="str">
            <v>0</v>
          </cell>
          <cell r="AB411">
            <v>0</v>
          </cell>
          <cell r="AC411" t="str">
            <v>0</v>
          </cell>
          <cell r="AD411" t="str">
            <v>0</v>
          </cell>
          <cell r="AE411" t="str">
            <v>0</v>
          </cell>
          <cell r="AF411" t="str">
            <v>0</v>
          </cell>
          <cell r="AG411" t="str">
            <v>0</v>
          </cell>
          <cell r="AH411" t="str">
            <v>0</v>
          </cell>
          <cell r="AI411" t="str">
            <v>0</v>
          </cell>
          <cell r="AJ411" t="str">
            <v>0</v>
          </cell>
          <cell r="AK411" t="str">
            <v>0</v>
          </cell>
          <cell r="AL411" t="str">
            <v>0</v>
          </cell>
          <cell r="AM411" t="str">
            <v>0</v>
          </cell>
          <cell r="AN411" t="str">
            <v>0</v>
          </cell>
          <cell r="AO411" t="str">
            <v>0</v>
          </cell>
          <cell r="AP411" t="str">
            <v>0</v>
          </cell>
          <cell r="AQ411" t="str">
            <v>0</v>
          </cell>
          <cell r="AR411" t="str">
            <v>0</v>
          </cell>
          <cell r="AS411" t="str">
            <v>0</v>
          </cell>
          <cell r="AT411" t="str">
            <v>0</v>
          </cell>
          <cell r="AU411" t="str">
            <v>0</v>
          </cell>
          <cell r="AV411" t="str">
            <v>0</v>
          </cell>
          <cell r="AW411" t="str">
            <v>0</v>
          </cell>
          <cell r="AX411" t="str">
            <v>0</v>
          </cell>
          <cell r="AY411" t="str">
            <v>0</v>
          </cell>
          <cell r="AZ411" t="str">
            <v>0</v>
          </cell>
          <cell r="BA411" t="str">
            <v>0</v>
          </cell>
          <cell r="BB411" t="str">
            <v>0</v>
          </cell>
          <cell r="BC411" t="str">
            <v>0</v>
          </cell>
          <cell r="BD411" t="str">
            <v>0</v>
          </cell>
          <cell r="BE411" t="str">
            <v>0</v>
          </cell>
          <cell r="BF411" t="str">
            <v>0</v>
          </cell>
          <cell r="BG411" t="str">
            <v>0</v>
          </cell>
          <cell r="BH411" t="str">
            <v>0</v>
          </cell>
          <cell r="BI411" t="str">
            <v>0</v>
          </cell>
          <cell r="BJ411" t="str">
            <v>0</v>
          </cell>
          <cell r="BK411" t="str">
            <v>0</v>
          </cell>
          <cell r="BL411" t="str">
            <v>0</v>
          </cell>
          <cell r="BM411" t="str">
            <v>0</v>
          </cell>
          <cell r="BN411" t="str">
            <v>0</v>
          </cell>
          <cell r="BO411" t="str">
            <v>0</v>
          </cell>
          <cell r="BP411" t="str">
            <v>0</v>
          </cell>
          <cell r="BQ411" t="str">
            <v>0</v>
          </cell>
          <cell r="BR411" t="str">
            <v>0</v>
          </cell>
          <cell r="BS411" t="str">
            <v>0</v>
          </cell>
          <cell r="BT411" t="str">
            <v>0</v>
          </cell>
          <cell r="BU411" t="str">
            <v>0</v>
          </cell>
          <cell r="BV411" t="str">
            <v>0</v>
          </cell>
          <cell r="BW411" t="str">
            <v>0</v>
          </cell>
          <cell r="BX411" t="str">
            <v>0</v>
          </cell>
        </row>
        <row r="412">
          <cell r="C412" t="str">
            <v>PROCTER &amp; GAMBLE</v>
          </cell>
          <cell r="D412" t="str">
            <v>Tesorería</v>
          </cell>
          <cell r="E412">
            <v>7.4706900000000003</v>
          </cell>
          <cell r="F412" t="str">
            <v>0</v>
          </cell>
          <cell r="G412" t="str">
            <v>0</v>
          </cell>
          <cell r="H412">
            <v>16.229357502441751</v>
          </cell>
          <cell r="I412" t="str">
            <v>0</v>
          </cell>
          <cell r="J412" t="str">
            <v>0</v>
          </cell>
          <cell r="K412" t="str">
            <v>0</v>
          </cell>
          <cell r="L412" t="str">
            <v>0</v>
          </cell>
          <cell r="M412" t="str">
            <v>0</v>
          </cell>
          <cell r="N412" t="str">
            <v>0</v>
          </cell>
          <cell r="O412" t="str">
            <v>0</v>
          </cell>
          <cell r="P412" t="str">
            <v>0</v>
          </cell>
          <cell r="Q412" t="str">
            <v>0</v>
          </cell>
          <cell r="R412" t="str">
            <v>0</v>
          </cell>
          <cell r="S412">
            <v>16.229357502441751</v>
          </cell>
          <cell r="T412" t="str">
            <v>0</v>
          </cell>
          <cell r="U412">
            <v>52.298476947333327</v>
          </cell>
          <cell r="V412" t="str">
            <v>0</v>
          </cell>
          <cell r="W412" t="str">
            <v>0</v>
          </cell>
          <cell r="X412" t="str">
            <v>0</v>
          </cell>
          <cell r="Y412" t="str">
            <v>0</v>
          </cell>
          <cell r="Z412" t="str">
            <v>0</v>
          </cell>
          <cell r="AA412" t="str">
            <v>0</v>
          </cell>
          <cell r="AB412">
            <v>75.998524449775076</v>
          </cell>
          <cell r="AC412">
            <v>1.1409866666666666</v>
          </cell>
          <cell r="AD412" t="str">
            <v>0</v>
          </cell>
          <cell r="AE412" t="str">
            <v>0</v>
          </cell>
          <cell r="AF412">
            <v>25.190722740416437</v>
          </cell>
          <cell r="AG412" t="str">
            <v>0</v>
          </cell>
          <cell r="AH412" t="str">
            <v>0</v>
          </cell>
          <cell r="AI412" t="str">
            <v>0</v>
          </cell>
          <cell r="AJ412" t="str">
            <v>0</v>
          </cell>
          <cell r="AK412" t="str">
            <v>0</v>
          </cell>
          <cell r="AL412" t="str">
            <v>0</v>
          </cell>
          <cell r="AM412" t="str">
            <v>0</v>
          </cell>
          <cell r="AN412" t="str">
            <v>0</v>
          </cell>
          <cell r="AO412" t="str">
            <v>0</v>
          </cell>
          <cell r="AP412" t="str">
            <v>0</v>
          </cell>
          <cell r="AQ412">
            <v>25.190722740416437</v>
          </cell>
          <cell r="AR412" t="str">
            <v>0</v>
          </cell>
          <cell r="AS412" t="str">
            <v>0</v>
          </cell>
          <cell r="AT412" t="str">
            <v>0</v>
          </cell>
          <cell r="AU412" t="str">
            <v>0</v>
          </cell>
          <cell r="AV412" t="str">
            <v>0</v>
          </cell>
          <cell r="AW412" t="str">
            <v>0</v>
          </cell>
          <cell r="AX412" t="str">
            <v>0</v>
          </cell>
          <cell r="AY412" t="str">
            <v>0</v>
          </cell>
          <cell r="AZ412">
            <v>26.331709407083103</v>
          </cell>
          <cell r="BA412" t="str">
            <v>0</v>
          </cell>
          <cell r="BB412" t="str">
            <v>0</v>
          </cell>
          <cell r="BC412" t="str">
            <v>0</v>
          </cell>
          <cell r="BD412" t="str">
            <v>0</v>
          </cell>
          <cell r="BE412" t="str">
            <v>0</v>
          </cell>
          <cell r="BF412" t="str">
            <v>0</v>
          </cell>
          <cell r="BG412" t="str">
            <v>0</v>
          </cell>
          <cell r="BH412" t="str">
            <v>0</v>
          </cell>
          <cell r="BI412" t="str">
            <v>0</v>
          </cell>
          <cell r="BJ412" t="str">
            <v>0</v>
          </cell>
          <cell r="BK412" t="str">
            <v>0</v>
          </cell>
          <cell r="BL412" t="str">
            <v>0</v>
          </cell>
          <cell r="BM412" t="str">
            <v>0</v>
          </cell>
          <cell r="BN412" t="str">
            <v>0</v>
          </cell>
          <cell r="BO412" t="str">
            <v>0</v>
          </cell>
          <cell r="BP412" t="str">
            <v>0</v>
          </cell>
          <cell r="BQ412">
            <v>65.072338808318193</v>
          </cell>
          <cell r="BR412" t="str">
            <v>0</v>
          </cell>
          <cell r="BS412" t="str">
            <v>0</v>
          </cell>
          <cell r="BT412" t="str">
            <v>0</v>
          </cell>
          <cell r="BU412" t="str">
            <v>0</v>
          </cell>
          <cell r="BV412" t="str">
            <v>0</v>
          </cell>
          <cell r="BW412" t="str">
            <v>0</v>
          </cell>
          <cell r="BX412">
            <v>65.072338808318193</v>
          </cell>
        </row>
        <row r="413">
          <cell r="C413" t="str">
            <v>PROCTER &amp; GAMBLE</v>
          </cell>
          <cell r="D413" t="str">
            <v>Total Productos</v>
          </cell>
          <cell r="E413">
            <v>97.359659999999991</v>
          </cell>
          <cell r="F413" t="str">
            <v>0</v>
          </cell>
          <cell r="G413" t="str">
            <v>0</v>
          </cell>
          <cell r="H413">
            <v>31.722886338461421</v>
          </cell>
          <cell r="I413" t="str">
            <v>0</v>
          </cell>
          <cell r="J413" t="str">
            <v>0</v>
          </cell>
          <cell r="K413" t="str">
            <v>0</v>
          </cell>
          <cell r="L413" t="str">
            <v>0</v>
          </cell>
          <cell r="M413" t="str">
            <v>0</v>
          </cell>
          <cell r="N413" t="str">
            <v>0</v>
          </cell>
          <cell r="O413" t="str">
            <v>0</v>
          </cell>
          <cell r="P413" t="str">
            <v>0</v>
          </cell>
          <cell r="Q413" t="str">
            <v>0</v>
          </cell>
          <cell r="R413" t="str">
            <v>0</v>
          </cell>
          <cell r="S413">
            <v>31.722886338461421</v>
          </cell>
          <cell r="T413" t="str">
            <v>0</v>
          </cell>
          <cell r="U413">
            <v>52.298476947333327</v>
          </cell>
          <cell r="V413" t="str">
            <v>0</v>
          </cell>
          <cell r="W413" t="str">
            <v>0</v>
          </cell>
          <cell r="X413" t="str">
            <v>0</v>
          </cell>
          <cell r="Y413">
            <v>9.2545948920000018</v>
          </cell>
          <cell r="Z413">
            <v>2.07088998</v>
          </cell>
          <cell r="AA413" t="str">
            <v>0</v>
          </cell>
          <cell r="AB413">
            <v>192.70650815779476</v>
          </cell>
          <cell r="AC413">
            <v>82.614456666666669</v>
          </cell>
          <cell r="AD413" t="str">
            <v>0</v>
          </cell>
          <cell r="AE413" t="str">
            <v>0</v>
          </cell>
          <cell r="AF413">
            <v>72.20644589453974</v>
          </cell>
          <cell r="AG413" t="str">
            <v>0</v>
          </cell>
          <cell r="AH413" t="str">
            <v>0</v>
          </cell>
          <cell r="AI413" t="str">
            <v>0</v>
          </cell>
          <cell r="AJ413" t="str">
            <v>0</v>
          </cell>
          <cell r="AK413" t="str">
            <v>0</v>
          </cell>
          <cell r="AL413" t="str">
            <v>0</v>
          </cell>
          <cell r="AM413" t="str">
            <v>0</v>
          </cell>
          <cell r="AN413" t="str">
            <v>0</v>
          </cell>
          <cell r="AO413" t="str">
            <v>0</v>
          </cell>
          <cell r="AP413" t="str">
            <v>0</v>
          </cell>
          <cell r="AQ413">
            <v>72.20644589453974</v>
          </cell>
          <cell r="AR413" t="str">
            <v>0</v>
          </cell>
          <cell r="AS413">
            <v>11.458750911388341</v>
          </cell>
          <cell r="AT413" t="str">
            <v>0</v>
          </cell>
          <cell r="AU413" t="str">
            <v>0</v>
          </cell>
          <cell r="AV413" t="str">
            <v>0</v>
          </cell>
          <cell r="AW413">
            <v>8.4216251875275603</v>
          </cell>
          <cell r="AX413">
            <v>7.9433469966666665</v>
          </cell>
          <cell r="AY413" t="str">
            <v>0</v>
          </cell>
          <cell r="AZ413">
            <v>182.64462565678895</v>
          </cell>
          <cell r="BA413">
            <v>91.666666666666657</v>
          </cell>
          <cell r="BB413" t="str">
            <v>0</v>
          </cell>
          <cell r="BC413" t="str">
            <v>0</v>
          </cell>
          <cell r="BD413">
            <v>100.8281952067442</v>
          </cell>
          <cell r="BE413" t="str">
            <v>0</v>
          </cell>
          <cell r="BF413" t="str">
            <v>0</v>
          </cell>
          <cell r="BG413" t="str">
            <v>0</v>
          </cell>
          <cell r="BH413" t="str">
            <v>0</v>
          </cell>
          <cell r="BI413" t="str">
            <v>0</v>
          </cell>
          <cell r="BJ413" t="str">
            <v>0</v>
          </cell>
          <cell r="BK413" t="str">
            <v>0</v>
          </cell>
          <cell r="BL413" t="str">
            <v>0</v>
          </cell>
          <cell r="BM413" t="str">
            <v>0</v>
          </cell>
          <cell r="BN413" t="str">
            <v>0</v>
          </cell>
          <cell r="BO413">
            <v>100.8281952067442</v>
          </cell>
          <cell r="BP413" t="str">
            <v>0</v>
          </cell>
          <cell r="BQ413">
            <v>65.072338808318193</v>
          </cell>
          <cell r="BR413" t="str">
            <v>0</v>
          </cell>
          <cell r="BS413" t="str">
            <v>0</v>
          </cell>
          <cell r="BT413" t="str">
            <v>0</v>
          </cell>
          <cell r="BU413">
            <v>16.848306481454546</v>
          </cell>
          <cell r="BV413">
            <v>11</v>
          </cell>
          <cell r="BW413" t="str">
            <v>0</v>
          </cell>
          <cell r="BX413">
            <v>285.41550716318358</v>
          </cell>
        </row>
        <row r="414">
          <cell r="C414" t="str">
            <v>Grupo UNITED TECHNOLOGIES CORPORATION (UTC)</v>
          </cell>
          <cell r="D414" t="str">
            <v>Financiación Básica</v>
          </cell>
          <cell r="E414">
            <v>84.297499999999999</v>
          </cell>
          <cell r="F414" t="str">
            <v>0</v>
          </cell>
          <cell r="G414" t="str">
            <v>0</v>
          </cell>
          <cell r="H414" t="str">
            <v>0</v>
          </cell>
          <cell r="I414">
            <v>19.005387411475954</v>
          </cell>
          <cell r="J414" t="str">
            <v>0</v>
          </cell>
          <cell r="K414" t="str">
            <v>0</v>
          </cell>
          <cell r="L414" t="str">
            <v>0</v>
          </cell>
          <cell r="M414" t="str">
            <v>0</v>
          </cell>
          <cell r="N414" t="str">
            <v>0</v>
          </cell>
          <cell r="O414" t="str">
            <v>0</v>
          </cell>
          <cell r="P414" t="str">
            <v>0</v>
          </cell>
          <cell r="Q414" t="str">
            <v>0</v>
          </cell>
          <cell r="R414" t="str">
            <v>0</v>
          </cell>
          <cell r="S414">
            <v>19.005387411475954</v>
          </cell>
          <cell r="T414" t="str">
            <v>0</v>
          </cell>
          <cell r="U414" t="str">
            <v>0</v>
          </cell>
          <cell r="V414" t="str">
            <v>0</v>
          </cell>
          <cell r="W414" t="str">
            <v>0</v>
          </cell>
          <cell r="X414" t="str">
            <v>0</v>
          </cell>
          <cell r="Y414">
            <v>11.614702424698796</v>
          </cell>
          <cell r="Z414" t="str">
            <v>0</v>
          </cell>
          <cell r="AA414" t="str">
            <v>0</v>
          </cell>
          <cell r="AB414">
            <v>114.91758983617478</v>
          </cell>
          <cell r="AC414">
            <v>40.288319999999999</v>
          </cell>
          <cell r="AD414" t="str">
            <v>0</v>
          </cell>
          <cell r="AE414" t="str">
            <v>0</v>
          </cell>
          <cell r="AF414" t="str">
            <v>0</v>
          </cell>
          <cell r="AG414">
            <v>1.4473439645931763</v>
          </cell>
          <cell r="AH414" t="str">
            <v>0</v>
          </cell>
          <cell r="AI414" t="str">
            <v>0</v>
          </cell>
          <cell r="AJ414" t="str">
            <v>0</v>
          </cell>
          <cell r="AK414" t="str">
            <v>0</v>
          </cell>
          <cell r="AL414" t="str">
            <v>0</v>
          </cell>
          <cell r="AM414" t="str">
            <v>0</v>
          </cell>
          <cell r="AN414" t="str">
            <v>0</v>
          </cell>
          <cell r="AO414" t="str">
            <v>0</v>
          </cell>
          <cell r="AP414" t="str">
            <v>0</v>
          </cell>
          <cell r="AQ414">
            <v>1.4473439645931763</v>
          </cell>
          <cell r="AR414" t="str">
            <v>0</v>
          </cell>
          <cell r="AS414" t="str">
            <v>0</v>
          </cell>
          <cell r="AT414" t="str">
            <v>0</v>
          </cell>
          <cell r="AU414" t="str">
            <v>0</v>
          </cell>
          <cell r="AV414" t="str">
            <v>0</v>
          </cell>
          <cell r="AW414">
            <v>24.259942136844099</v>
          </cell>
          <cell r="AX414" t="str">
            <v>0</v>
          </cell>
          <cell r="AY414" t="str">
            <v>0</v>
          </cell>
          <cell r="AZ414">
            <v>65.995606101437261</v>
          </cell>
          <cell r="BA414">
            <v>68.333333333333329</v>
          </cell>
          <cell r="BB414">
            <v>16.914536814461876</v>
          </cell>
          <cell r="BC414">
            <v>8.2902901117921122</v>
          </cell>
          <cell r="BD414">
            <v>8.0662556165395358</v>
          </cell>
          <cell r="BE414">
            <v>13.312181091789231</v>
          </cell>
          <cell r="BF414" t="str">
            <v>0</v>
          </cell>
          <cell r="BG414" t="str">
            <v>0</v>
          </cell>
          <cell r="BH414" t="str">
            <v>0</v>
          </cell>
          <cell r="BI414" t="str">
            <v>0</v>
          </cell>
          <cell r="BJ414" t="str">
            <v>0</v>
          </cell>
          <cell r="BK414" t="str">
            <v>0</v>
          </cell>
          <cell r="BL414" t="str">
            <v>0</v>
          </cell>
          <cell r="BM414" t="str">
            <v>0</v>
          </cell>
          <cell r="BN414" t="str">
            <v>0</v>
          </cell>
          <cell r="BO414">
            <v>46.58326363458275</v>
          </cell>
          <cell r="BP414" t="str">
            <v>0</v>
          </cell>
          <cell r="BQ414" t="str">
            <v>0</v>
          </cell>
          <cell r="BR414" t="str">
            <v>0</v>
          </cell>
          <cell r="BS414" t="str">
            <v>0</v>
          </cell>
          <cell r="BT414" t="str">
            <v>0</v>
          </cell>
          <cell r="BU414">
            <v>13.478645185163636</v>
          </cell>
          <cell r="BV414">
            <v>1.6666666666666667</v>
          </cell>
          <cell r="BW414" t="str">
            <v>0</v>
          </cell>
          <cell r="BX414">
            <v>130.06190881974638</v>
          </cell>
        </row>
        <row r="415">
          <cell r="C415" t="str">
            <v>Grupo UNITED TECHNOLOGIES CORPORATION (UTC)</v>
          </cell>
          <cell r="D415" t="str">
            <v>Financiación Valor Añadido</v>
          </cell>
          <cell r="E415" t="str">
            <v>0</v>
          </cell>
          <cell r="F415" t="str">
            <v>0</v>
          </cell>
          <cell r="G415" t="str">
            <v>0</v>
          </cell>
          <cell r="H415" t="str">
            <v>0</v>
          </cell>
          <cell r="I415" t="str">
            <v>0</v>
          </cell>
          <cell r="J415" t="str">
            <v>0</v>
          </cell>
          <cell r="K415" t="str">
            <v>0</v>
          </cell>
          <cell r="L415" t="str">
            <v>0</v>
          </cell>
          <cell r="M415" t="str">
            <v>0</v>
          </cell>
          <cell r="N415" t="str">
            <v>0</v>
          </cell>
          <cell r="O415" t="str">
            <v>0</v>
          </cell>
          <cell r="P415" t="str">
            <v>0</v>
          </cell>
          <cell r="Q415" t="str">
            <v>0</v>
          </cell>
          <cell r="R415" t="str">
            <v>0</v>
          </cell>
          <cell r="S415" t="str">
            <v>0</v>
          </cell>
          <cell r="T415" t="str">
            <v>0</v>
          </cell>
          <cell r="U415" t="str">
            <v>0</v>
          </cell>
          <cell r="V415" t="str">
            <v>0</v>
          </cell>
          <cell r="W415" t="str">
            <v>0</v>
          </cell>
          <cell r="X415" t="str">
            <v>0</v>
          </cell>
          <cell r="Y415" t="str">
            <v>0</v>
          </cell>
          <cell r="Z415" t="str">
            <v>0</v>
          </cell>
          <cell r="AA415" t="str">
            <v>0</v>
          </cell>
          <cell r="AB415" t="str">
            <v>0</v>
          </cell>
          <cell r="AC415" t="str">
            <v>0</v>
          </cell>
          <cell r="AD415" t="str">
            <v>0</v>
          </cell>
          <cell r="AE415" t="str">
            <v>0</v>
          </cell>
          <cell r="AF415" t="str">
            <v>0</v>
          </cell>
          <cell r="AG415" t="str">
            <v>0</v>
          </cell>
          <cell r="AH415" t="str">
            <v>0</v>
          </cell>
          <cell r="AI415" t="str">
            <v>0</v>
          </cell>
          <cell r="AJ415" t="str">
            <v>0</v>
          </cell>
          <cell r="AK415" t="str">
            <v>0</v>
          </cell>
          <cell r="AL415" t="str">
            <v>0</v>
          </cell>
          <cell r="AM415" t="str">
            <v>0</v>
          </cell>
          <cell r="AN415" t="str">
            <v>0</v>
          </cell>
          <cell r="AO415" t="str">
            <v>0</v>
          </cell>
          <cell r="AP415" t="str">
            <v>0</v>
          </cell>
          <cell r="AQ415" t="str">
            <v>0</v>
          </cell>
          <cell r="AR415" t="str">
            <v>0</v>
          </cell>
          <cell r="AS415" t="str">
            <v>0</v>
          </cell>
          <cell r="AT415" t="str">
            <v>0</v>
          </cell>
          <cell r="AU415" t="str">
            <v>0</v>
          </cell>
          <cell r="AV415" t="str">
            <v>0</v>
          </cell>
          <cell r="AW415" t="str">
            <v>0</v>
          </cell>
          <cell r="AX415" t="str">
            <v>0</v>
          </cell>
          <cell r="AY415" t="str">
            <v>0</v>
          </cell>
          <cell r="AZ415" t="str">
            <v>0</v>
          </cell>
          <cell r="BA415" t="str">
            <v>0</v>
          </cell>
          <cell r="BB415" t="str">
            <v>0</v>
          </cell>
          <cell r="BC415">
            <v>16.580580223584224</v>
          </cell>
          <cell r="BD415" t="str">
            <v>0</v>
          </cell>
          <cell r="BE415" t="str">
            <v>0</v>
          </cell>
          <cell r="BF415" t="str">
            <v>0</v>
          </cell>
          <cell r="BG415" t="str">
            <v>0</v>
          </cell>
          <cell r="BH415" t="str">
            <v>0</v>
          </cell>
          <cell r="BI415" t="str">
            <v>0</v>
          </cell>
          <cell r="BJ415" t="str">
            <v>0</v>
          </cell>
          <cell r="BK415" t="str">
            <v>0</v>
          </cell>
          <cell r="BL415" t="str">
            <v>0</v>
          </cell>
          <cell r="BM415" t="str">
            <v>0</v>
          </cell>
          <cell r="BN415" t="str">
            <v>0</v>
          </cell>
          <cell r="BO415">
            <v>16.580580223584224</v>
          </cell>
          <cell r="BP415" t="str">
            <v>0</v>
          </cell>
          <cell r="BQ415" t="str">
            <v>0</v>
          </cell>
          <cell r="BR415" t="str">
            <v>0</v>
          </cell>
          <cell r="BS415" t="str">
            <v>0</v>
          </cell>
          <cell r="BT415" t="str">
            <v>0</v>
          </cell>
          <cell r="BU415">
            <v>67.393225925818186</v>
          </cell>
          <cell r="BV415" t="str">
            <v>0</v>
          </cell>
          <cell r="BW415" t="str">
            <v>0</v>
          </cell>
          <cell r="BX415">
            <v>83.973806149402407</v>
          </cell>
        </row>
        <row r="416">
          <cell r="C416" t="str">
            <v>Grupo UNITED TECHNOLOGIES CORPORATION (UTC)</v>
          </cell>
          <cell r="D416" t="str">
            <v>Recursos de Clientes</v>
          </cell>
          <cell r="E416">
            <v>7.6433299999999988</v>
          </cell>
          <cell r="F416" t="str">
            <v>0</v>
          </cell>
          <cell r="G416" t="str">
            <v>0</v>
          </cell>
          <cell r="H416" t="str">
            <v>0</v>
          </cell>
          <cell r="I416">
            <v>8.0145798549405853</v>
          </cell>
          <cell r="J416" t="str">
            <v>0</v>
          </cell>
          <cell r="K416" t="str">
            <v>0</v>
          </cell>
          <cell r="L416" t="str">
            <v>0</v>
          </cell>
          <cell r="M416" t="str">
            <v>0</v>
          </cell>
          <cell r="N416" t="str">
            <v>0</v>
          </cell>
          <cell r="O416" t="str">
            <v>0</v>
          </cell>
          <cell r="P416" t="str">
            <v>0</v>
          </cell>
          <cell r="Q416" t="str">
            <v>0</v>
          </cell>
          <cell r="R416" t="str">
            <v>0</v>
          </cell>
          <cell r="S416">
            <v>8.0145798549405853</v>
          </cell>
          <cell r="T416" t="str">
            <v>0</v>
          </cell>
          <cell r="U416" t="str">
            <v>0</v>
          </cell>
          <cell r="V416" t="str">
            <v>0</v>
          </cell>
          <cell r="W416" t="str">
            <v>0</v>
          </cell>
          <cell r="X416" t="str">
            <v>0</v>
          </cell>
          <cell r="Y416" t="str">
            <v>0</v>
          </cell>
          <cell r="Z416">
            <v>3.1315E-4</v>
          </cell>
          <cell r="AA416" t="str">
            <v>0</v>
          </cell>
          <cell r="AB416">
            <v>15.658223004940584</v>
          </cell>
          <cell r="AC416">
            <v>8.1724233333333327</v>
          </cell>
          <cell r="AD416" t="str">
            <v>0</v>
          </cell>
          <cell r="AE416" t="str">
            <v>0</v>
          </cell>
          <cell r="AF416" t="str">
            <v>0</v>
          </cell>
          <cell r="AG416" t="str">
            <v>0</v>
          </cell>
          <cell r="AH416" t="str">
            <v>0</v>
          </cell>
          <cell r="AI416" t="str">
            <v>0</v>
          </cell>
          <cell r="AJ416" t="str">
            <v>0</v>
          </cell>
          <cell r="AK416" t="str">
            <v>0</v>
          </cell>
          <cell r="AL416" t="str">
            <v>0</v>
          </cell>
          <cell r="AM416" t="str">
            <v>0</v>
          </cell>
          <cell r="AN416" t="str">
            <v>0</v>
          </cell>
          <cell r="AO416" t="str">
            <v>0</v>
          </cell>
          <cell r="AP416" t="str">
            <v>0</v>
          </cell>
          <cell r="AQ416" t="str">
            <v>0</v>
          </cell>
          <cell r="AR416" t="str">
            <v>0</v>
          </cell>
          <cell r="AS416" t="str">
            <v>0</v>
          </cell>
          <cell r="AT416" t="str">
            <v>0</v>
          </cell>
          <cell r="AU416" t="str">
            <v>0</v>
          </cell>
          <cell r="AV416" t="str">
            <v>0</v>
          </cell>
          <cell r="AW416" t="str">
            <v>0</v>
          </cell>
          <cell r="AX416" t="str">
            <v>0</v>
          </cell>
          <cell r="AY416" t="str">
            <v>0</v>
          </cell>
          <cell r="AZ416">
            <v>8.1724233333333327</v>
          </cell>
          <cell r="BA416">
            <v>29</v>
          </cell>
          <cell r="BB416" t="str">
            <v>0</v>
          </cell>
          <cell r="BC416" t="str">
            <v>0</v>
          </cell>
          <cell r="BD416" t="str">
            <v>0</v>
          </cell>
          <cell r="BE416" t="str">
            <v>0</v>
          </cell>
          <cell r="BF416" t="str">
            <v>0</v>
          </cell>
          <cell r="BG416" t="str">
            <v>0</v>
          </cell>
          <cell r="BH416" t="str">
            <v>0</v>
          </cell>
          <cell r="BI416" t="str">
            <v>0</v>
          </cell>
          <cell r="BJ416" t="str">
            <v>0</v>
          </cell>
          <cell r="BK416" t="str">
            <v>0</v>
          </cell>
          <cell r="BL416" t="str">
            <v>0</v>
          </cell>
          <cell r="BM416" t="str">
            <v>0</v>
          </cell>
          <cell r="BN416" t="str">
            <v>0</v>
          </cell>
          <cell r="BO416" t="str">
            <v>0</v>
          </cell>
          <cell r="BP416" t="str">
            <v>0</v>
          </cell>
          <cell r="BQ416" t="str">
            <v>0</v>
          </cell>
          <cell r="BR416" t="str">
            <v>0</v>
          </cell>
          <cell r="BS416" t="str">
            <v>0</v>
          </cell>
          <cell r="BT416" t="str">
            <v>0</v>
          </cell>
          <cell r="BU416" t="str">
            <v>0</v>
          </cell>
          <cell r="BV416">
            <v>2.3333333333333335</v>
          </cell>
          <cell r="BW416" t="str">
            <v>0</v>
          </cell>
          <cell r="BX416">
            <v>31.333333333333332</v>
          </cell>
        </row>
        <row r="417">
          <cell r="C417" t="str">
            <v>Grupo UNITED TECHNOLOGIES CORPORATION (UTC)</v>
          </cell>
          <cell r="D417" t="str">
            <v>Banca Transaccional</v>
          </cell>
          <cell r="E417">
            <v>12.324619999999999</v>
          </cell>
          <cell r="F417" t="str">
            <v>0</v>
          </cell>
          <cell r="G417" t="str">
            <v>0</v>
          </cell>
          <cell r="H417" t="str">
            <v>0</v>
          </cell>
          <cell r="I417">
            <v>1.5868399568960571E-2</v>
          </cell>
          <cell r="J417" t="str">
            <v>0</v>
          </cell>
          <cell r="K417" t="str">
            <v>0</v>
          </cell>
          <cell r="L417" t="str">
            <v>0</v>
          </cell>
          <cell r="M417" t="str">
            <v>0</v>
          </cell>
          <cell r="N417" t="str">
            <v>0</v>
          </cell>
          <cell r="O417" t="str">
            <v>0</v>
          </cell>
          <cell r="P417" t="str">
            <v>0</v>
          </cell>
          <cell r="Q417" t="str">
            <v>0</v>
          </cell>
          <cell r="R417" t="str">
            <v>0</v>
          </cell>
          <cell r="S417">
            <v>1.5868399568960571E-2</v>
          </cell>
          <cell r="T417" t="str">
            <v>0</v>
          </cell>
          <cell r="U417" t="str">
            <v>0</v>
          </cell>
          <cell r="V417" t="str">
            <v>0</v>
          </cell>
          <cell r="W417" t="str">
            <v>0</v>
          </cell>
          <cell r="X417" t="str">
            <v>0</v>
          </cell>
          <cell r="Y417" t="str">
            <v>0</v>
          </cell>
          <cell r="Z417" t="str">
            <v>0</v>
          </cell>
          <cell r="AA417" t="str">
            <v>0</v>
          </cell>
          <cell r="AB417">
            <v>12.34048839956896</v>
          </cell>
          <cell r="AC417">
            <v>10.268950000000002</v>
          </cell>
          <cell r="AD417" t="str">
            <v>0</v>
          </cell>
          <cell r="AE417" t="str">
            <v>0</v>
          </cell>
          <cell r="AF417" t="str">
            <v>0</v>
          </cell>
          <cell r="AG417" t="str">
            <v>0</v>
          </cell>
          <cell r="AH417" t="str">
            <v>0</v>
          </cell>
          <cell r="AI417" t="str">
            <v>0</v>
          </cell>
          <cell r="AJ417" t="str">
            <v>0</v>
          </cell>
          <cell r="AK417" t="str">
            <v>0</v>
          </cell>
          <cell r="AL417" t="str">
            <v>0</v>
          </cell>
          <cell r="AM417" t="str">
            <v>0</v>
          </cell>
          <cell r="AN417" t="str">
            <v>0</v>
          </cell>
          <cell r="AO417" t="str">
            <v>0</v>
          </cell>
          <cell r="AP417" t="str">
            <v>0</v>
          </cell>
          <cell r="AQ417" t="str">
            <v>0</v>
          </cell>
          <cell r="AR417" t="str">
            <v>0</v>
          </cell>
          <cell r="AS417" t="str">
            <v>0</v>
          </cell>
          <cell r="AT417" t="str">
            <v>0</v>
          </cell>
          <cell r="AU417" t="str">
            <v>0</v>
          </cell>
          <cell r="AV417" t="str">
            <v>0</v>
          </cell>
          <cell r="AW417" t="str">
            <v>0</v>
          </cell>
          <cell r="AX417" t="str">
            <v>0</v>
          </cell>
          <cell r="AY417" t="str">
            <v>0</v>
          </cell>
          <cell r="AZ417">
            <v>10.268950000000002</v>
          </cell>
          <cell r="BA417">
            <v>13.666666666666666</v>
          </cell>
          <cell r="BB417" t="str">
            <v>0</v>
          </cell>
          <cell r="BC417">
            <v>2.6528928357734762</v>
          </cell>
          <cell r="BD417">
            <v>8.0662556165395358</v>
          </cell>
          <cell r="BE417">
            <v>2.2820881871638683</v>
          </cell>
          <cell r="BF417" t="str">
            <v>0</v>
          </cell>
          <cell r="BG417">
            <v>12.632612752933008</v>
          </cell>
          <cell r="BH417" t="str">
            <v>0</v>
          </cell>
          <cell r="BI417" t="str">
            <v>0</v>
          </cell>
          <cell r="BJ417" t="str">
            <v>0</v>
          </cell>
          <cell r="BK417" t="str">
            <v>0</v>
          </cell>
          <cell r="BL417" t="str">
            <v>0</v>
          </cell>
          <cell r="BM417" t="str">
            <v>0</v>
          </cell>
          <cell r="BN417" t="str">
            <v>0</v>
          </cell>
          <cell r="BO417">
            <v>25.633849392409886</v>
          </cell>
          <cell r="BP417" t="str">
            <v>0</v>
          </cell>
          <cell r="BQ417" t="str">
            <v>0</v>
          </cell>
          <cell r="BR417" t="str">
            <v>0</v>
          </cell>
          <cell r="BS417" t="str">
            <v>0</v>
          </cell>
          <cell r="BT417" t="str">
            <v>0</v>
          </cell>
          <cell r="BU417" t="str">
            <v>0</v>
          </cell>
          <cell r="BV417">
            <v>10</v>
          </cell>
          <cell r="BW417" t="str">
            <v>0</v>
          </cell>
          <cell r="BX417">
            <v>49.30051605907655</v>
          </cell>
        </row>
        <row r="418">
          <cell r="C418" t="str">
            <v>Grupo UNITED TECHNOLOGIES CORPORATION (UTC)</v>
          </cell>
          <cell r="D418" t="str">
            <v>Banca de Inversión</v>
          </cell>
          <cell r="E418" t="str">
            <v>0</v>
          </cell>
          <cell r="F418" t="str">
            <v>0</v>
          </cell>
          <cell r="G418" t="str">
            <v>0</v>
          </cell>
          <cell r="H418" t="str">
            <v>0</v>
          </cell>
          <cell r="I418" t="str">
            <v>0</v>
          </cell>
          <cell r="J418" t="str">
            <v>0</v>
          </cell>
          <cell r="K418" t="str">
            <v>0</v>
          </cell>
          <cell r="L418" t="str">
            <v>0</v>
          </cell>
          <cell r="M418" t="str">
            <v>0</v>
          </cell>
          <cell r="N418" t="str">
            <v>0</v>
          </cell>
          <cell r="O418" t="str">
            <v>0</v>
          </cell>
          <cell r="P418" t="str">
            <v>0</v>
          </cell>
          <cell r="Q418" t="str">
            <v>0</v>
          </cell>
          <cell r="R418" t="str">
            <v>0</v>
          </cell>
          <cell r="S418" t="str">
            <v>0</v>
          </cell>
          <cell r="T418" t="str">
            <v>0</v>
          </cell>
          <cell r="U418" t="str">
            <v>0</v>
          </cell>
          <cell r="V418" t="str">
            <v>0</v>
          </cell>
          <cell r="W418" t="str">
            <v>0</v>
          </cell>
          <cell r="X418" t="str">
            <v>0</v>
          </cell>
          <cell r="Y418" t="str">
            <v>0</v>
          </cell>
          <cell r="Z418" t="str">
            <v>0</v>
          </cell>
          <cell r="AA418" t="str">
            <v>0</v>
          </cell>
          <cell r="AB418" t="str">
            <v>0</v>
          </cell>
          <cell r="AC418">
            <v>1.9456666666666667E-2</v>
          </cell>
          <cell r="AD418" t="str">
            <v>0</v>
          </cell>
          <cell r="AE418" t="str">
            <v>0</v>
          </cell>
          <cell r="AF418" t="str">
            <v>0</v>
          </cell>
          <cell r="AG418" t="str">
            <v>0</v>
          </cell>
          <cell r="AH418" t="str">
            <v>0</v>
          </cell>
          <cell r="AI418" t="str">
            <v>0</v>
          </cell>
          <cell r="AJ418" t="str">
            <v>0</v>
          </cell>
          <cell r="AK418" t="str">
            <v>0</v>
          </cell>
          <cell r="AL418" t="str">
            <v>0</v>
          </cell>
          <cell r="AM418" t="str">
            <v>0</v>
          </cell>
          <cell r="AN418" t="str">
            <v>0</v>
          </cell>
          <cell r="AO418" t="str">
            <v>0</v>
          </cell>
          <cell r="AP418" t="str">
            <v>0</v>
          </cell>
          <cell r="AQ418" t="str">
            <v>0</v>
          </cell>
          <cell r="AR418" t="str">
            <v>0</v>
          </cell>
          <cell r="AS418" t="str">
            <v>0</v>
          </cell>
          <cell r="AT418" t="str">
            <v>0</v>
          </cell>
          <cell r="AU418" t="str">
            <v>0</v>
          </cell>
          <cell r="AV418" t="str">
            <v>0</v>
          </cell>
          <cell r="AW418" t="str">
            <v>0</v>
          </cell>
          <cell r="AX418" t="str">
            <v>0</v>
          </cell>
          <cell r="AY418" t="str">
            <v>0</v>
          </cell>
          <cell r="AZ418">
            <v>1.9456666666666667E-2</v>
          </cell>
          <cell r="BA418" t="str">
            <v>0</v>
          </cell>
          <cell r="BB418" t="str">
            <v>0</v>
          </cell>
          <cell r="BC418" t="str">
            <v>0</v>
          </cell>
          <cell r="BD418" t="str">
            <v>0</v>
          </cell>
          <cell r="BE418" t="str">
            <v>0</v>
          </cell>
          <cell r="BF418" t="str">
            <v>0</v>
          </cell>
          <cell r="BG418" t="str">
            <v>0</v>
          </cell>
          <cell r="BH418" t="str">
            <v>0</v>
          </cell>
          <cell r="BI418" t="str">
            <v>0</v>
          </cell>
          <cell r="BJ418" t="str">
            <v>0</v>
          </cell>
          <cell r="BK418" t="str">
            <v>0</v>
          </cell>
          <cell r="BL418" t="str">
            <v>0</v>
          </cell>
          <cell r="BM418" t="str">
            <v>0</v>
          </cell>
          <cell r="BN418" t="str">
            <v>0</v>
          </cell>
          <cell r="BO418" t="str">
            <v>0</v>
          </cell>
          <cell r="BP418" t="str">
            <v>0</v>
          </cell>
          <cell r="BQ418" t="str">
            <v>0</v>
          </cell>
          <cell r="BR418" t="str">
            <v>0</v>
          </cell>
          <cell r="BS418" t="str">
            <v>0</v>
          </cell>
          <cell r="BT418" t="str">
            <v>0</v>
          </cell>
          <cell r="BU418" t="str">
            <v>0</v>
          </cell>
          <cell r="BV418" t="str">
            <v>0</v>
          </cell>
          <cell r="BW418" t="str">
            <v>0</v>
          </cell>
          <cell r="BX418" t="str">
            <v>0</v>
          </cell>
        </row>
        <row r="419">
          <cell r="C419" t="str">
            <v>Grupo UNITED TECHNOLOGIES CORPORATION (UTC)</v>
          </cell>
          <cell r="D419" t="str">
            <v>Tesorería</v>
          </cell>
          <cell r="E419">
            <v>2.1175100000000171</v>
          </cell>
          <cell r="F419" t="str">
            <v>0</v>
          </cell>
          <cell r="G419" t="str">
            <v>0</v>
          </cell>
          <cell r="H419" t="str">
            <v>0</v>
          </cell>
          <cell r="I419" t="str">
            <v>0</v>
          </cell>
          <cell r="J419" t="str">
            <v>0</v>
          </cell>
          <cell r="K419" t="str">
            <v>0</v>
          </cell>
          <cell r="L419" t="str">
            <v>0</v>
          </cell>
          <cell r="M419" t="str">
            <v>0</v>
          </cell>
          <cell r="N419" t="str">
            <v>0</v>
          </cell>
          <cell r="O419" t="str">
            <v>0</v>
          </cell>
          <cell r="P419" t="str">
            <v>0</v>
          </cell>
          <cell r="Q419" t="str">
            <v>0</v>
          </cell>
          <cell r="R419" t="str">
            <v>0</v>
          </cell>
          <cell r="S419" t="str">
            <v>0</v>
          </cell>
          <cell r="T419" t="str">
            <v>0</v>
          </cell>
          <cell r="U419" t="str">
            <v>0</v>
          </cell>
          <cell r="V419" t="str">
            <v>0</v>
          </cell>
          <cell r="W419" t="str">
            <v>0</v>
          </cell>
          <cell r="X419" t="str">
            <v>0</v>
          </cell>
          <cell r="Y419" t="str">
            <v>0</v>
          </cell>
          <cell r="Z419" t="str">
            <v>0</v>
          </cell>
          <cell r="AA419" t="str">
            <v>0</v>
          </cell>
          <cell r="AB419">
            <v>2.1175100000000171</v>
          </cell>
          <cell r="AC419">
            <v>2.4523733333333357</v>
          </cell>
          <cell r="AD419" t="str">
            <v>0</v>
          </cell>
          <cell r="AE419" t="str">
            <v>0</v>
          </cell>
          <cell r="AF419" t="str">
            <v>0</v>
          </cell>
          <cell r="AG419" t="str">
            <v>0</v>
          </cell>
          <cell r="AH419" t="str">
            <v>0</v>
          </cell>
          <cell r="AI419" t="str">
            <v>0</v>
          </cell>
          <cell r="AJ419" t="str">
            <v>0</v>
          </cell>
          <cell r="AK419" t="str">
            <v>0</v>
          </cell>
          <cell r="AL419" t="str">
            <v>0</v>
          </cell>
          <cell r="AM419" t="str">
            <v>0</v>
          </cell>
          <cell r="AN419" t="str">
            <v>0</v>
          </cell>
          <cell r="AO419" t="str">
            <v>0</v>
          </cell>
          <cell r="AP419" t="str">
            <v>0</v>
          </cell>
          <cell r="AQ419" t="str">
            <v>0</v>
          </cell>
          <cell r="AR419" t="str">
            <v>0</v>
          </cell>
          <cell r="AS419" t="str">
            <v>0</v>
          </cell>
          <cell r="AT419" t="str">
            <v>0</v>
          </cell>
          <cell r="AU419" t="str">
            <v>0</v>
          </cell>
          <cell r="AV419" t="str">
            <v>0</v>
          </cell>
          <cell r="AW419" t="str">
            <v>0</v>
          </cell>
          <cell r="AX419" t="str">
            <v>0</v>
          </cell>
          <cell r="AY419" t="str">
            <v>0</v>
          </cell>
          <cell r="AZ419">
            <v>2.4523733333333357</v>
          </cell>
          <cell r="BA419">
            <v>1</v>
          </cell>
          <cell r="BB419" t="str">
            <v>0</v>
          </cell>
          <cell r="BC419" t="str">
            <v>0</v>
          </cell>
          <cell r="BD419" t="str">
            <v>0</v>
          </cell>
          <cell r="BE419" t="str">
            <v>0</v>
          </cell>
          <cell r="BF419" t="str">
            <v>0</v>
          </cell>
          <cell r="BG419" t="str">
            <v>0</v>
          </cell>
          <cell r="BH419" t="str">
            <v>0</v>
          </cell>
          <cell r="BI419" t="str">
            <v>0</v>
          </cell>
          <cell r="BJ419" t="str">
            <v>0</v>
          </cell>
          <cell r="BK419" t="str">
            <v>0</v>
          </cell>
          <cell r="BL419" t="str">
            <v>0</v>
          </cell>
          <cell r="BM419" t="str">
            <v>0</v>
          </cell>
          <cell r="BN419" t="str">
            <v>0</v>
          </cell>
          <cell r="BO419" t="str">
            <v>0</v>
          </cell>
          <cell r="BP419" t="str">
            <v>0</v>
          </cell>
          <cell r="BQ419" t="str">
            <v>0</v>
          </cell>
          <cell r="BR419" t="str">
            <v>0</v>
          </cell>
          <cell r="BS419" t="str">
            <v>0</v>
          </cell>
          <cell r="BT419" t="str">
            <v>0</v>
          </cell>
          <cell r="BU419">
            <v>50.544919444363636</v>
          </cell>
          <cell r="BV419" t="str">
            <v>0</v>
          </cell>
          <cell r="BW419" t="str">
            <v>0</v>
          </cell>
          <cell r="BX419">
            <v>51.544919444363636</v>
          </cell>
        </row>
        <row r="420">
          <cell r="C420" t="str">
            <v>Grupo UNITED TECHNOLOGIES CORPORATION (UTC)</v>
          </cell>
          <cell r="D420" t="str">
            <v>Total Productos</v>
          </cell>
          <cell r="E420">
            <v>106.38296000000004</v>
          </cell>
          <cell r="F420" t="str">
            <v>0</v>
          </cell>
          <cell r="G420" t="str">
            <v>0</v>
          </cell>
          <cell r="H420" t="str">
            <v>0</v>
          </cell>
          <cell r="I420">
            <v>27.035835665985502</v>
          </cell>
          <cell r="J420" t="str">
            <v>0</v>
          </cell>
          <cell r="K420" t="str">
            <v>0</v>
          </cell>
          <cell r="L420" t="str">
            <v>0</v>
          </cell>
          <cell r="M420" t="str">
            <v>0</v>
          </cell>
          <cell r="N420" t="str">
            <v>0</v>
          </cell>
          <cell r="O420" t="str">
            <v>0</v>
          </cell>
          <cell r="P420" t="str">
            <v>0</v>
          </cell>
          <cell r="Q420" t="str">
            <v>0</v>
          </cell>
          <cell r="R420" t="str">
            <v>0</v>
          </cell>
          <cell r="S420">
            <v>27.035835665985502</v>
          </cell>
          <cell r="T420" t="str">
            <v>0</v>
          </cell>
          <cell r="U420" t="str">
            <v>0</v>
          </cell>
          <cell r="V420" t="str">
            <v>0</v>
          </cell>
          <cell r="W420" t="str">
            <v>0</v>
          </cell>
          <cell r="X420" t="str">
            <v>0</v>
          </cell>
          <cell r="Y420">
            <v>11.614702424698796</v>
          </cell>
          <cell r="Z420">
            <v>3.1315E-4</v>
          </cell>
          <cell r="AA420" t="str">
            <v>0</v>
          </cell>
          <cell r="AB420">
            <v>145.03381124068437</v>
          </cell>
          <cell r="AC420">
            <v>61.201523333333327</v>
          </cell>
          <cell r="AD420" t="str">
            <v>0</v>
          </cell>
          <cell r="AE420" t="str">
            <v>0</v>
          </cell>
          <cell r="AF420" t="str">
            <v>0</v>
          </cell>
          <cell r="AG420">
            <v>1.4473439645931763</v>
          </cell>
          <cell r="AH420" t="str">
            <v>0</v>
          </cell>
          <cell r="AI420" t="str">
            <v>0</v>
          </cell>
          <cell r="AJ420" t="str">
            <v>0</v>
          </cell>
          <cell r="AK420" t="str">
            <v>0</v>
          </cell>
          <cell r="AL420" t="str">
            <v>0</v>
          </cell>
          <cell r="AM420" t="str">
            <v>0</v>
          </cell>
          <cell r="AN420" t="str">
            <v>0</v>
          </cell>
          <cell r="AO420" t="str">
            <v>0</v>
          </cell>
          <cell r="AP420" t="str">
            <v>0</v>
          </cell>
          <cell r="AQ420">
            <v>1.4473439645931763</v>
          </cell>
          <cell r="AR420" t="str">
            <v>0</v>
          </cell>
          <cell r="AS420" t="str">
            <v>0</v>
          </cell>
          <cell r="AT420" t="str">
            <v>0</v>
          </cell>
          <cell r="AU420" t="str">
            <v>0</v>
          </cell>
          <cell r="AV420" t="str">
            <v>0</v>
          </cell>
          <cell r="AW420">
            <v>24.259942136844099</v>
          </cell>
          <cell r="AX420" t="str">
            <v>0</v>
          </cell>
          <cell r="AY420" t="str">
            <v>0</v>
          </cell>
          <cell r="AZ420">
            <v>86.908809434770603</v>
          </cell>
          <cell r="BA420">
            <v>112</v>
          </cell>
          <cell r="BB420">
            <v>16.914536814461876</v>
          </cell>
          <cell r="BC420">
            <v>27.523763171149813</v>
          </cell>
          <cell r="BD420">
            <v>16.132511233079072</v>
          </cell>
          <cell r="BE420">
            <v>15.594269278953099</v>
          </cell>
          <cell r="BF420" t="str">
            <v>0</v>
          </cell>
          <cell r="BG420">
            <v>12.632612752933008</v>
          </cell>
          <cell r="BH420" t="str">
            <v>0</v>
          </cell>
          <cell r="BI420" t="str">
            <v>0</v>
          </cell>
          <cell r="BJ420" t="str">
            <v>0</v>
          </cell>
          <cell r="BK420" t="str">
            <v>0</v>
          </cell>
          <cell r="BL420" t="str">
            <v>0</v>
          </cell>
          <cell r="BM420" t="str">
            <v>0</v>
          </cell>
          <cell r="BN420" t="str">
            <v>0</v>
          </cell>
          <cell r="BO420">
            <v>88.797693250576856</v>
          </cell>
          <cell r="BP420" t="str">
            <v>0</v>
          </cell>
          <cell r="BQ420" t="str">
            <v>0</v>
          </cell>
          <cell r="BR420" t="str">
            <v>0</v>
          </cell>
          <cell r="BS420" t="str">
            <v>0</v>
          </cell>
          <cell r="BT420" t="str">
            <v>0</v>
          </cell>
          <cell r="BU420">
            <v>131.41679055534547</v>
          </cell>
          <cell r="BV420">
            <v>14</v>
          </cell>
          <cell r="BW420" t="str">
            <v>0</v>
          </cell>
          <cell r="BX420">
            <v>346.21448380592227</v>
          </cell>
        </row>
        <row r="421">
          <cell r="C421" t="str">
            <v>WALMART</v>
          </cell>
          <cell r="D421" t="str">
            <v>Financiación Básica</v>
          </cell>
          <cell r="E421" t="str">
            <v>0</v>
          </cell>
          <cell r="F421" t="str">
            <v>0</v>
          </cell>
          <cell r="G421">
            <v>335.25470937208974</v>
          </cell>
          <cell r="H421" t="str">
            <v>0</v>
          </cell>
          <cell r="I421" t="str">
            <v>0</v>
          </cell>
          <cell r="J421" t="str">
            <v>0</v>
          </cell>
          <cell r="K421" t="str">
            <v>0</v>
          </cell>
          <cell r="L421" t="str">
            <v>0</v>
          </cell>
          <cell r="M421" t="str">
            <v>0</v>
          </cell>
          <cell r="N421" t="str">
            <v>0</v>
          </cell>
          <cell r="O421" t="str">
            <v>0</v>
          </cell>
          <cell r="P421" t="str">
            <v>0</v>
          </cell>
          <cell r="Q421" t="str">
            <v>0</v>
          </cell>
          <cell r="R421" t="str">
            <v>0</v>
          </cell>
          <cell r="S421">
            <v>335.25470937208974</v>
          </cell>
          <cell r="T421" t="str">
            <v>0</v>
          </cell>
          <cell r="U421" t="str">
            <v>0</v>
          </cell>
          <cell r="V421" t="str">
            <v>0</v>
          </cell>
          <cell r="W421" t="str">
            <v>0</v>
          </cell>
          <cell r="X421" t="str">
            <v>0</v>
          </cell>
          <cell r="Y421">
            <v>3.3264507744337353</v>
          </cell>
          <cell r="Z421" t="str">
            <v>0</v>
          </cell>
          <cell r="AA421" t="str">
            <v>0</v>
          </cell>
          <cell r="AB421">
            <v>338.58116014652347</v>
          </cell>
          <cell r="AC421" t="str">
            <v>0</v>
          </cell>
          <cell r="AD421" t="str">
            <v>0</v>
          </cell>
          <cell r="AE421">
            <v>8.1705023963262793</v>
          </cell>
          <cell r="AF421" t="str">
            <v>0</v>
          </cell>
          <cell r="AG421" t="str">
            <v>0</v>
          </cell>
          <cell r="AH421" t="str">
            <v>0</v>
          </cell>
          <cell r="AI421">
            <v>83.945699668349604</v>
          </cell>
          <cell r="AJ421" t="str">
            <v>0</v>
          </cell>
          <cell r="AK421" t="str">
            <v>0</v>
          </cell>
          <cell r="AL421" t="str">
            <v>0</v>
          </cell>
          <cell r="AM421" t="str">
            <v>0</v>
          </cell>
          <cell r="AN421" t="str">
            <v>0</v>
          </cell>
          <cell r="AO421" t="str">
            <v>0</v>
          </cell>
          <cell r="AP421" t="str">
            <v>0</v>
          </cell>
          <cell r="AQ421">
            <v>92.116202064675889</v>
          </cell>
          <cell r="AR421" t="str">
            <v>0</v>
          </cell>
          <cell r="AS421" t="str">
            <v>0</v>
          </cell>
          <cell r="AT421" t="str">
            <v>0</v>
          </cell>
          <cell r="AU421" t="str">
            <v>0</v>
          </cell>
          <cell r="AV421" t="str">
            <v>0</v>
          </cell>
          <cell r="AW421">
            <v>3.2341871518488192</v>
          </cell>
          <cell r="AX421" t="str">
            <v>0</v>
          </cell>
          <cell r="AY421" t="str">
            <v>0</v>
          </cell>
          <cell r="AZ421">
            <v>95.350389216524718</v>
          </cell>
          <cell r="BA421" t="str">
            <v>0</v>
          </cell>
          <cell r="BB421">
            <v>14.095447345384896</v>
          </cell>
          <cell r="BC421">
            <v>412.19322435830384</v>
          </cell>
          <cell r="BD421" t="str">
            <v>0</v>
          </cell>
          <cell r="BE421" t="str">
            <v>0</v>
          </cell>
          <cell r="BF421" t="str">
            <v>0</v>
          </cell>
          <cell r="BG421" t="str">
            <v>0</v>
          </cell>
          <cell r="BH421" t="str">
            <v>0</v>
          </cell>
          <cell r="BI421" t="str">
            <v>0</v>
          </cell>
          <cell r="BJ421" t="str">
            <v>0</v>
          </cell>
          <cell r="BK421" t="str">
            <v>0</v>
          </cell>
          <cell r="BL421" t="str">
            <v>0</v>
          </cell>
          <cell r="BM421" t="str">
            <v>0</v>
          </cell>
          <cell r="BN421" t="str">
            <v>0</v>
          </cell>
          <cell r="BO421">
            <v>426.28867170368875</v>
          </cell>
          <cell r="BP421" t="str">
            <v>0</v>
          </cell>
          <cell r="BQ421" t="str">
            <v>0</v>
          </cell>
          <cell r="BR421" t="str">
            <v>0</v>
          </cell>
          <cell r="BS421" t="str">
            <v>0</v>
          </cell>
          <cell r="BT421" t="str">
            <v>0</v>
          </cell>
          <cell r="BU421">
            <v>4.7175258148072725</v>
          </cell>
          <cell r="BV421" t="str">
            <v>0</v>
          </cell>
          <cell r="BW421" t="str">
            <v>0</v>
          </cell>
          <cell r="BX421">
            <v>431.00619751849604</v>
          </cell>
        </row>
        <row r="422">
          <cell r="C422" t="str">
            <v>WALMART</v>
          </cell>
          <cell r="D422" t="str">
            <v>Financiación Valor Añadido</v>
          </cell>
          <cell r="E422" t="str">
            <v>0</v>
          </cell>
          <cell r="F422" t="str">
            <v>0</v>
          </cell>
          <cell r="G422" t="str">
            <v>0</v>
          </cell>
          <cell r="H422" t="str">
            <v>0</v>
          </cell>
          <cell r="I422" t="str">
            <v>0</v>
          </cell>
          <cell r="J422" t="str">
            <v>0</v>
          </cell>
          <cell r="K422" t="str">
            <v>0</v>
          </cell>
          <cell r="L422" t="str">
            <v>0</v>
          </cell>
          <cell r="M422" t="str">
            <v>0</v>
          </cell>
          <cell r="N422" t="str">
            <v>0</v>
          </cell>
          <cell r="O422" t="str">
            <v>0</v>
          </cell>
          <cell r="P422" t="str">
            <v>0</v>
          </cell>
          <cell r="Q422" t="str">
            <v>0</v>
          </cell>
          <cell r="R422" t="str">
            <v>0</v>
          </cell>
          <cell r="S422" t="str">
            <v>0</v>
          </cell>
          <cell r="T422" t="str">
            <v>0</v>
          </cell>
          <cell r="U422" t="str">
            <v>0</v>
          </cell>
          <cell r="V422" t="str">
            <v>0</v>
          </cell>
          <cell r="W422" t="str">
            <v>0</v>
          </cell>
          <cell r="X422" t="str">
            <v>0</v>
          </cell>
          <cell r="Y422" t="str">
            <v>0</v>
          </cell>
          <cell r="Z422" t="str">
            <v>0</v>
          </cell>
          <cell r="AA422" t="str">
            <v>0</v>
          </cell>
          <cell r="AB422" t="str">
            <v>0</v>
          </cell>
          <cell r="AC422" t="str">
            <v>0</v>
          </cell>
          <cell r="AD422" t="str">
            <v>0</v>
          </cell>
          <cell r="AE422" t="str">
            <v>0</v>
          </cell>
          <cell r="AF422" t="str">
            <v>0</v>
          </cell>
          <cell r="AG422" t="str">
            <v>0</v>
          </cell>
          <cell r="AH422" t="str">
            <v>0</v>
          </cell>
          <cell r="AI422" t="str">
            <v>0</v>
          </cell>
          <cell r="AJ422" t="str">
            <v>0</v>
          </cell>
          <cell r="AK422" t="str">
            <v>0</v>
          </cell>
          <cell r="AL422" t="str">
            <v>0</v>
          </cell>
          <cell r="AM422" t="str">
            <v>0</v>
          </cell>
          <cell r="AN422" t="str">
            <v>0</v>
          </cell>
          <cell r="AO422" t="str">
            <v>0</v>
          </cell>
          <cell r="AP422" t="str">
            <v>0</v>
          </cell>
          <cell r="AQ422" t="str">
            <v>0</v>
          </cell>
          <cell r="AR422" t="str">
            <v>0</v>
          </cell>
          <cell r="AS422" t="str">
            <v>0</v>
          </cell>
          <cell r="AT422" t="str">
            <v>0</v>
          </cell>
          <cell r="AU422" t="str">
            <v>0</v>
          </cell>
          <cell r="AV422" t="str">
            <v>0</v>
          </cell>
          <cell r="AW422" t="str">
            <v>0</v>
          </cell>
          <cell r="AX422" t="str">
            <v>0</v>
          </cell>
          <cell r="AY422" t="str">
            <v>0</v>
          </cell>
          <cell r="AZ422" t="str">
            <v>0</v>
          </cell>
          <cell r="BA422" t="str">
            <v>0</v>
          </cell>
          <cell r="BB422" t="str">
            <v>0</v>
          </cell>
          <cell r="BC422" t="str">
            <v>0</v>
          </cell>
          <cell r="BD422" t="str">
            <v>0</v>
          </cell>
          <cell r="BE422" t="str">
            <v>0</v>
          </cell>
          <cell r="BF422" t="str">
            <v>0</v>
          </cell>
          <cell r="BG422" t="str">
            <v>0</v>
          </cell>
          <cell r="BH422" t="str">
            <v>0</v>
          </cell>
          <cell r="BI422" t="str">
            <v>0</v>
          </cell>
          <cell r="BJ422" t="str">
            <v>0</v>
          </cell>
          <cell r="BK422" t="str">
            <v>0</v>
          </cell>
          <cell r="BL422" t="str">
            <v>0</v>
          </cell>
          <cell r="BM422" t="str">
            <v>0</v>
          </cell>
          <cell r="BN422" t="str">
            <v>0</v>
          </cell>
          <cell r="BO422" t="str">
            <v>0</v>
          </cell>
          <cell r="BP422" t="str">
            <v>0</v>
          </cell>
          <cell r="BQ422" t="str">
            <v>0</v>
          </cell>
          <cell r="BR422" t="str">
            <v>0</v>
          </cell>
          <cell r="BS422" t="str">
            <v>0</v>
          </cell>
          <cell r="BT422" t="str">
            <v>0</v>
          </cell>
          <cell r="BU422" t="str">
            <v>0</v>
          </cell>
          <cell r="BV422" t="str">
            <v>0</v>
          </cell>
          <cell r="BW422" t="str">
            <v>0</v>
          </cell>
          <cell r="BX422" t="str">
            <v>0</v>
          </cell>
        </row>
        <row r="423">
          <cell r="C423" t="str">
            <v>WALMART</v>
          </cell>
          <cell r="D423" t="str">
            <v>Recursos de Clientes</v>
          </cell>
          <cell r="E423" t="str">
            <v>0</v>
          </cell>
          <cell r="F423">
            <v>7.8933607312120471E-2</v>
          </cell>
          <cell r="G423">
            <v>33.013725309717572</v>
          </cell>
          <cell r="H423" t="str">
            <v>0</v>
          </cell>
          <cell r="I423" t="str">
            <v>0</v>
          </cell>
          <cell r="J423" t="str">
            <v>0</v>
          </cell>
          <cell r="K423">
            <v>5.9003237138649638</v>
          </cell>
          <cell r="L423" t="str">
            <v>0</v>
          </cell>
          <cell r="M423" t="str">
            <v>0</v>
          </cell>
          <cell r="N423" t="str">
            <v>0</v>
          </cell>
          <cell r="O423" t="str">
            <v>0</v>
          </cell>
          <cell r="P423" t="str">
            <v>0</v>
          </cell>
          <cell r="Q423" t="str">
            <v>0</v>
          </cell>
          <cell r="R423" t="str">
            <v>0</v>
          </cell>
          <cell r="S423">
            <v>38.992982630894659</v>
          </cell>
          <cell r="T423" t="str">
            <v>0</v>
          </cell>
          <cell r="U423" t="str">
            <v>0</v>
          </cell>
          <cell r="V423" t="str">
            <v>0</v>
          </cell>
          <cell r="W423" t="str">
            <v>0</v>
          </cell>
          <cell r="X423" t="str">
            <v>0</v>
          </cell>
          <cell r="Y423" t="str">
            <v>0</v>
          </cell>
          <cell r="Z423" t="str">
            <v>0</v>
          </cell>
          <cell r="AA423" t="str">
            <v>0</v>
          </cell>
          <cell r="AB423">
            <v>38.992982630894659</v>
          </cell>
          <cell r="AC423" t="str">
            <v>0</v>
          </cell>
          <cell r="AD423">
            <v>0.18216884275294673</v>
          </cell>
          <cell r="AE423">
            <v>17.152714834640523</v>
          </cell>
          <cell r="AF423" t="str">
            <v>0</v>
          </cell>
          <cell r="AG423" t="str">
            <v>0</v>
          </cell>
          <cell r="AH423" t="str">
            <v>0</v>
          </cell>
          <cell r="AI423" t="str">
            <v>0</v>
          </cell>
          <cell r="AJ423" t="str">
            <v>0</v>
          </cell>
          <cell r="AK423" t="str">
            <v>0</v>
          </cell>
          <cell r="AL423" t="str">
            <v>0</v>
          </cell>
          <cell r="AM423" t="str">
            <v>0</v>
          </cell>
          <cell r="AN423" t="str">
            <v>0</v>
          </cell>
          <cell r="AO423" t="str">
            <v>0</v>
          </cell>
          <cell r="AP423" t="str">
            <v>0</v>
          </cell>
          <cell r="AQ423">
            <v>17.334883677393471</v>
          </cell>
          <cell r="AR423" t="str">
            <v>0</v>
          </cell>
          <cell r="AS423" t="str">
            <v>0</v>
          </cell>
          <cell r="AT423" t="str">
            <v>0</v>
          </cell>
          <cell r="AU423" t="str">
            <v>0</v>
          </cell>
          <cell r="AV423" t="str">
            <v>0</v>
          </cell>
          <cell r="AW423" t="str">
            <v>0</v>
          </cell>
          <cell r="AX423" t="str">
            <v>0</v>
          </cell>
          <cell r="AY423" t="str">
            <v>0</v>
          </cell>
          <cell r="AZ423">
            <v>17.334883677393471</v>
          </cell>
          <cell r="BA423" t="str">
            <v>0</v>
          </cell>
          <cell r="BB423">
            <v>7.0477236726924479</v>
          </cell>
          <cell r="BC423">
            <v>271.58990406230964</v>
          </cell>
          <cell r="BD423" t="str">
            <v>0</v>
          </cell>
          <cell r="BE423" t="str">
            <v>0</v>
          </cell>
          <cell r="BF423" t="str">
            <v>0</v>
          </cell>
          <cell r="BG423" t="str">
            <v>0</v>
          </cell>
          <cell r="BH423" t="str">
            <v>0</v>
          </cell>
          <cell r="BI423" t="str">
            <v>0</v>
          </cell>
          <cell r="BJ423" t="str">
            <v>0</v>
          </cell>
          <cell r="BK423" t="str">
            <v>0</v>
          </cell>
          <cell r="BL423" t="str">
            <v>0</v>
          </cell>
          <cell r="BM423" t="str">
            <v>0</v>
          </cell>
          <cell r="BN423" t="str">
            <v>0</v>
          </cell>
          <cell r="BO423">
            <v>278.63762773500207</v>
          </cell>
          <cell r="BP423" t="str">
            <v>0</v>
          </cell>
          <cell r="BQ423" t="str">
            <v>0</v>
          </cell>
          <cell r="BR423" t="str">
            <v>0</v>
          </cell>
          <cell r="BS423" t="str">
            <v>0</v>
          </cell>
          <cell r="BT423" t="str">
            <v>0</v>
          </cell>
          <cell r="BU423" t="str">
            <v>0</v>
          </cell>
          <cell r="BV423" t="str">
            <v>0</v>
          </cell>
          <cell r="BW423" t="str">
            <v>0</v>
          </cell>
          <cell r="BX423">
            <v>278.63762773500207</v>
          </cell>
        </row>
        <row r="424">
          <cell r="C424" t="str">
            <v>WALMART</v>
          </cell>
          <cell r="D424" t="str">
            <v>Banca Transaccional</v>
          </cell>
          <cell r="E424" t="str">
            <v>0</v>
          </cell>
          <cell r="F424">
            <v>6.8141439642514126</v>
          </cell>
          <cell r="G424">
            <v>246.01714637810832</v>
          </cell>
          <cell r="H424" t="str">
            <v>0</v>
          </cell>
          <cell r="I424" t="str">
            <v>0</v>
          </cell>
          <cell r="J424" t="str">
            <v>0</v>
          </cell>
          <cell r="K424">
            <v>3.351346340021145</v>
          </cell>
          <cell r="L424" t="str">
            <v>0</v>
          </cell>
          <cell r="M424" t="str">
            <v>0</v>
          </cell>
          <cell r="N424" t="str">
            <v>0</v>
          </cell>
          <cell r="O424" t="str">
            <v>0</v>
          </cell>
          <cell r="P424" t="str">
            <v>0</v>
          </cell>
          <cell r="Q424" t="str">
            <v>0</v>
          </cell>
          <cell r="R424" t="str">
            <v>0</v>
          </cell>
          <cell r="S424">
            <v>256.18263668238086</v>
          </cell>
          <cell r="T424" t="str">
            <v>0</v>
          </cell>
          <cell r="U424" t="str">
            <v>0</v>
          </cell>
          <cell r="V424" t="str">
            <v>0</v>
          </cell>
          <cell r="W424" t="str">
            <v>0</v>
          </cell>
          <cell r="X424" t="str">
            <v>0</v>
          </cell>
          <cell r="Y424" t="str">
            <v>0</v>
          </cell>
          <cell r="Z424" t="str">
            <v>0</v>
          </cell>
          <cell r="AA424" t="str">
            <v>0</v>
          </cell>
          <cell r="AB424">
            <v>256.18263668238086</v>
          </cell>
          <cell r="AC424" t="str">
            <v>0</v>
          </cell>
          <cell r="AD424">
            <v>0.64785532781360222</v>
          </cell>
          <cell r="AE424">
            <v>54.410547534537614</v>
          </cell>
          <cell r="AF424" t="str">
            <v>0</v>
          </cell>
          <cell r="AG424" t="str">
            <v>0</v>
          </cell>
          <cell r="AH424" t="str">
            <v>0</v>
          </cell>
          <cell r="AI424">
            <v>694.51038539020021</v>
          </cell>
          <cell r="AJ424" t="str">
            <v>0</v>
          </cell>
          <cell r="AK424" t="str">
            <v>0</v>
          </cell>
          <cell r="AL424" t="str">
            <v>0</v>
          </cell>
          <cell r="AM424" t="str">
            <v>0</v>
          </cell>
          <cell r="AN424" t="str">
            <v>0</v>
          </cell>
          <cell r="AO424" t="str">
            <v>0</v>
          </cell>
          <cell r="AP424" t="str">
            <v>0</v>
          </cell>
          <cell r="AQ424">
            <v>749.56878825255137</v>
          </cell>
          <cell r="AR424" t="str">
            <v>0</v>
          </cell>
          <cell r="AS424" t="str">
            <v>0</v>
          </cell>
          <cell r="AT424" t="str">
            <v>0</v>
          </cell>
          <cell r="AU424" t="str">
            <v>0</v>
          </cell>
          <cell r="AV424" t="str">
            <v>0</v>
          </cell>
          <cell r="AW424" t="str">
            <v>0</v>
          </cell>
          <cell r="AX424" t="str">
            <v>0</v>
          </cell>
          <cell r="AY424" t="str">
            <v>0</v>
          </cell>
          <cell r="AZ424">
            <v>749.56878825255137</v>
          </cell>
          <cell r="BA424" t="str">
            <v>0</v>
          </cell>
          <cell r="BB424">
            <v>5.8143720299712696</v>
          </cell>
          <cell r="BC424">
            <v>180.72832443706807</v>
          </cell>
          <cell r="BD424" t="str">
            <v>0</v>
          </cell>
          <cell r="BE424" t="str">
            <v>0</v>
          </cell>
          <cell r="BF424" t="str">
            <v>0</v>
          </cell>
          <cell r="BG424">
            <v>10.031780715564448</v>
          </cell>
          <cell r="BH424" t="str">
            <v>0</v>
          </cell>
          <cell r="BI424" t="str">
            <v>0</v>
          </cell>
          <cell r="BJ424" t="str">
            <v>0</v>
          </cell>
          <cell r="BK424" t="str">
            <v>0</v>
          </cell>
          <cell r="BL424" t="str">
            <v>0</v>
          </cell>
          <cell r="BM424" t="str">
            <v>0</v>
          </cell>
          <cell r="BN424" t="str">
            <v>0</v>
          </cell>
          <cell r="BO424">
            <v>196.5744771826038</v>
          </cell>
          <cell r="BP424" t="str">
            <v>0</v>
          </cell>
          <cell r="BQ424" t="str">
            <v>0</v>
          </cell>
          <cell r="BR424" t="str">
            <v>0</v>
          </cell>
          <cell r="BS424" t="str">
            <v>0</v>
          </cell>
          <cell r="BT424" t="str">
            <v>0</v>
          </cell>
          <cell r="BU424" t="str">
            <v>0</v>
          </cell>
          <cell r="BV424" t="str">
            <v>0</v>
          </cell>
          <cell r="BW424" t="str">
            <v>0</v>
          </cell>
          <cell r="BX424">
            <v>196.5744771826038</v>
          </cell>
        </row>
        <row r="425">
          <cell r="C425" t="str">
            <v>WALMART</v>
          </cell>
          <cell r="D425" t="str">
            <v>Banca de Inversión</v>
          </cell>
          <cell r="E425" t="str">
            <v>0</v>
          </cell>
          <cell r="F425" t="str">
            <v>0</v>
          </cell>
          <cell r="G425" t="str">
            <v>0</v>
          </cell>
          <cell r="H425" t="str">
            <v>0</v>
          </cell>
          <cell r="I425" t="str">
            <v>0</v>
          </cell>
          <cell r="J425" t="str">
            <v>0</v>
          </cell>
          <cell r="K425" t="str">
            <v>0</v>
          </cell>
          <cell r="L425" t="str">
            <v>0</v>
          </cell>
          <cell r="M425" t="str">
            <v>0</v>
          </cell>
          <cell r="N425" t="str">
            <v>0</v>
          </cell>
          <cell r="O425" t="str">
            <v>0</v>
          </cell>
          <cell r="P425" t="str">
            <v>0</v>
          </cell>
          <cell r="Q425" t="str">
            <v>0</v>
          </cell>
          <cell r="R425" t="str">
            <v>0</v>
          </cell>
          <cell r="S425" t="str">
            <v>0</v>
          </cell>
          <cell r="T425" t="str">
            <v>0</v>
          </cell>
          <cell r="U425" t="str">
            <v>0</v>
          </cell>
          <cell r="V425" t="str">
            <v>0</v>
          </cell>
          <cell r="W425" t="str">
            <v>0</v>
          </cell>
          <cell r="X425" t="str">
            <v>0</v>
          </cell>
          <cell r="Y425" t="str">
            <v>0</v>
          </cell>
          <cell r="Z425" t="str">
            <v>0</v>
          </cell>
          <cell r="AA425" t="str">
            <v>0</v>
          </cell>
          <cell r="AB425" t="str">
            <v>0</v>
          </cell>
          <cell r="AC425" t="str">
            <v>0</v>
          </cell>
          <cell r="AD425" t="str">
            <v>0</v>
          </cell>
          <cell r="AE425" t="str">
            <v>0</v>
          </cell>
          <cell r="AF425" t="str">
            <v>0</v>
          </cell>
          <cell r="AG425" t="str">
            <v>0</v>
          </cell>
          <cell r="AH425" t="str">
            <v>0</v>
          </cell>
          <cell r="AI425">
            <v>1.0717171641281843E-2</v>
          </cell>
          <cell r="AJ425" t="str">
            <v>0</v>
          </cell>
          <cell r="AK425" t="str">
            <v>0</v>
          </cell>
          <cell r="AL425" t="str">
            <v>0</v>
          </cell>
          <cell r="AM425" t="str">
            <v>0</v>
          </cell>
          <cell r="AN425" t="str">
            <v>0</v>
          </cell>
          <cell r="AO425" t="str">
            <v>0</v>
          </cell>
          <cell r="AP425" t="str">
            <v>0</v>
          </cell>
          <cell r="AQ425">
            <v>1.0717171641281843E-2</v>
          </cell>
          <cell r="AR425" t="str">
            <v>0</v>
          </cell>
          <cell r="AS425" t="str">
            <v>0</v>
          </cell>
          <cell r="AT425" t="str">
            <v>0</v>
          </cell>
          <cell r="AU425" t="str">
            <v>0</v>
          </cell>
          <cell r="AV425" t="str">
            <v>0</v>
          </cell>
          <cell r="AW425" t="str">
            <v>0</v>
          </cell>
          <cell r="AX425" t="str">
            <v>0</v>
          </cell>
          <cell r="AY425" t="str">
            <v>0</v>
          </cell>
          <cell r="AZ425">
            <v>1.0717171641281843E-2</v>
          </cell>
          <cell r="BA425" t="str">
            <v>0</v>
          </cell>
          <cell r="BB425" t="str">
            <v>0</v>
          </cell>
          <cell r="BC425" t="str">
            <v>0</v>
          </cell>
          <cell r="BD425" t="str">
            <v>0</v>
          </cell>
          <cell r="BE425" t="str">
            <v>0</v>
          </cell>
          <cell r="BF425" t="str">
            <v>0</v>
          </cell>
          <cell r="BG425" t="str">
            <v>0</v>
          </cell>
          <cell r="BH425" t="str">
            <v>0</v>
          </cell>
          <cell r="BI425" t="str">
            <v>0</v>
          </cell>
          <cell r="BJ425" t="str">
            <v>0</v>
          </cell>
          <cell r="BK425" t="str">
            <v>0</v>
          </cell>
          <cell r="BL425" t="str">
            <v>0</v>
          </cell>
          <cell r="BM425" t="str">
            <v>0</v>
          </cell>
          <cell r="BN425" t="str">
            <v>0</v>
          </cell>
          <cell r="BO425" t="str">
            <v>0</v>
          </cell>
          <cell r="BP425" t="str">
            <v>0</v>
          </cell>
          <cell r="BQ425" t="str">
            <v>0</v>
          </cell>
          <cell r="BR425" t="str">
            <v>0</v>
          </cell>
          <cell r="BS425" t="str">
            <v>0</v>
          </cell>
          <cell r="BT425" t="str">
            <v>0</v>
          </cell>
          <cell r="BU425" t="str">
            <v>0</v>
          </cell>
          <cell r="BV425" t="str">
            <v>0</v>
          </cell>
          <cell r="BW425" t="str">
            <v>0</v>
          </cell>
          <cell r="BX425" t="str">
            <v>0</v>
          </cell>
        </row>
        <row r="426">
          <cell r="C426" t="str">
            <v>WALMART</v>
          </cell>
          <cell r="D426" t="str">
            <v>Tesorería</v>
          </cell>
          <cell r="E426" t="str">
            <v>0</v>
          </cell>
          <cell r="F426" t="str">
            <v>0</v>
          </cell>
          <cell r="G426">
            <v>32.850969644130906</v>
          </cell>
          <cell r="H426" t="str">
            <v>0</v>
          </cell>
          <cell r="I426" t="str">
            <v>0</v>
          </cell>
          <cell r="J426" t="str">
            <v>0</v>
          </cell>
          <cell r="K426" t="str">
            <v>0</v>
          </cell>
          <cell r="L426" t="str">
            <v>0</v>
          </cell>
          <cell r="M426" t="str">
            <v>0</v>
          </cell>
          <cell r="N426" t="str">
            <v>0</v>
          </cell>
          <cell r="O426" t="str">
            <v>0</v>
          </cell>
          <cell r="P426" t="str">
            <v>0</v>
          </cell>
          <cell r="Q426" t="str">
            <v>0</v>
          </cell>
          <cell r="R426" t="str">
            <v>0</v>
          </cell>
          <cell r="S426">
            <v>32.850969644130906</v>
          </cell>
          <cell r="T426" t="str">
            <v>0</v>
          </cell>
          <cell r="U426" t="str">
            <v>0</v>
          </cell>
          <cell r="V426" t="str">
            <v>0</v>
          </cell>
          <cell r="W426" t="str">
            <v>0</v>
          </cell>
          <cell r="X426" t="str">
            <v>0</v>
          </cell>
          <cell r="Y426" t="str">
            <v>0</v>
          </cell>
          <cell r="Z426" t="str">
            <v>0</v>
          </cell>
          <cell r="AA426" t="str">
            <v>0</v>
          </cell>
          <cell r="AB426">
            <v>32.850969644130906</v>
          </cell>
          <cell r="AC426" t="str">
            <v>0</v>
          </cell>
          <cell r="AD426" t="str">
            <v>0</v>
          </cell>
          <cell r="AE426">
            <v>62.670015812102783</v>
          </cell>
          <cell r="AF426" t="str">
            <v>0</v>
          </cell>
          <cell r="AG426" t="str">
            <v>0</v>
          </cell>
          <cell r="AH426" t="str">
            <v>0</v>
          </cell>
          <cell r="AI426" t="str">
            <v>0</v>
          </cell>
          <cell r="AJ426" t="str">
            <v>0</v>
          </cell>
          <cell r="AK426" t="str">
            <v>0</v>
          </cell>
          <cell r="AL426" t="str">
            <v>0</v>
          </cell>
          <cell r="AM426" t="str">
            <v>0</v>
          </cell>
          <cell r="AN426" t="str">
            <v>0</v>
          </cell>
          <cell r="AO426" t="str">
            <v>0</v>
          </cell>
          <cell r="AP426" t="str">
            <v>0</v>
          </cell>
          <cell r="AQ426">
            <v>62.670015812102783</v>
          </cell>
          <cell r="AR426" t="str">
            <v>0</v>
          </cell>
          <cell r="AS426" t="str">
            <v>0</v>
          </cell>
          <cell r="AT426" t="str">
            <v>0</v>
          </cell>
          <cell r="AU426" t="str">
            <v>0</v>
          </cell>
          <cell r="AV426" t="str">
            <v>0</v>
          </cell>
          <cell r="AW426" t="str">
            <v>0</v>
          </cell>
          <cell r="AX426" t="str">
            <v>0</v>
          </cell>
          <cell r="AY426" t="str">
            <v>0</v>
          </cell>
          <cell r="AZ426">
            <v>62.670015812102783</v>
          </cell>
          <cell r="BA426" t="str">
            <v>0</v>
          </cell>
          <cell r="BB426" t="str">
            <v>0</v>
          </cell>
          <cell r="BC426">
            <v>77.431309644138338</v>
          </cell>
          <cell r="BD426" t="str">
            <v>0</v>
          </cell>
          <cell r="BE426" t="str">
            <v>0</v>
          </cell>
          <cell r="BF426" t="str">
            <v>0</v>
          </cell>
          <cell r="BG426" t="str">
            <v>0</v>
          </cell>
          <cell r="BH426" t="str">
            <v>0</v>
          </cell>
          <cell r="BI426" t="str">
            <v>0</v>
          </cell>
          <cell r="BJ426" t="str">
            <v>0</v>
          </cell>
          <cell r="BK426" t="str">
            <v>0</v>
          </cell>
          <cell r="BL426" t="str">
            <v>0</v>
          </cell>
          <cell r="BM426" t="str">
            <v>0</v>
          </cell>
          <cell r="BN426" t="str">
            <v>0</v>
          </cell>
          <cell r="BO426">
            <v>77.431309644138338</v>
          </cell>
          <cell r="BP426" t="str">
            <v>0</v>
          </cell>
          <cell r="BQ426" t="str">
            <v>0</v>
          </cell>
          <cell r="BR426" t="str">
            <v>0</v>
          </cell>
          <cell r="BS426" t="str">
            <v>0</v>
          </cell>
          <cell r="BT426" t="str">
            <v>0</v>
          </cell>
          <cell r="BU426">
            <v>84.241532407272729</v>
          </cell>
          <cell r="BV426" t="str">
            <v>0</v>
          </cell>
          <cell r="BW426" t="str">
            <v>0</v>
          </cell>
          <cell r="BX426">
            <v>161.67284205141107</v>
          </cell>
        </row>
        <row r="427">
          <cell r="C427" t="str">
            <v>WALMART</v>
          </cell>
          <cell r="D427" t="str">
            <v>Total Productos</v>
          </cell>
          <cell r="E427" t="str">
            <v>0</v>
          </cell>
          <cell r="F427">
            <v>6.8930775715635333</v>
          </cell>
          <cell r="G427">
            <v>647.1365507040465</v>
          </cell>
          <cell r="H427" t="str">
            <v>0</v>
          </cell>
          <cell r="I427" t="str">
            <v>0</v>
          </cell>
          <cell r="J427" t="str">
            <v>0</v>
          </cell>
          <cell r="K427">
            <v>9.2516700538861087</v>
          </cell>
          <cell r="L427" t="str">
            <v>0</v>
          </cell>
          <cell r="M427" t="str">
            <v>0</v>
          </cell>
          <cell r="N427" t="str">
            <v>0</v>
          </cell>
          <cell r="O427" t="str">
            <v>0</v>
          </cell>
          <cell r="P427" t="str">
            <v>0</v>
          </cell>
          <cell r="Q427" t="str">
            <v>0</v>
          </cell>
          <cell r="R427" t="str">
            <v>0</v>
          </cell>
          <cell r="S427">
            <v>663.28129832949605</v>
          </cell>
          <cell r="T427" t="str">
            <v>0</v>
          </cell>
          <cell r="U427" t="str">
            <v>0</v>
          </cell>
          <cell r="V427" t="str">
            <v>0</v>
          </cell>
          <cell r="W427" t="str">
            <v>0</v>
          </cell>
          <cell r="X427" t="str">
            <v>0</v>
          </cell>
          <cell r="Y427">
            <v>3.3264507744337353</v>
          </cell>
          <cell r="Z427" t="str">
            <v>0</v>
          </cell>
          <cell r="AA427" t="str">
            <v>0</v>
          </cell>
          <cell r="AB427">
            <v>666.60774910392979</v>
          </cell>
          <cell r="AC427" t="str">
            <v>0</v>
          </cell>
          <cell r="AD427">
            <v>0.83002417056654898</v>
          </cell>
          <cell r="AE427">
            <v>142.40378057760719</v>
          </cell>
          <cell r="AF427" t="str">
            <v>0</v>
          </cell>
          <cell r="AG427" t="str">
            <v>0</v>
          </cell>
          <cell r="AH427" t="str">
            <v>0</v>
          </cell>
          <cell r="AI427">
            <v>778.46680223019109</v>
          </cell>
          <cell r="AJ427" t="str">
            <v>0</v>
          </cell>
          <cell r="AK427" t="str">
            <v>0</v>
          </cell>
          <cell r="AL427" t="str">
            <v>0</v>
          </cell>
          <cell r="AM427" t="str">
            <v>0</v>
          </cell>
          <cell r="AN427" t="str">
            <v>0</v>
          </cell>
          <cell r="AO427" t="str">
            <v>0</v>
          </cell>
          <cell r="AP427" t="str">
            <v>0</v>
          </cell>
          <cell r="AQ427">
            <v>921.70060697836482</v>
          </cell>
          <cell r="AR427" t="str">
            <v>0</v>
          </cell>
          <cell r="AS427" t="str">
            <v>0</v>
          </cell>
          <cell r="AT427" t="str">
            <v>0</v>
          </cell>
          <cell r="AU427" t="str">
            <v>0</v>
          </cell>
          <cell r="AV427" t="str">
            <v>0</v>
          </cell>
          <cell r="AW427">
            <v>3.2341871518488192</v>
          </cell>
          <cell r="AX427" t="str">
            <v>0</v>
          </cell>
          <cell r="AY427" t="str">
            <v>0</v>
          </cell>
          <cell r="AZ427">
            <v>924.93479413021362</v>
          </cell>
          <cell r="BA427" t="str">
            <v>0</v>
          </cell>
          <cell r="BB427">
            <v>26.957543048048613</v>
          </cell>
          <cell r="BC427">
            <v>941.94276250181986</v>
          </cell>
          <cell r="BD427" t="str">
            <v>0</v>
          </cell>
          <cell r="BE427" t="str">
            <v>0</v>
          </cell>
          <cell r="BF427" t="str">
            <v>0</v>
          </cell>
          <cell r="BG427">
            <v>10.031780715564448</v>
          </cell>
          <cell r="BH427" t="str">
            <v>0</v>
          </cell>
          <cell r="BI427" t="str">
            <v>0</v>
          </cell>
          <cell r="BJ427" t="str">
            <v>0</v>
          </cell>
          <cell r="BK427" t="str">
            <v>0</v>
          </cell>
          <cell r="BL427" t="str">
            <v>0</v>
          </cell>
          <cell r="BM427" t="str">
            <v>0</v>
          </cell>
          <cell r="BN427" t="str">
            <v>0</v>
          </cell>
          <cell r="BO427">
            <v>978.93208626543299</v>
          </cell>
          <cell r="BP427" t="str">
            <v>0</v>
          </cell>
          <cell r="BQ427" t="str">
            <v>0</v>
          </cell>
          <cell r="BR427" t="str">
            <v>0</v>
          </cell>
          <cell r="BS427" t="str">
            <v>0</v>
          </cell>
          <cell r="BT427" t="str">
            <v>0</v>
          </cell>
          <cell r="BU427">
            <v>88.959058222080003</v>
          </cell>
          <cell r="BV427" t="str">
            <v>0</v>
          </cell>
          <cell r="BW427" t="str">
            <v>0</v>
          </cell>
          <cell r="BX427">
            <v>1067.891144487513</v>
          </cell>
        </row>
        <row r="428">
          <cell r="C428" t="str">
            <v>Grupo AUNA</v>
          </cell>
          <cell r="D428" t="str">
            <v>Financiación Básica</v>
          </cell>
          <cell r="E428">
            <v>2812.2963000000036</v>
          </cell>
          <cell r="F428" t="str">
            <v>0</v>
          </cell>
          <cell r="G428" t="str">
            <v>0</v>
          </cell>
          <cell r="H428" t="str">
            <v>0</v>
          </cell>
          <cell r="I428" t="str">
            <v>0</v>
          </cell>
          <cell r="J428" t="str">
            <v>0</v>
          </cell>
          <cell r="K428" t="str">
            <v>0</v>
          </cell>
          <cell r="L428" t="str">
            <v>0</v>
          </cell>
          <cell r="M428" t="str">
            <v>0</v>
          </cell>
          <cell r="N428" t="str">
            <v>0</v>
          </cell>
          <cell r="O428" t="str">
            <v>0</v>
          </cell>
          <cell r="P428" t="str">
            <v>0</v>
          </cell>
          <cell r="Q428" t="str">
            <v>0</v>
          </cell>
          <cell r="R428" t="str">
            <v>0</v>
          </cell>
          <cell r="S428" t="str">
            <v>0</v>
          </cell>
          <cell r="T428" t="str">
            <v>0</v>
          </cell>
          <cell r="U428" t="str">
            <v>0</v>
          </cell>
          <cell r="V428" t="str">
            <v>0</v>
          </cell>
          <cell r="W428" t="str">
            <v>0</v>
          </cell>
          <cell r="X428" t="str">
            <v>0</v>
          </cell>
          <cell r="Y428" t="str">
            <v>0</v>
          </cell>
          <cell r="Z428" t="str">
            <v>0</v>
          </cell>
          <cell r="AA428" t="str">
            <v>0</v>
          </cell>
          <cell r="AB428">
            <v>2812.2963000000036</v>
          </cell>
          <cell r="AC428">
            <v>5912.176260000002</v>
          </cell>
          <cell r="AD428" t="str">
            <v>0</v>
          </cell>
          <cell r="AE428" t="str">
            <v>0</v>
          </cell>
          <cell r="AF428" t="str">
            <v>0</v>
          </cell>
          <cell r="AG428" t="str">
            <v>0</v>
          </cell>
          <cell r="AH428" t="str">
            <v>0</v>
          </cell>
          <cell r="AI428" t="str">
            <v>0</v>
          </cell>
          <cell r="AJ428" t="str">
            <v>0</v>
          </cell>
          <cell r="AK428" t="str">
            <v>0</v>
          </cell>
          <cell r="AL428" t="str">
            <v>0</v>
          </cell>
          <cell r="AM428" t="str">
            <v>0</v>
          </cell>
          <cell r="AN428" t="str">
            <v>0</v>
          </cell>
          <cell r="AO428" t="str">
            <v>0</v>
          </cell>
          <cell r="AP428" t="str">
            <v>0</v>
          </cell>
          <cell r="AQ428" t="str">
            <v>0</v>
          </cell>
          <cell r="AR428" t="str">
            <v>0</v>
          </cell>
          <cell r="AS428" t="str">
            <v>0</v>
          </cell>
          <cell r="AT428" t="str">
            <v>0</v>
          </cell>
          <cell r="AU428" t="str">
            <v>0</v>
          </cell>
          <cell r="AV428" t="str">
            <v>0</v>
          </cell>
          <cell r="AW428" t="str">
            <v>0</v>
          </cell>
          <cell r="AX428" t="str">
            <v>0</v>
          </cell>
          <cell r="AY428" t="str">
            <v>0</v>
          </cell>
          <cell r="AZ428">
            <v>5912.176260000002</v>
          </cell>
          <cell r="BA428">
            <v>5192</v>
          </cell>
          <cell r="BB428" t="str">
            <v>0</v>
          </cell>
          <cell r="BC428" t="str">
            <v>0</v>
          </cell>
          <cell r="BD428" t="str">
            <v>0</v>
          </cell>
          <cell r="BE428" t="str">
            <v>0</v>
          </cell>
          <cell r="BF428" t="str">
            <v>0</v>
          </cell>
          <cell r="BG428" t="str">
            <v>0</v>
          </cell>
          <cell r="BH428" t="str">
            <v>0</v>
          </cell>
          <cell r="BI428" t="str">
            <v>0</v>
          </cell>
          <cell r="BJ428" t="str">
            <v>0</v>
          </cell>
          <cell r="BK428" t="str">
            <v>0</v>
          </cell>
          <cell r="BL428" t="str">
            <v>0</v>
          </cell>
          <cell r="BM428" t="str">
            <v>0</v>
          </cell>
          <cell r="BN428" t="str">
            <v>0</v>
          </cell>
          <cell r="BO428" t="str">
            <v>0</v>
          </cell>
          <cell r="BP428" t="str">
            <v>0</v>
          </cell>
          <cell r="BQ428" t="str">
            <v>0</v>
          </cell>
          <cell r="BR428" t="str">
            <v>0</v>
          </cell>
          <cell r="BS428" t="str">
            <v>0</v>
          </cell>
          <cell r="BT428" t="str">
            <v>0</v>
          </cell>
          <cell r="BU428" t="str">
            <v>0</v>
          </cell>
          <cell r="BV428" t="str">
            <v>0</v>
          </cell>
          <cell r="BW428" t="str">
            <v>0</v>
          </cell>
          <cell r="BX428">
            <v>5192</v>
          </cell>
        </row>
        <row r="429">
          <cell r="C429" t="str">
            <v>Grupo AUNA</v>
          </cell>
          <cell r="D429" t="str">
            <v>Financiación Valor Añadido</v>
          </cell>
          <cell r="E429">
            <v>3789.8440999999998</v>
          </cell>
          <cell r="F429" t="str">
            <v>0</v>
          </cell>
          <cell r="G429" t="str">
            <v>0</v>
          </cell>
          <cell r="H429" t="str">
            <v>0</v>
          </cell>
          <cell r="I429" t="str">
            <v>0</v>
          </cell>
          <cell r="J429" t="str">
            <v>0</v>
          </cell>
          <cell r="K429" t="str">
            <v>0</v>
          </cell>
          <cell r="L429" t="str">
            <v>0</v>
          </cell>
          <cell r="M429" t="str">
            <v>0</v>
          </cell>
          <cell r="N429" t="str">
            <v>0</v>
          </cell>
          <cell r="O429" t="str">
            <v>0</v>
          </cell>
          <cell r="P429" t="str">
            <v>0</v>
          </cell>
          <cell r="Q429" t="str">
            <v>0</v>
          </cell>
          <cell r="R429" t="str">
            <v>0</v>
          </cell>
          <cell r="S429" t="str">
            <v>0</v>
          </cell>
          <cell r="T429" t="str">
            <v>0</v>
          </cell>
          <cell r="U429" t="str">
            <v>0</v>
          </cell>
          <cell r="V429" t="str">
            <v>0</v>
          </cell>
          <cell r="W429" t="str">
            <v>0</v>
          </cell>
          <cell r="X429" t="str">
            <v>0</v>
          </cell>
          <cell r="Y429" t="str">
            <v>0</v>
          </cell>
          <cell r="Z429" t="str">
            <v>0</v>
          </cell>
          <cell r="AA429" t="str">
            <v>0</v>
          </cell>
          <cell r="AB429">
            <v>3789.8440999999998</v>
          </cell>
          <cell r="AC429">
            <v>1459.6074466666664</v>
          </cell>
          <cell r="AD429" t="str">
            <v>0</v>
          </cell>
          <cell r="AE429" t="str">
            <v>0</v>
          </cell>
          <cell r="AF429" t="str">
            <v>0</v>
          </cell>
          <cell r="AG429" t="str">
            <v>0</v>
          </cell>
          <cell r="AH429" t="str">
            <v>0</v>
          </cell>
          <cell r="AI429" t="str">
            <v>0</v>
          </cell>
          <cell r="AJ429" t="str">
            <v>0</v>
          </cell>
          <cell r="AK429" t="str">
            <v>0</v>
          </cell>
          <cell r="AL429" t="str">
            <v>0</v>
          </cell>
          <cell r="AM429" t="str">
            <v>0</v>
          </cell>
          <cell r="AN429" t="str">
            <v>0</v>
          </cell>
          <cell r="AO429" t="str">
            <v>0</v>
          </cell>
          <cell r="AP429" t="str">
            <v>0</v>
          </cell>
          <cell r="AQ429" t="str">
            <v>0</v>
          </cell>
          <cell r="AR429" t="str">
            <v>0</v>
          </cell>
          <cell r="AS429" t="str">
            <v>0</v>
          </cell>
          <cell r="AT429" t="str">
            <v>0</v>
          </cell>
          <cell r="AU429" t="str">
            <v>0</v>
          </cell>
          <cell r="AV429" t="str">
            <v>0</v>
          </cell>
          <cell r="AW429" t="str">
            <v>0</v>
          </cell>
          <cell r="AX429" t="str">
            <v>0</v>
          </cell>
          <cell r="AY429" t="str">
            <v>0</v>
          </cell>
          <cell r="AZ429">
            <v>1459.6074466666664</v>
          </cell>
          <cell r="BA429">
            <v>1166.6666666666667</v>
          </cell>
          <cell r="BB429" t="str">
            <v>0</v>
          </cell>
          <cell r="BC429" t="str">
            <v>0</v>
          </cell>
          <cell r="BD429" t="str">
            <v>0</v>
          </cell>
          <cell r="BE429" t="str">
            <v>0</v>
          </cell>
          <cell r="BF429" t="str">
            <v>0</v>
          </cell>
          <cell r="BG429" t="str">
            <v>0</v>
          </cell>
          <cell r="BH429" t="str">
            <v>0</v>
          </cell>
          <cell r="BI429" t="str">
            <v>0</v>
          </cell>
          <cell r="BJ429" t="str">
            <v>0</v>
          </cell>
          <cell r="BK429" t="str">
            <v>0</v>
          </cell>
          <cell r="BL429" t="str">
            <v>0</v>
          </cell>
          <cell r="BM429" t="str">
            <v>0</v>
          </cell>
          <cell r="BN429" t="str">
            <v>0</v>
          </cell>
          <cell r="BO429" t="str">
            <v>0</v>
          </cell>
          <cell r="BP429" t="str">
            <v>0</v>
          </cell>
          <cell r="BQ429" t="str">
            <v>0</v>
          </cell>
          <cell r="BR429" t="str">
            <v>0</v>
          </cell>
          <cell r="BS429" t="str">
            <v>0</v>
          </cell>
          <cell r="BT429" t="str">
            <v>0</v>
          </cell>
          <cell r="BU429" t="str">
            <v>0</v>
          </cell>
          <cell r="BV429" t="str">
            <v>0</v>
          </cell>
          <cell r="BW429" t="str">
            <v>0</v>
          </cell>
          <cell r="BX429">
            <v>1166.6666666666667</v>
          </cell>
        </row>
        <row r="430">
          <cell r="C430" t="str">
            <v>Grupo AUNA</v>
          </cell>
          <cell r="D430" t="str">
            <v>Recursos de Clientes</v>
          </cell>
          <cell r="E430">
            <v>72.125510000000006</v>
          </cell>
          <cell r="F430" t="str">
            <v>0</v>
          </cell>
          <cell r="G430" t="str">
            <v>0</v>
          </cell>
          <cell r="H430" t="str">
            <v>0</v>
          </cell>
          <cell r="I430" t="str">
            <v>0</v>
          </cell>
          <cell r="J430" t="str">
            <v>0</v>
          </cell>
          <cell r="K430" t="str">
            <v>0</v>
          </cell>
          <cell r="L430" t="str">
            <v>0</v>
          </cell>
          <cell r="M430" t="str">
            <v>0</v>
          </cell>
          <cell r="N430" t="str">
            <v>0</v>
          </cell>
          <cell r="O430" t="str">
            <v>0</v>
          </cell>
          <cell r="P430" t="str">
            <v>0</v>
          </cell>
          <cell r="Q430" t="str">
            <v>0</v>
          </cell>
          <cell r="R430" t="str">
            <v>0</v>
          </cell>
          <cell r="S430" t="str">
            <v>0</v>
          </cell>
          <cell r="T430" t="str">
            <v>0</v>
          </cell>
          <cell r="U430" t="str">
            <v>0</v>
          </cell>
          <cell r="V430" t="str">
            <v>0</v>
          </cell>
          <cell r="W430" t="str">
            <v>0</v>
          </cell>
          <cell r="X430" t="str">
            <v>0</v>
          </cell>
          <cell r="Y430" t="str">
            <v>0</v>
          </cell>
          <cell r="Z430" t="str">
            <v>0</v>
          </cell>
          <cell r="AA430" t="str">
            <v>0</v>
          </cell>
          <cell r="AB430">
            <v>72.125510000000006</v>
          </cell>
          <cell r="AC430">
            <v>131.95505333333332</v>
          </cell>
          <cell r="AD430" t="str">
            <v>0</v>
          </cell>
          <cell r="AE430" t="str">
            <v>0</v>
          </cell>
          <cell r="AF430" t="str">
            <v>0</v>
          </cell>
          <cell r="AG430" t="str">
            <v>0</v>
          </cell>
          <cell r="AH430" t="str">
            <v>0</v>
          </cell>
          <cell r="AI430" t="str">
            <v>0</v>
          </cell>
          <cell r="AJ430" t="str">
            <v>0</v>
          </cell>
          <cell r="AK430" t="str">
            <v>0</v>
          </cell>
          <cell r="AL430" t="str">
            <v>0</v>
          </cell>
          <cell r="AM430" t="str">
            <v>0</v>
          </cell>
          <cell r="AN430" t="str">
            <v>0</v>
          </cell>
          <cell r="AO430" t="str">
            <v>0</v>
          </cell>
          <cell r="AP430" t="str">
            <v>0</v>
          </cell>
          <cell r="AQ430" t="str">
            <v>0</v>
          </cell>
          <cell r="AR430" t="str">
            <v>0</v>
          </cell>
          <cell r="AS430" t="str">
            <v>0</v>
          </cell>
          <cell r="AT430" t="str">
            <v>0</v>
          </cell>
          <cell r="AU430" t="str">
            <v>0</v>
          </cell>
          <cell r="AV430" t="str">
            <v>0</v>
          </cell>
          <cell r="AW430" t="str">
            <v>0</v>
          </cell>
          <cell r="AX430" t="str">
            <v>0</v>
          </cell>
          <cell r="AY430" t="str">
            <v>0</v>
          </cell>
          <cell r="AZ430">
            <v>131.95505333333332</v>
          </cell>
          <cell r="BA430">
            <v>145</v>
          </cell>
          <cell r="BB430" t="str">
            <v>0</v>
          </cell>
          <cell r="BC430" t="str">
            <v>0</v>
          </cell>
          <cell r="BD430" t="str">
            <v>0</v>
          </cell>
          <cell r="BE430" t="str">
            <v>0</v>
          </cell>
          <cell r="BF430" t="str">
            <v>0</v>
          </cell>
          <cell r="BG430" t="str">
            <v>0</v>
          </cell>
          <cell r="BH430" t="str">
            <v>0</v>
          </cell>
          <cell r="BI430" t="str">
            <v>0</v>
          </cell>
          <cell r="BJ430" t="str">
            <v>0</v>
          </cell>
          <cell r="BK430" t="str">
            <v>0</v>
          </cell>
          <cell r="BL430" t="str">
            <v>0</v>
          </cell>
          <cell r="BM430" t="str">
            <v>0</v>
          </cell>
          <cell r="BN430" t="str">
            <v>0</v>
          </cell>
          <cell r="BO430" t="str">
            <v>0</v>
          </cell>
          <cell r="BP430" t="str">
            <v>0</v>
          </cell>
          <cell r="BQ430" t="str">
            <v>0</v>
          </cell>
          <cell r="BR430" t="str">
            <v>0</v>
          </cell>
          <cell r="BS430" t="str">
            <v>0</v>
          </cell>
          <cell r="BT430" t="str">
            <v>0</v>
          </cell>
          <cell r="BU430" t="str">
            <v>0</v>
          </cell>
          <cell r="BV430" t="str">
            <v>0</v>
          </cell>
          <cell r="BW430" t="str">
            <v>0</v>
          </cell>
          <cell r="BX430">
            <v>145</v>
          </cell>
        </row>
        <row r="431">
          <cell r="C431" t="str">
            <v>Grupo AUNA</v>
          </cell>
          <cell r="D431" t="str">
            <v>Banca Transaccional</v>
          </cell>
          <cell r="E431">
            <v>535.26160999999991</v>
          </cell>
          <cell r="F431" t="str">
            <v>0</v>
          </cell>
          <cell r="G431" t="str">
            <v>0</v>
          </cell>
          <cell r="H431" t="str">
            <v>0</v>
          </cell>
          <cell r="I431" t="str">
            <v>0</v>
          </cell>
          <cell r="J431" t="str">
            <v>0</v>
          </cell>
          <cell r="K431" t="str">
            <v>0</v>
          </cell>
          <cell r="L431" t="str">
            <v>0</v>
          </cell>
          <cell r="M431" t="str">
            <v>0</v>
          </cell>
          <cell r="N431" t="str">
            <v>0</v>
          </cell>
          <cell r="O431" t="str">
            <v>0</v>
          </cell>
          <cell r="P431" t="str">
            <v>0</v>
          </cell>
          <cell r="Q431" t="str">
            <v>0</v>
          </cell>
          <cell r="R431" t="str">
            <v>0</v>
          </cell>
          <cell r="S431" t="str">
            <v>0</v>
          </cell>
          <cell r="T431" t="str">
            <v>0</v>
          </cell>
          <cell r="U431" t="str">
            <v>0</v>
          </cell>
          <cell r="V431" t="str">
            <v>0</v>
          </cell>
          <cell r="W431" t="str">
            <v>0</v>
          </cell>
          <cell r="X431" t="str">
            <v>0</v>
          </cell>
          <cell r="Y431" t="str">
            <v>0</v>
          </cell>
          <cell r="Z431" t="str">
            <v>0</v>
          </cell>
          <cell r="AA431" t="str">
            <v>0</v>
          </cell>
          <cell r="AB431">
            <v>535.26160999999991</v>
          </cell>
          <cell r="AC431">
            <v>418.46186333333333</v>
          </cell>
          <cell r="AD431" t="str">
            <v>0</v>
          </cell>
          <cell r="AE431" t="str">
            <v>0</v>
          </cell>
          <cell r="AF431" t="str">
            <v>0</v>
          </cell>
          <cell r="AG431" t="str">
            <v>0</v>
          </cell>
          <cell r="AH431" t="str">
            <v>0</v>
          </cell>
          <cell r="AI431" t="str">
            <v>0</v>
          </cell>
          <cell r="AJ431" t="str">
            <v>0</v>
          </cell>
          <cell r="AK431" t="str">
            <v>0</v>
          </cell>
          <cell r="AL431" t="str">
            <v>0</v>
          </cell>
          <cell r="AM431" t="str">
            <v>0</v>
          </cell>
          <cell r="AN431" t="str">
            <v>0</v>
          </cell>
          <cell r="AO431" t="str">
            <v>0</v>
          </cell>
          <cell r="AP431" t="str">
            <v>0</v>
          </cell>
          <cell r="AQ431" t="str">
            <v>0</v>
          </cell>
          <cell r="AR431" t="str">
            <v>0</v>
          </cell>
          <cell r="AS431" t="str">
            <v>0</v>
          </cell>
          <cell r="AT431" t="str">
            <v>0</v>
          </cell>
          <cell r="AU431" t="str">
            <v>0</v>
          </cell>
          <cell r="AV431" t="str">
            <v>0</v>
          </cell>
          <cell r="AW431" t="str">
            <v>0</v>
          </cell>
          <cell r="AX431" t="str">
            <v>0</v>
          </cell>
          <cell r="AY431" t="str">
            <v>0</v>
          </cell>
          <cell r="AZ431">
            <v>418.46186333333333</v>
          </cell>
          <cell r="BA431">
            <v>586.33333333333337</v>
          </cell>
          <cell r="BB431" t="str">
            <v>0</v>
          </cell>
          <cell r="BC431" t="str">
            <v>0</v>
          </cell>
          <cell r="BD431" t="str">
            <v>0</v>
          </cell>
          <cell r="BE431" t="str">
            <v>0</v>
          </cell>
          <cell r="BF431" t="str">
            <v>0</v>
          </cell>
          <cell r="BG431" t="str">
            <v>0</v>
          </cell>
          <cell r="BH431" t="str">
            <v>0</v>
          </cell>
          <cell r="BI431" t="str">
            <v>0</v>
          </cell>
          <cell r="BJ431" t="str">
            <v>0</v>
          </cell>
          <cell r="BK431" t="str">
            <v>0</v>
          </cell>
          <cell r="BL431" t="str">
            <v>0</v>
          </cell>
          <cell r="BM431" t="str">
            <v>0</v>
          </cell>
          <cell r="BN431" t="str">
            <v>0</v>
          </cell>
          <cell r="BO431" t="str">
            <v>0</v>
          </cell>
          <cell r="BP431" t="str">
            <v>0</v>
          </cell>
          <cell r="BQ431" t="str">
            <v>0</v>
          </cell>
          <cell r="BR431" t="str">
            <v>0</v>
          </cell>
          <cell r="BS431" t="str">
            <v>0</v>
          </cell>
          <cell r="BT431" t="str">
            <v>0</v>
          </cell>
          <cell r="BU431" t="str">
            <v>0</v>
          </cell>
          <cell r="BV431" t="str">
            <v>0</v>
          </cell>
          <cell r="BW431" t="str">
            <v>0</v>
          </cell>
          <cell r="BX431">
            <v>586.33333333333337</v>
          </cell>
        </row>
        <row r="432">
          <cell r="C432" t="str">
            <v>Grupo AUNA</v>
          </cell>
          <cell r="D432" t="str">
            <v>Banca de Inversión</v>
          </cell>
          <cell r="E432" t="str">
            <v>0</v>
          </cell>
          <cell r="F432" t="str">
            <v>0</v>
          </cell>
          <cell r="G432" t="str">
            <v>0</v>
          </cell>
          <cell r="H432" t="str">
            <v>0</v>
          </cell>
          <cell r="I432" t="str">
            <v>0</v>
          </cell>
          <cell r="J432" t="str">
            <v>0</v>
          </cell>
          <cell r="K432" t="str">
            <v>0</v>
          </cell>
          <cell r="L432" t="str">
            <v>0</v>
          </cell>
          <cell r="M432" t="str">
            <v>0</v>
          </cell>
          <cell r="N432" t="str">
            <v>0</v>
          </cell>
          <cell r="O432" t="str">
            <v>0</v>
          </cell>
          <cell r="P432" t="str">
            <v>0</v>
          </cell>
          <cell r="Q432" t="str">
            <v>0</v>
          </cell>
          <cell r="R432" t="str">
            <v>0</v>
          </cell>
          <cell r="S432" t="str">
            <v>0</v>
          </cell>
          <cell r="T432" t="str">
            <v>0</v>
          </cell>
          <cell r="U432" t="str">
            <v>0</v>
          </cell>
          <cell r="V432" t="str">
            <v>0</v>
          </cell>
          <cell r="W432" t="str">
            <v>0</v>
          </cell>
          <cell r="X432" t="str">
            <v>0</v>
          </cell>
          <cell r="Y432" t="str">
            <v>0</v>
          </cell>
          <cell r="Z432" t="str">
            <v>0</v>
          </cell>
          <cell r="AA432" t="str">
            <v>0</v>
          </cell>
          <cell r="AB432" t="str">
            <v>0</v>
          </cell>
          <cell r="AC432">
            <v>61.106676666666665</v>
          </cell>
          <cell r="AD432" t="str">
            <v>0</v>
          </cell>
          <cell r="AE432" t="str">
            <v>0</v>
          </cell>
          <cell r="AF432" t="str">
            <v>0</v>
          </cell>
          <cell r="AG432" t="str">
            <v>0</v>
          </cell>
          <cell r="AH432" t="str">
            <v>0</v>
          </cell>
          <cell r="AI432" t="str">
            <v>0</v>
          </cell>
          <cell r="AJ432" t="str">
            <v>0</v>
          </cell>
          <cell r="AK432" t="str">
            <v>0</v>
          </cell>
          <cell r="AL432" t="str">
            <v>0</v>
          </cell>
          <cell r="AM432" t="str">
            <v>0</v>
          </cell>
          <cell r="AN432" t="str">
            <v>0</v>
          </cell>
          <cell r="AO432" t="str">
            <v>0</v>
          </cell>
          <cell r="AP432" t="str">
            <v>0</v>
          </cell>
          <cell r="AQ432" t="str">
            <v>0</v>
          </cell>
          <cell r="AR432" t="str">
            <v>0</v>
          </cell>
          <cell r="AS432" t="str">
            <v>0</v>
          </cell>
          <cell r="AT432" t="str">
            <v>0</v>
          </cell>
          <cell r="AU432" t="str">
            <v>0</v>
          </cell>
          <cell r="AV432" t="str">
            <v>0</v>
          </cell>
          <cell r="AW432" t="str">
            <v>0</v>
          </cell>
          <cell r="AX432" t="str">
            <v>0</v>
          </cell>
          <cell r="AY432" t="str">
            <v>0</v>
          </cell>
          <cell r="AZ432">
            <v>61.106676666666665</v>
          </cell>
          <cell r="BA432">
            <v>900</v>
          </cell>
          <cell r="BB432" t="str">
            <v>0</v>
          </cell>
          <cell r="BC432" t="str">
            <v>0</v>
          </cell>
          <cell r="BD432" t="str">
            <v>0</v>
          </cell>
          <cell r="BE432" t="str">
            <v>0</v>
          </cell>
          <cell r="BF432" t="str">
            <v>0</v>
          </cell>
          <cell r="BG432" t="str">
            <v>0</v>
          </cell>
          <cell r="BH432" t="str">
            <v>0</v>
          </cell>
          <cell r="BI432" t="str">
            <v>0</v>
          </cell>
          <cell r="BJ432" t="str">
            <v>0</v>
          </cell>
          <cell r="BK432" t="str">
            <v>0</v>
          </cell>
          <cell r="BL432" t="str">
            <v>0</v>
          </cell>
          <cell r="BM432" t="str">
            <v>0</v>
          </cell>
          <cell r="BN432" t="str">
            <v>0</v>
          </cell>
          <cell r="BO432" t="str">
            <v>0</v>
          </cell>
          <cell r="BP432" t="str">
            <v>0</v>
          </cell>
          <cell r="BQ432" t="str">
            <v>0</v>
          </cell>
          <cell r="BR432" t="str">
            <v>0</v>
          </cell>
          <cell r="BS432" t="str">
            <v>0</v>
          </cell>
          <cell r="BT432" t="str">
            <v>0</v>
          </cell>
          <cell r="BU432" t="str">
            <v>0</v>
          </cell>
          <cell r="BV432" t="str">
            <v>0</v>
          </cell>
          <cell r="BW432" t="str">
            <v>0</v>
          </cell>
          <cell r="BX432">
            <v>900</v>
          </cell>
        </row>
        <row r="433">
          <cell r="C433" t="str">
            <v>Grupo AUNA</v>
          </cell>
          <cell r="D433" t="str">
            <v>Tesorería</v>
          </cell>
          <cell r="E433">
            <v>1.2811799999999995</v>
          </cell>
          <cell r="F433" t="str">
            <v>0</v>
          </cell>
          <cell r="G433" t="str">
            <v>0</v>
          </cell>
          <cell r="H433" t="str">
            <v>0</v>
          </cell>
          <cell r="I433" t="str">
            <v>0</v>
          </cell>
          <cell r="J433" t="str">
            <v>0</v>
          </cell>
          <cell r="K433" t="str">
            <v>0</v>
          </cell>
          <cell r="L433" t="str">
            <v>0</v>
          </cell>
          <cell r="M433" t="str">
            <v>0</v>
          </cell>
          <cell r="N433" t="str">
            <v>0</v>
          </cell>
          <cell r="O433" t="str">
            <v>0</v>
          </cell>
          <cell r="P433" t="str">
            <v>0</v>
          </cell>
          <cell r="Q433" t="str">
            <v>0</v>
          </cell>
          <cell r="R433" t="str">
            <v>0</v>
          </cell>
          <cell r="S433" t="str">
            <v>0</v>
          </cell>
          <cell r="T433" t="str">
            <v>0</v>
          </cell>
          <cell r="U433" t="str">
            <v>0</v>
          </cell>
          <cell r="V433" t="str">
            <v>0</v>
          </cell>
          <cell r="W433" t="str">
            <v>0</v>
          </cell>
          <cell r="X433" t="str">
            <v>0</v>
          </cell>
          <cell r="Y433" t="str">
            <v>0</v>
          </cell>
          <cell r="Z433" t="str">
            <v>0</v>
          </cell>
          <cell r="AA433" t="str">
            <v>0</v>
          </cell>
          <cell r="AB433">
            <v>1.2811799999999995</v>
          </cell>
          <cell r="AC433">
            <v>14.320636666666671</v>
          </cell>
          <cell r="AD433" t="str">
            <v>0</v>
          </cell>
          <cell r="AE433" t="str">
            <v>0</v>
          </cell>
          <cell r="AF433" t="str">
            <v>0</v>
          </cell>
          <cell r="AG433" t="str">
            <v>0</v>
          </cell>
          <cell r="AH433" t="str">
            <v>0</v>
          </cell>
          <cell r="AI433" t="str">
            <v>0</v>
          </cell>
          <cell r="AJ433" t="str">
            <v>0</v>
          </cell>
          <cell r="AK433" t="str">
            <v>0</v>
          </cell>
          <cell r="AL433" t="str">
            <v>0</v>
          </cell>
          <cell r="AM433" t="str">
            <v>0</v>
          </cell>
          <cell r="AN433" t="str">
            <v>0</v>
          </cell>
          <cell r="AO433" t="str">
            <v>0</v>
          </cell>
          <cell r="AP433" t="str">
            <v>0</v>
          </cell>
          <cell r="AQ433" t="str">
            <v>0</v>
          </cell>
          <cell r="AR433" t="str">
            <v>0</v>
          </cell>
          <cell r="AS433" t="str">
            <v>0</v>
          </cell>
          <cell r="AT433" t="str">
            <v>0</v>
          </cell>
          <cell r="AU433" t="str">
            <v>0</v>
          </cell>
          <cell r="AV433" t="str">
            <v>0</v>
          </cell>
          <cell r="AW433" t="str">
            <v>0</v>
          </cell>
          <cell r="AX433" t="str">
            <v>0</v>
          </cell>
          <cell r="AY433" t="str">
            <v>0</v>
          </cell>
          <cell r="AZ433">
            <v>14.320636666666671</v>
          </cell>
          <cell r="BA433">
            <v>266.66666666666669</v>
          </cell>
          <cell r="BB433" t="str">
            <v>0</v>
          </cell>
          <cell r="BC433" t="str">
            <v>0</v>
          </cell>
          <cell r="BD433" t="str">
            <v>0</v>
          </cell>
          <cell r="BE433" t="str">
            <v>0</v>
          </cell>
          <cell r="BF433" t="str">
            <v>0</v>
          </cell>
          <cell r="BG433" t="str">
            <v>0</v>
          </cell>
          <cell r="BH433" t="str">
            <v>0</v>
          </cell>
          <cell r="BI433" t="str">
            <v>0</v>
          </cell>
          <cell r="BJ433" t="str">
            <v>0</v>
          </cell>
          <cell r="BK433" t="str">
            <v>0</v>
          </cell>
          <cell r="BL433" t="str">
            <v>0</v>
          </cell>
          <cell r="BM433" t="str">
            <v>0</v>
          </cell>
          <cell r="BN433" t="str">
            <v>0</v>
          </cell>
          <cell r="BO433" t="str">
            <v>0</v>
          </cell>
          <cell r="BP433" t="str">
            <v>0</v>
          </cell>
          <cell r="BQ433" t="str">
            <v>0</v>
          </cell>
          <cell r="BR433" t="str">
            <v>0</v>
          </cell>
          <cell r="BS433" t="str">
            <v>0</v>
          </cell>
          <cell r="BT433" t="str">
            <v>0</v>
          </cell>
          <cell r="BU433" t="str">
            <v>0</v>
          </cell>
          <cell r="BV433" t="str">
            <v>0</v>
          </cell>
          <cell r="BW433" t="str">
            <v>0</v>
          </cell>
          <cell r="BX433">
            <v>266.66666666666669</v>
          </cell>
        </row>
        <row r="434">
          <cell r="C434" t="str">
            <v>Grupo AUNA</v>
          </cell>
          <cell r="D434" t="str">
            <v>Total Productos</v>
          </cell>
          <cell r="E434">
            <v>7210.8087000000023</v>
          </cell>
          <cell r="F434" t="str">
            <v>0</v>
          </cell>
          <cell r="G434" t="str">
            <v>0</v>
          </cell>
          <cell r="H434" t="str">
            <v>0</v>
          </cell>
          <cell r="I434" t="str">
            <v>0</v>
          </cell>
          <cell r="J434" t="str">
            <v>0</v>
          </cell>
          <cell r="K434" t="str">
            <v>0</v>
          </cell>
          <cell r="L434" t="str">
            <v>0</v>
          </cell>
          <cell r="M434" t="str">
            <v>0</v>
          </cell>
          <cell r="N434" t="str">
            <v>0</v>
          </cell>
          <cell r="O434" t="str">
            <v>0</v>
          </cell>
          <cell r="P434" t="str">
            <v>0</v>
          </cell>
          <cell r="Q434" t="str">
            <v>0</v>
          </cell>
          <cell r="R434" t="str">
            <v>0</v>
          </cell>
          <cell r="S434" t="str">
            <v>0</v>
          </cell>
          <cell r="T434" t="str">
            <v>0</v>
          </cell>
          <cell r="U434" t="str">
            <v>0</v>
          </cell>
          <cell r="V434" t="str">
            <v>0</v>
          </cell>
          <cell r="W434" t="str">
            <v>0</v>
          </cell>
          <cell r="X434" t="str">
            <v>0</v>
          </cell>
          <cell r="Y434" t="str">
            <v>0</v>
          </cell>
          <cell r="Z434" t="str">
            <v>0</v>
          </cell>
          <cell r="AA434" t="str">
            <v>0</v>
          </cell>
          <cell r="AB434">
            <v>7210.8087000000023</v>
          </cell>
          <cell r="AC434">
            <v>7997.6279366666668</v>
          </cell>
          <cell r="AD434" t="str">
            <v>0</v>
          </cell>
          <cell r="AE434" t="str">
            <v>0</v>
          </cell>
          <cell r="AF434" t="str">
            <v>0</v>
          </cell>
          <cell r="AG434" t="str">
            <v>0</v>
          </cell>
          <cell r="AH434" t="str">
            <v>0</v>
          </cell>
          <cell r="AI434" t="str">
            <v>0</v>
          </cell>
          <cell r="AJ434" t="str">
            <v>0</v>
          </cell>
          <cell r="AK434" t="str">
            <v>0</v>
          </cell>
          <cell r="AL434" t="str">
            <v>0</v>
          </cell>
          <cell r="AM434" t="str">
            <v>0</v>
          </cell>
          <cell r="AN434" t="str">
            <v>0</v>
          </cell>
          <cell r="AO434" t="str">
            <v>0</v>
          </cell>
          <cell r="AP434" t="str">
            <v>0</v>
          </cell>
          <cell r="AQ434" t="str">
            <v>0</v>
          </cell>
          <cell r="AR434" t="str">
            <v>0</v>
          </cell>
          <cell r="AS434" t="str">
            <v>0</v>
          </cell>
          <cell r="AT434" t="str">
            <v>0</v>
          </cell>
          <cell r="AU434" t="str">
            <v>0</v>
          </cell>
          <cell r="AV434" t="str">
            <v>0</v>
          </cell>
          <cell r="AW434" t="str">
            <v>0</v>
          </cell>
          <cell r="AX434" t="str">
            <v>0</v>
          </cell>
          <cell r="AY434" t="str">
            <v>0</v>
          </cell>
          <cell r="AZ434">
            <v>7997.6279366666668</v>
          </cell>
          <cell r="BA434">
            <v>8256.6666666666679</v>
          </cell>
          <cell r="BB434" t="str">
            <v>0</v>
          </cell>
          <cell r="BC434" t="str">
            <v>0</v>
          </cell>
          <cell r="BD434" t="str">
            <v>0</v>
          </cell>
          <cell r="BE434" t="str">
            <v>0</v>
          </cell>
          <cell r="BF434" t="str">
            <v>0</v>
          </cell>
          <cell r="BG434" t="str">
            <v>0</v>
          </cell>
          <cell r="BH434" t="str">
            <v>0</v>
          </cell>
          <cell r="BI434" t="str">
            <v>0</v>
          </cell>
          <cell r="BJ434" t="str">
            <v>0</v>
          </cell>
          <cell r="BK434" t="str">
            <v>0</v>
          </cell>
          <cell r="BL434" t="str">
            <v>0</v>
          </cell>
          <cell r="BM434" t="str">
            <v>0</v>
          </cell>
          <cell r="BN434" t="str">
            <v>0</v>
          </cell>
          <cell r="BO434" t="str">
            <v>0</v>
          </cell>
          <cell r="BP434" t="str">
            <v>0</v>
          </cell>
          <cell r="BQ434" t="str">
            <v>0</v>
          </cell>
          <cell r="BR434" t="str">
            <v>0</v>
          </cell>
          <cell r="BS434" t="str">
            <v>0</v>
          </cell>
          <cell r="BT434" t="str">
            <v>0</v>
          </cell>
          <cell r="BU434" t="str">
            <v>0</v>
          </cell>
          <cell r="BV434" t="str">
            <v>0</v>
          </cell>
          <cell r="BW434" t="str">
            <v>0</v>
          </cell>
          <cell r="BX434">
            <v>8256.6666666666679</v>
          </cell>
        </row>
        <row r="435">
          <cell r="C435" t="str">
            <v>Grupo CORREO / PRENSA ESPAÑOLA</v>
          </cell>
          <cell r="D435" t="str">
            <v>Financiación Básica</v>
          </cell>
          <cell r="E435">
            <v>127.7488</v>
          </cell>
          <cell r="F435" t="str">
            <v>0</v>
          </cell>
          <cell r="G435" t="str">
            <v>0</v>
          </cell>
          <cell r="H435" t="str">
            <v>0</v>
          </cell>
          <cell r="I435" t="str">
            <v>0</v>
          </cell>
          <cell r="J435" t="str">
            <v>0</v>
          </cell>
          <cell r="K435" t="str">
            <v>0</v>
          </cell>
          <cell r="L435" t="str">
            <v>0</v>
          </cell>
          <cell r="M435" t="str">
            <v>0</v>
          </cell>
          <cell r="N435" t="str">
            <v>0</v>
          </cell>
          <cell r="O435" t="str">
            <v>0</v>
          </cell>
          <cell r="P435" t="str">
            <v>0</v>
          </cell>
          <cell r="Q435" t="str">
            <v>0</v>
          </cell>
          <cell r="R435" t="str">
            <v>0</v>
          </cell>
          <cell r="S435" t="str">
            <v>0</v>
          </cell>
          <cell r="T435" t="str">
            <v>0</v>
          </cell>
          <cell r="U435" t="str">
            <v>0</v>
          </cell>
          <cell r="V435" t="str">
            <v>0</v>
          </cell>
          <cell r="W435" t="str">
            <v>0</v>
          </cell>
          <cell r="X435" t="str">
            <v>0</v>
          </cell>
          <cell r="Y435" t="str">
            <v>0</v>
          </cell>
          <cell r="Z435" t="str">
            <v>0</v>
          </cell>
          <cell r="AA435" t="str">
            <v>0</v>
          </cell>
          <cell r="AB435">
            <v>127.7488</v>
          </cell>
          <cell r="AC435">
            <v>129.38918333333334</v>
          </cell>
          <cell r="AD435" t="str">
            <v>0</v>
          </cell>
          <cell r="AE435" t="str">
            <v>0</v>
          </cell>
          <cell r="AF435" t="str">
            <v>0</v>
          </cell>
          <cell r="AG435" t="str">
            <v>0</v>
          </cell>
          <cell r="AH435" t="str">
            <v>0</v>
          </cell>
          <cell r="AI435" t="str">
            <v>0</v>
          </cell>
          <cell r="AJ435" t="str">
            <v>0</v>
          </cell>
          <cell r="AK435" t="str">
            <v>0</v>
          </cell>
          <cell r="AL435" t="str">
            <v>0</v>
          </cell>
          <cell r="AM435" t="str">
            <v>0</v>
          </cell>
          <cell r="AN435" t="str">
            <v>0</v>
          </cell>
          <cell r="AO435" t="str">
            <v>0</v>
          </cell>
          <cell r="AP435" t="str">
            <v>0</v>
          </cell>
          <cell r="AQ435" t="str">
            <v>0</v>
          </cell>
          <cell r="AR435" t="str">
            <v>0</v>
          </cell>
          <cell r="AS435" t="str">
            <v>0</v>
          </cell>
          <cell r="AT435" t="str">
            <v>0</v>
          </cell>
          <cell r="AU435" t="str">
            <v>0</v>
          </cell>
          <cell r="AV435" t="str">
            <v>0</v>
          </cell>
          <cell r="AW435" t="str">
            <v>0</v>
          </cell>
          <cell r="AX435" t="str">
            <v>0</v>
          </cell>
          <cell r="AY435" t="str">
            <v>0</v>
          </cell>
          <cell r="AZ435">
            <v>129.38918333333334</v>
          </cell>
          <cell r="BA435">
            <v>24.333333333333332</v>
          </cell>
          <cell r="BB435" t="str">
            <v>0</v>
          </cell>
          <cell r="BC435" t="str">
            <v>0</v>
          </cell>
          <cell r="BD435" t="str">
            <v>0</v>
          </cell>
          <cell r="BE435" t="str">
            <v>0</v>
          </cell>
          <cell r="BF435" t="str">
            <v>0</v>
          </cell>
          <cell r="BG435" t="str">
            <v>0</v>
          </cell>
          <cell r="BH435" t="str">
            <v>0</v>
          </cell>
          <cell r="BI435" t="str">
            <v>0</v>
          </cell>
          <cell r="BJ435" t="str">
            <v>0</v>
          </cell>
          <cell r="BK435" t="str">
            <v>0</v>
          </cell>
          <cell r="BL435" t="str">
            <v>0</v>
          </cell>
          <cell r="BM435" t="str">
            <v>0</v>
          </cell>
          <cell r="BN435" t="str">
            <v>0</v>
          </cell>
          <cell r="BO435" t="str">
            <v>0</v>
          </cell>
          <cell r="BP435" t="str">
            <v>0</v>
          </cell>
          <cell r="BQ435" t="str">
            <v>0</v>
          </cell>
          <cell r="BR435" t="str">
            <v>0</v>
          </cell>
          <cell r="BS435" t="str">
            <v>0</v>
          </cell>
          <cell r="BT435" t="str">
            <v>0</v>
          </cell>
          <cell r="BU435" t="str">
            <v>0</v>
          </cell>
          <cell r="BV435" t="str">
            <v>0</v>
          </cell>
          <cell r="BW435" t="str">
            <v>0</v>
          </cell>
          <cell r="BX435">
            <v>24.333333333333332</v>
          </cell>
        </row>
        <row r="436">
          <cell r="C436" t="str">
            <v>Grupo CORREO / PRENSA ESPAÑOLA</v>
          </cell>
          <cell r="D436" t="str">
            <v>Financiación Valor Añadido</v>
          </cell>
          <cell r="E436" t="str">
            <v>0</v>
          </cell>
          <cell r="F436" t="str">
            <v>0</v>
          </cell>
          <cell r="G436" t="str">
            <v>0</v>
          </cell>
          <cell r="H436" t="str">
            <v>0</v>
          </cell>
          <cell r="I436" t="str">
            <v>0</v>
          </cell>
          <cell r="J436" t="str">
            <v>0</v>
          </cell>
          <cell r="K436" t="str">
            <v>0</v>
          </cell>
          <cell r="L436" t="str">
            <v>0</v>
          </cell>
          <cell r="M436" t="str">
            <v>0</v>
          </cell>
          <cell r="N436" t="str">
            <v>0</v>
          </cell>
          <cell r="O436" t="str">
            <v>0</v>
          </cell>
          <cell r="P436" t="str">
            <v>0</v>
          </cell>
          <cell r="Q436" t="str">
            <v>0</v>
          </cell>
          <cell r="R436" t="str">
            <v>0</v>
          </cell>
          <cell r="S436" t="str">
            <v>0</v>
          </cell>
          <cell r="T436" t="str">
            <v>0</v>
          </cell>
          <cell r="U436" t="str">
            <v>0</v>
          </cell>
          <cell r="V436" t="str">
            <v>0</v>
          </cell>
          <cell r="W436" t="str">
            <v>0</v>
          </cell>
          <cell r="X436" t="str">
            <v>0</v>
          </cell>
          <cell r="Y436" t="str">
            <v>0</v>
          </cell>
          <cell r="Z436" t="str">
            <v>0</v>
          </cell>
          <cell r="AA436" t="str">
            <v>0</v>
          </cell>
          <cell r="AB436" t="str">
            <v>0</v>
          </cell>
          <cell r="AC436" t="str">
            <v>0</v>
          </cell>
          <cell r="AD436" t="str">
            <v>0</v>
          </cell>
          <cell r="AE436" t="str">
            <v>0</v>
          </cell>
          <cell r="AF436" t="str">
            <v>0</v>
          </cell>
          <cell r="AG436" t="str">
            <v>0</v>
          </cell>
          <cell r="AH436" t="str">
            <v>0</v>
          </cell>
          <cell r="AI436" t="str">
            <v>0</v>
          </cell>
          <cell r="AJ436" t="str">
            <v>0</v>
          </cell>
          <cell r="AK436" t="str">
            <v>0</v>
          </cell>
          <cell r="AL436" t="str">
            <v>0</v>
          </cell>
          <cell r="AM436" t="str">
            <v>0</v>
          </cell>
          <cell r="AN436" t="str">
            <v>0</v>
          </cell>
          <cell r="AO436" t="str">
            <v>0</v>
          </cell>
          <cell r="AP436" t="str">
            <v>0</v>
          </cell>
          <cell r="AQ436" t="str">
            <v>0</v>
          </cell>
          <cell r="AR436" t="str">
            <v>0</v>
          </cell>
          <cell r="AS436" t="str">
            <v>0</v>
          </cell>
          <cell r="AT436" t="str">
            <v>0</v>
          </cell>
          <cell r="AU436" t="str">
            <v>0</v>
          </cell>
          <cell r="AV436" t="str">
            <v>0</v>
          </cell>
          <cell r="AW436" t="str">
            <v>0</v>
          </cell>
          <cell r="AX436" t="str">
            <v>0</v>
          </cell>
          <cell r="AY436" t="str">
            <v>0</v>
          </cell>
          <cell r="AZ436" t="str">
            <v>0</v>
          </cell>
          <cell r="BA436" t="str">
            <v>0</v>
          </cell>
          <cell r="BB436" t="str">
            <v>0</v>
          </cell>
          <cell r="BC436" t="str">
            <v>0</v>
          </cell>
          <cell r="BD436" t="str">
            <v>0</v>
          </cell>
          <cell r="BE436" t="str">
            <v>0</v>
          </cell>
          <cell r="BF436" t="str">
            <v>0</v>
          </cell>
          <cell r="BG436" t="str">
            <v>0</v>
          </cell>
          <cell r="BH436" t="str">
            <v>0</v>
          </cell>
          <cell r="BI436" t="str">
            <v>0</v>
          </cell>
          <cell r="BJ436" t="str">
            <v>0</v>
          </cell>
          <cell r="BK436" t="str">
            <v>0</v>
          </cell>
          <cell r="BL436" t="str">
            <v>0</v>
          </cell>
          <cell r="BM436" t="str">
            <v>0</v>
          </cell>
          <cell r="BN436" t="str">
            <v>0</v>
          </cell>
          <cell r="BO436" t="str">
            <v>0</v>
          </cell>
          <cell r="BP436" t="str">
            <v>0</v>
          </cell>
          <cell r="BQ436" t="str">
            <v>0</v>
          </cell>
          <cell r="BR436" t="str">
            <v>0</v>
          </cell>
          <cell r="BS436" t="str">
            <v>0</v>
          </cell>
          <cell r="BT436" t="str">
            <v>0</v>
          </cell>
          <cell r="BU436" t="str">
            <v>0</v>
          </cell>
          <cell r="BV436" t="str">
            <v>0</v>
          </cell>
          <cell r="BW436" t="str">
            <v>0</v>
          </cell>
          <cell r="BX436" t="str">
            <v>0</v>
          </cell>
        </row>
        <row r="437">
          <cell r="C437" t="str">
            <v>Grupo CORREO / PRENSA ESPAÑOLA</v>
          </cell>
          <cell r="D437" t="str">
            <v>Recursos de Clientes</v>
          </cell>
          <cell r="E437">
            <v>2.0835100000000004</v>
          </cell>
          <cell r="F437" t="str">
            <v>0</v>
          </cell>
          <cell r="G437" t="str">
            <v>0</v>
          </cell>
          <cell r="H437" t="str">
            <v>0</v>
          </cell>
          <cell r="I437" t="str">
            <v>0</v>
          </cell>
          <cell r="J437" t="str">
            <v>0</v>
          </cell>
          <cell r="K437" t="str">
            <v>0</v>
          </cell>
          <cell r="L437" t="str">
            <v>0</v>
          </cell>
          <cell r="M437" t="str">
            <v>0</v>
          </cell>
          <cell r="N437" t="str">
            <v>0</v>
          </cell>
          <cell r="O437" t="str">
            <v>0</v>
          </cell>
          <cell r="P437" t="str">
            <v>0</v>
          </cell>
          <cell r="Q437" t="str">
            <v>0</v>
          </cell>
          <cell r="R437" t="str">
            <v>0</v>
          </cell>
          <cell r="S437" t="str">
            <v>0</v>
          </cell>
          <cell r="T437" t="str">
            <v>0</v>
          </cell>
          <cell r="U437" t="str">
            <v>0</v>
          </cell>
          <cell r="V437" t="str">
            <v>0</v>
          </cell>
          <cell r="W437" t="str">
            <v>0</v>
          </cell>
          <cell r="X437" t="str">
            <v>0</v>
          </cell>
          <cell r="Y437" t="str">
            <v>0</v>
          </cell>
          <cell r="Z437" t="str">
            <v>0</v>
          </cell>
          <cell r="AA437" t="str">
            <v>0</v>
          </cell>
          <cell r="AB437">
            <v>2.0835100000000004</v>
          </cell>
          <cell r="AC437">
            <v>10.771700000000001</v>
          </cell>
          <cell r="AD437" t="str">
            <v>0</v>
          </cell>
          <cell r="AE437" t="str">
            <v>0</v>
          </cell>
          <cell r="AF437" t="str">
            <v>0</v>
          </cell>
          <cell r="AG437" t="str">
            <v>0</v>
          </cell>
          <cell r="AH437" t="str">
            <v>0</v>
          </cell>
          <cell r="AI437" t="str">
            <v>0</v>
          </cell>
          <cell r="AJ437" t="str">
            <v>0</v>
          </cell>
          <cell r="AK437" t="str">
            <v>0</v>
          </cell>
          <cell r="AL437" t="str">
            <v>0</v>
          </cell>
          <cell r="AM437" t="str">
            <v>0</v>
          </cell>
          <cell r="AN437" t="str">
            <v>0</v>
          </cell>
          <cell r="AO437" t="str">
            <v>0</v>
          </cell>
          <cell r="AP437" t="str">
            <v>0</v>
          </cell>
          <cell r="AQ437" t="str">
            <v>0</v>
          </cell>
          <cell r="AR437" t="str">
            <v>0</v>
          </cell>
          <cell r="AS437" t="str">
            <v>0</v>
          </cell>
          <cell r="AT437" t="str">
            <v>0</v>
          </cell>
          <cell r="AU437" t="str">
            <v>0</v>
          </cell>
          <cell r="AV437" t="str">
            <v>0</v>
          </cell>
          <cell r="AW437" t="str">
            <v>0</v>
          </cell>
          <cell r="AX437" t="str">
            <v>0</v>
          </cell>
          <cell r="AY437" t="str">
            <v>0</v>
          </cell>
          <cell r="AZ437">
            <v>10.771700000000001</v>
          </cell>
          <cell r="BA437">
            <v>22.666666666666668</v>
          </cell>
          <cell r="BB437" t="str">
            <v>0</v>
          </cell>
          <cell r="BC437" t="str">
            <v>0</v>
          </cell>
          <cell r="BD437" t="str">
            <v>0</v>
          </cell>
          <cell r="BE437" t="str">
            <v>0</v>
          </cell>
          <cell r="BF437" t="str">
            <v>0</v>
          </cell>
          <cell r="BG437" t="str">
            <v>0</v>
          </cell>
          <cell r="BH437" t="str">
            <v>0</v>
          </cell>
          <cell r="BI437" t="str">
            <v>0</v>
          </cell>
          <cell r="BJ437" t="str">
            <v>0</v>
          </cell>
          <cell r="BK437" t="str">
            <v>0</v>
          </cell>
          <cell r="BL437" t="str">
            <v>0</v>
          </cell>
          <cell r="BM437" t="str">
            <v>0</v>
          </cell>
          <cell r="BN437" t="str">
            <v>0</v>
          </cell>
          <cell r="BO437" t="str">
            <v>0</v>
          </cell>
          <cell r="BP437" t="str">
            <v>0</v>
          </cell>
          <cell r="BQ437" t="str">
            <v>0</v>
          </cell>
          <cell r="BR437" t="str">
            <v>0</v>
          </cell>
          <cell r="BS437" t="str">
            <v>0</v>
          </cell>
          <cell r="BT437" t="str">
            <v>0</v>
          </cell>
          <cell r="BU437" t="str">
            <v>0</v>
          </cell>
          <cell r="BV437" t="str">
            <v>0</v>
          </cell>
          <cell r="BW437" t="str">
            <v>0</v>
          </cell>
          <cell r="BX437">
            <v>22.666666666666668</v>
          </cell>
        </row>
        <row r="438">
          <cell r="C438" t="str">
            <v>Grupo CORREO / PRENSA ESPAÑOLA</v>
          </cell>
          <cell r="D438" t="str">
            <v>Banca Transaccional</v>
          </cell>
          <cell r="E438">
            <v>0.98916999999999988</v>
          </cell>
          <cell r="F438" t="str">
            <v>0</v>
          </cell>
          <cell r="G438" t="str">
            <v>0</v>
          </cell>
          <cell r="H438" t="str">
            <v>0</v>
          </cell>
          <cell r="I438" t="str">
            <v>0</v>
          </cell>
          <cell r="J438" t="str">
            <v>0</v>
          </cell>
          <cell r="K438" t="str">
            <v>0</v>
          </cell>
          <cell r="L438" t="str">
            <v>0</v>
          </cell>
          <cell r="M438" t="str">
            <v>0</v>
          </cell>
          <cell r="N438" t="str">
            <v>0</v>
          </cell>
          <cell r="O438" t="str">
            <v>0</v>
          </cell>
          <cell r="P438" t="str">
            <v>0</v>
          </cell>
          <cell r="Q438" t="str">
            <v>0</v>
          </cell>
          <cell r="R438" t="str">
            <v>0</v>
          </cell>
          <cell r="S438" t="str">
            <v>0</v>
          </cell>
          <cell r="T438" t="str">
            <v>0</v>
          </cell>
          <cell r="U438" t="str">
            <v>0</v>
          </cell>
          <cell r="V438" t="str">
            <v>0</v>
          </cell>
          <cell r="W438" t="str">
            <v>0</v>
          </cell>
          <cell r="X438" t="str">
            <v>0</v>
          </cell>
          <cell r="Y438" t="str">
            <v>0</v>
          </cell>
          <cell r="Z438" t="str">
            <v>0</v>
          </cell>
          <cell r="AA438" t="str">
            <v>0</v>
          </cell>
          <cell r="AB438">
            <v>0.98916999999999988</v>
          </cell>
          <cell r="AC438">
            <v>3.6588499999999997</v>
          </cell>
          <cell r="AD438" t="str">
            <v>0</v>
          </cell>
          <cell r="AE438" t="str">
            <v>0</v>
          </cell>
          <cell r="AF438" t="str">
            <v>0</v>
          </cell>
          <cell r="AG438" t="str">
            <v>0</v>
          </cell>
          <cell r="AH438" t="str">
            <v>0</v>
          </cell>
          <cell r="AI438" t="str">
            <v>0</v>
          </cell>
          <cell r="AJ438" t="str">
            <v>0</v>
          </cell>
          <cell r="AK438" t="str">
            <v>0</v>
          </cell>
          <cell r="AL438" t="str">
            <v>0</v>
          </cell>
          <cell r="AM438" t="str">
            <v>0</v>
          </cell>
          <cell r="AN438" t="str">
            <v>0</v>
          </cell>
          <cell r="AO438" t="str">
            <v>0</v>
          </cell>
          <cell r="AP438" t="str">
            <v>0</v>
          </cell>
          <cell r="AQ438" t="str">
            <v>0</v>
          </cell>
          <cell r="AR438" t="str">
            <v>0</v>
          </cell>
          <cell r="AS438" t="str">
            <v>0</v>
          </cell>
          <cell r="AT438" t="str">
            <v>0</v>
          </cell>
          <cell r="AU438" t="str">
            <v>0</v>
          </cell>
          <cell r="AV438" t="str">
            <v>0</v>
          </cell>
          <cell r="AW438" t="str">
            <v>0</v>
          </cell>
          <cell r="AX438" t="str">
            <v>0</v>
          </cell>
          <cell r="AY438" t="str">
            <v>0</v>
          </cell>
          <cell r="AZ438">
            <v>3.6588499999999997</v>
          </cell>
          <cell r="BA438">
            <v>9.6666666666666661</v>
          </cell>
          <cell r="BB438" t="str">
            <v>0</v>
          </cell>
          <cell r="BC438" t="str">
            <v>0</v>
          </cell>
          <cell r="BD438" t="str">
            <v>0</v>
          </cell>
          <cell r="BE438" t="str">
            <v>0</v>
          </cell>
          <cell r="BF438" t="str">
            <v>0</v>
          </cell>
          <cell r="BG438" t="str">
            <v>0</v>
          </cell>
          <cell r="BH438" t="str">
            <v>0</v>
          </cell>
          <cell r="BI438" t="str">
            <v>0</v>
          </cell>
          <cell r="BJ438" t="str">
            <v>0</v>
          </cell>
          <cell r="BK438" t="str">
            <v>0</v>
          </cell>
          <cell r="BL438" t="str">
            <v>0</v>
          </cell>
          <cell r="BM438" t="str">
            <v>0</v>
          </cell>
          <cell r="BN438" t="str">
            <v>0</v>
          </cell>
          <cell r="BO438" t="str">
            <v>0</v>
          </cell>
          <cell r="BP438" t="str">
            <v>0</v>
          </cell>
          <cell r="BQ438" t="str">
            <v>0</v>
          </cell>
          <cell r="BR438" t="str">
            <v>0</v>
          </cell>
          <cell r="BS438" t="str">
            <v>0</v>
          </cell>
          <cell r="BT438" t="str">
            <v>0</v>
          </cell>
          <cell r="BU438" t="str">
            <v>0</v>
          </cell>
          <cell r="BV438" t="str">
            <v>0</v>
          </cell>
          <cell r="BW438" t="str">
            <v>0</v>
          </cell>
          <cell r="BX438">
            <v>9.6666666666666661</v>
          </cell>
        </row>
        <row r="439">
          <cell r="C439" t="str">
            <v>Grupo CORREO / PRENSA ESPAÑOLA</v>
          </cell>
          <cell r="D439" t="str">
            <v>Banca de Inversión</v>
          </cell>
          <cell r="E439" t="str">
            <v>0</v>
          </cell>
          <cell r="F439" t="str">
            <v>0</v>
          </cell>
          <cell r="G439" t="str">
            <v>0</v>
          </cell>
          <cell r="H439" t="str">
            <v>0</v>
          </cell>
          <cell r="I439" t="str">
            <v>0</v>
          </cell>
          <cell r="J439" t="str">
            <v>0</v>
          </cell>
          <cell r="K439" t="str">
            <v>0</v>
          </cell>
          <cell r="L439" t="str">
            <v>0</v>
          </cell>
          <cell r="M439" t="str">
            <v>0</v>
          </cell>
          <cell r="N439" t="str">
            <v>0</v>
          </cell>
          <cell r="O439" t="str">
            <v>0</v>
          </cell>
          <cell r="P439" t="str">
            <v>0</v>
          </cell>
          <cell r="Q439" t="str">
            <v>0</v>
          </cell>
          <cell r="R439" t="str">
            <v>0</v>
          </cell>
          <cell r="S439" t="str">
            <v>0</v>
          </cell>
          <cell r="T439" t="str">
            <v>0</v>
          </cell>
          <cell r="U439" t="str">
            <v>0</v>
          </cell>
          <cell r="V439" t="str">
            <v>0</v>
          </cell>
          <cell r="W439" t="str">
            <v>0</v>
          </cell>
          <cell r="X439" t="str">
            <v>0</v>
          </cell>
          <cell r="Y439" t="str">
            <v>0</v>
          </cell>
          <cell r="Z439" t="str">
            <v>0</v>
          </cell>
          <cell r="AA439" t="str">
            <v>0</v>
          </cell>
          <cell r="AB439" t="str">
            <v>0</v>
          </cell>
          <cell r="AC439" t="str">
            <v>0</v>
          </cell>
          <cell r="AD439" t="str">
            <v>0</v>
          </cell>
          <cell r="AE439" t="str">
            <v>0</v>
          </cell>
          <cell r="AF439" t="str">
            <v>0</v>
          </cell>
          <cell r="AG439" t="str">
            <v>0</v>
          </cell>
          <cell r="AH439" t="str">
            <v>0</v>
          </cell>
          <cell r="AI439" t="str">
            <v>0</v>
          </cell>
          <cell r="AJ439" t="str">
            <v>0</v>
          </cell>
          <cell r="AK439" t="str">
            <v>0</v>
          </cell>
          <cell r="AL439" t="str">
            <v>0</v>
          </cell>
          <cell r="AM439" t="str">
            <v>0</v>
          </cell>
          <cell r="AN439" t="str">
            <v>0</v>
          </cell>
          <cell r="AO439" t="str">
            <v>0</v>
          </cell>
          <cell r="AP439" t="str">
            <v>0</v>
          </cell>
          <cell r="AQ439" t="str">
            <v>0</v>
          </cell>
          <cell r="AR439" t="str">
            <v>0</v>
          </cell>
          <cell r="AS439" t="str">
            <v>0</v>
          </cell>
          <cell r="AT439" t="str">
            <v>0</v>
          </cell>
          <cell r="AU439" t="str">
            <v>0</v>
          </cell>
          <cell r="AV439" t="str">
            <v>0</v>
          </cell>
          <cell r="AW439" t="str">
            <v>0</v>
          </cell>
          <cell r="AX439" t="str">
            <v>0</v>
          </cell>
          <cell r="AY439" t="str">
            <v>0</v>
          </cell>
          <cell r="AZ439" t="str">
            <v>0</v>
          </cell>
          <cell r="BA439" t="str">
            <v>0</v>
          </cell>
          <cell r="BB439" t="str">
            <v>0</v>
          </cell>
          <cell r="BC439" t="str">
            <v>0</v>
          </cell>
          <cell r="BD439" t="str">
            <v>0</v>
          </cell>
          <cell r="BE439" t="str">
            <v>0</v>
          </cell>
          <cell r="BF439" t="str">
            <v>0</v>
          </cell>
          <cell r="BG439" t="str">
            <v>0</v>
          </cell>
          <cell r="BH439" t="str">
            <v>0</v>
          </cell>
          <cell r="BI439" t="str">
            <v>0</v>
          </cell>
          <cell r="BJ439" t="str">
            <v>0</v>
          </cell>
          <cell r="BK439" t="str">
            <v>0</v>
          </cell>
          <cell r="BL439" t="str">
            <v>0</v>
          </cell>
          <cell r="BM439" t="str">
            <v>0</v>
          </cell>
          <cell r="BN439" t="str">
            <v>0</v>
          </cell>
          <cell r="BO439" t="str">
            <v>0</v>
          </cell>
          <cell r="BP439" t="str">
            <v>0</v>
          </cell>
          <cell r="BQ439" t="str">
            <v>0</v>
          </cell>
          <cell r="BR439" t="str">
            <v>0</v>
          </cell>
          <cell r="BS439" t="str">
            <v>0</v>
          </cell>
          <cell r="BT439" t="str">
            <v>0</v>
          </cell>
          <cell r="BU439" t="str">
            <v>0</v>
          </cell>
          <cell r="BV439" t="str">
            <v>0</v>
          </cell>
          <cell r="BW439" t="str">
            <v>0</v>
          </cell>
          <cell r="BX439" t="str">
            <v>0</v>
          </cell>
        </row>
        <row r="440">
          <cell r="C440" t="str">
            <v>Grupo CORREO / PRENSA ESPAÑOLA</v>
          </cell>
          <cell r="D440" t="str">
            <v>Tesorería</v>
          </cell>
          <cell r="E440">
            <v>0.73147000000000162</v>
          </cell>
          <cell r="F440" t="str">
            <v>0</v>
          </cell>
          <cell r="G440" t="str">
            <v>0</v>
          </cell>
          <cell r="H440" t="str">
            <v>0</v>
          </cell>
          <cell r="I440" t="str">
            <v>0</v>
          </cell>
          <cell r="J440" t="str">
            <v>0</v>
          </cell>
          <cell r="K440" t="str">
            <v>0</v>
          </cell>
          <cell r="L440" t="str">
            <v>0</v>
          </cell>
          <cell r="M440" t="str">
            <v>0</v>
          </cell>
          <cell r="N440" t="str">
            <v>0</v>
          </cell>
          <cell r="O440" t="str">
            <v>0</v>
          </cell>
          <cell r="P440" t="str">
            <v>0</v>
          </cell>
          <cell r="Q440" t="str">
            <v>0</v>
          </cell>
          <cell r="R440" t="str">
            <v>0</v>
          </cell>
          <cell r="S440" t="str">
            <v>0</v>
          </cell>
          <cell r="T440" t="str">
            <v>0</v>
          </cell>
          <cell r="U440" t="str">
            <v>0</v>
          </cell>
          <cell r="V440" t="str">
            <v>0</v>
          </cell>
          <cell r="W440" t="str">
            <v>0</v>
          </cell>
          <cell r="X440" t="str">
            <v>0</v>
          </cell>
          <cell r="Y440" t="str">
            <v>0</v>
          </cell>
          <cell r="Z440" t="str">
            <v>0</v>
          </cell>
          <cell r="AA440" t="str">
            <v>0</v>
          </cell>
          <cell r="AB440">
            <v>0.73147000000000162</v>
          </cell>
          <cell r="AC440">
            <v>23.985803333333333</v>
          </cell>
          <cell r="AD440" t="str">
            <v>0</v>
          </cell>
          <cell r="AE440" t="str">
            <v>0</v>
          </cell>
          <cell r="AF440" t="str">
            <v>0</v>
          </cell>
          <cell r="AG440" t="str">
            <v>0</v>
          </cell>
          <cell r="AH440" t="str">
            <v>0</v>
          </cell>
          <cell r="AI440" t="str">
            <v>0</v>
          </cell>
          <cell r="AJ440" t="str">
            <v>0</v>
          </cell>
          <cell r="AK440" t="str">
            <v>0</v>
          </cell>
          <cell r="AL440" t="str">
            <v>0</v>
          </cell>
          <cell r="AM440" t="str">
            <v>0</v>
          </cell>
          <cell r="AN440" t="str">
            <v>0</v>
          </cell>
          <cell r="AO440" t="str">
            <v>0</v>
          </cell>
          <cell r="AP440" t="str">
            <v>0</v>
          </cell>
          <cell r="AQ440" t="str">
            <v>0</v>
          </cell>
          <cell r="AR440" t="str">
            <v>0</v>
          </cell>
          <cell r="AS440" t="str">
            <v>0</v>
          </cell>
          <cell r="AT440" t="str">
            <v>0</v>
          </cell>
          <cell r="AU440" t="str">
            <v>0</v>
          </cell>
          <cell r="AV440" t="str">
            <v>0</v>
          </cell>
          <cell r="AW440" t="str">
            <v>0</v>
          </cell>
          <cell r="AX440" t="str">
            <v>0</v>
          </cell>
          <cell r="AY440" t="str">
            <v>0</v>
          </cell>
          <cell r="AZ440">
            <v>23.985803333333333</v>
          </cell>
          <cell r="BA440">
            <v>33.333333333333336</v>
          </cell>
          <cell r="BB440" t="str">
            <v>0</v>
          </cell>
          <cell r="BC440" t="str">
            <v>0</v>
          </cell>
          <cell r="BD440" t="str">
            <v>0</v>
          </cell>
          <cell r="BE440" t="str">
            <v>0</v>
          </cell>
          <cell r="BF440" t="str">
            <v>0</v>
          </cell>
          <cell r="BG440" t="str">
            <v>0</v>
          </cell>
          <cell r="BH440" t="str">
            <v>0</v>
          </cell>
          <cell r="BI440" t="str">
            <v>0</v>
          </cell>
          <cell r="BJ440" t="str">
            <v>0</v>
          </cell>
          <cell r="BK440" t="str">
            <v>0</v>
          </cell>
          <cell r="BL440" t="str">
            <v>0</v>
          </cell>
          <cell r="BM440" t="str">
            <v>0</v>
          </cell>
          <cell r="BN440" t="str">
            <v>0</v>
          </cell>
          <cell r="BO440" t="str">
            <v>0</v>
          </cell>
          <cell r="BP440" t="str">
            <v>0</v>
          </cell>
          <cell r="BQ440" t="str">
            <v>0</v>
          </cell>
          <cell r="BR440" t="str">
            <v>0</v>
          </cell>
          <cell r="BS440" t="str">
            <v>0</v>
          </cell>
          <cell r="BT440" t="str">
            <v>0</v>
          </cell>
          <cell r="BU440" t="str">
            <v>0</v>
          </cell>
          <cell r="BV440" t="str">
            <v>0</v>
          </cell>
          <cell r="BW440" t="str">
            <v>0</v>
          </cell>
          <cell r="BX440">
            <v>33.333333333333336</v>
          </cell>
        </row>
        <row r="441">
          <cell r="C441" t="str">
            <v>Grupo CORREO / PRENSA ESPAÑOLA</v>
          </cell>
          <cell r="D441" t="str">
            <v>Total Productos</v>
          </cell>
          <cell r="E441">
            <v>131.55295000000001</v>
          </cell>
          <cell r="F441" t="str">
            <v>0</v>
          </cell>
          <cell r="G441" t="str">
            <v>0</v>
          </cell>
          <cell r="H441" t="str">
            <v>0</v>
          </cell>
          <cell r="I441" t="str">
            <v>0</v>
          </cell>
          <cell r="J441" t="str">
            <v>0</v>
          </cell>
          <cell r="K441" t="str">
            <v>0</v>
          </cell>
          <cell r="L441" t="str">
            <v>0</v>
          </cell>
          <cell r="M441" t="str">
            <v>0</v>
          </cell>
          <cell r="N441" t="str">
            <v>0</v>
          </cell>
          <cell r="O441" t="str">
            <v>0</v>
          </cell>
          <cell r="P441" t="str">
            <v>0</v>
          </cell>
          <cell r="Q441" t="str">
            <v>0</v>
          </cell>
          <cell r="R441" t="str">
            <v>0</v>
          </cell>
          <cell r="S441" t="str">
            <v>0</v>
          </cell>
          <cell r="T441" t="str">
            <v>0</v>
          </cell>
          <cell r="U441" t="str">
            <v>0</v>
          </cell>
          <cell r="V441" t="str">
            <v>0</v>
          </cell>
          <cell r="W441" t="str">
            <v>0</v>
          </cell>
          <cell r="X441" t="str">
            <v>0</v>
          </cell>
          <cell r="Y441" t="str">
            <v>0</v>
          </cell>
          <cell r="Z441" t="str">
            <v>0</v>
          </cell>
          <cell r="AA441" t="str">
            <v>0</v>
          </cell>
          <cell r="AB441">
            <v>131.55295000000001</v>
          </cell>
          <cell r="AC441">
            <v>167.80553666666668</v>
          </cell>
          <cell r="AD441" t="str">
            <v>0</v>
          </cell>
          <cell r="AE441" t="str">
            <v>0</v>
          </cell>
          <cell r="AF441" t="str">
            <v>0</v>
          </cell>
          <cell r="AG441" t="str">
            <v>0</v>
          </cell>
          <cell r="AH441" t="str">
            <v>0</v>
          </cell>
          <cell r="AI441" t="str">
            <v>0</v>
          </cell>
          <cell r="AJ441" t="str">
            <v>0</v>
          </cell>
          <cell r="AK441" t="str">
            <v>0</v>
          </cell>
          <cell r="AL441" t="str">
            <v>0</v>
          </cell>
          <cell r="AM441" t="str">
            <v>0</v>
          </cell>
          <cell r="AN441" t="str">
            <v>0</v>
          </cell>
          <cell r="AO441" t="str">
            <v>0</v>
          </cell>
          <cell r="AP441" t="str">
            <v>0</v>
          </cell>
          <cell r="AQ441" t="str">
            <v>0</v>
          </cell>
          <cell r="AR441" t="str">
            <v>0</v>
          </cell>
          <cell r="AS441" t="str">
            <v>0</v>
          </cell>
          <cell r="AT441" t="str">
            <v>0</v>
          </cell>
          <cell r="AU441" t="str">
            <v>0</v>
          </cell>
          <cell r="AV441" t="str">
            <v>0</v>
          </cell>
          <cell r="AW441" t="str">
            <v>0</v>
          </cell>
          <cell r="AX441" t="str">
            <v>0</v>
          </cell>
          <cell r="AY441" t="str">
            <v>0</v>
          </cell>
          <cell r="AZ441">
            <v>167.80553666666668</v>
          </cell>
          <cell r="BA441">
            <v>90</v>
          </cell>
          <cell r="BB441" t="str">
            <v>0</v>
          </cell>
          <cell r="BC441" t="str">
            <v>0</v>
          </cell>
          <cell r="BD441" t="str">
            <v>0</v>
          </cell>
          <cell r="BE441" t="str">
            <v>0</v>
          </cell>
          <cell r="BF441" t="str">
            <v>0</v>
          </cell>
          <cell r="BG441" t="str">
            <v>0</v>
          </cell>
          <cell r="BH441" t="str">
            <v>0</v>
          </cell>
          <cell r="BI441" t="str">
            <v>0</v>
          </cell>
          <cell r="BJ441" t="str">
            <v>0</v>
          </cell>
          <cell r="BK441" t="str">
            <v>0</v>
          </cell>
          <cell r="BL441" t="str">
            <v>0</v>
          </cell>
          <cell r="BM441" t="str">
            <v>0</v>
          </cell>
          <cell r="BN441" t="str">
            <v>0</v>
          </cell>
          <cell r="BO441" t="str">
            <v>0</v>
          </cell>
          <cell r="BP441" t="str">
            <v>0</v>
          </cell>
          <cell r="BQ441" t="str">
            <v>0</v>
          </cell>
          <cell r="BR441" t="str">
            <v>0</v>
          </cell>
          <cell r="BS441" t="str">
            <v>0</v>
          </cell>
          <cell r="BT441" t="str">
            <v>0</v>
          </cell>
          <cell r="BU441" t="str">
            <v>0</v>
          </cell>
          <cell r="BV441" t="str">
            <v>0</v>
          </cell>
          <cell r="BW441" t="str">
            <v>0</v>
          </cell>
          <cell r="BX441">
            <v>90</v>
          </cell>
        </row>
        <row r="442">
          <cell r="C442" t="str">
            <v>Grupo EADS</v>
          </cell>
          <cell r="D442" t="str">
            <v>Financiación Básica</v>
          </cell>
          <cell r="E442">
            <v>206.72224000000003</v>
          </cell>
          <cell r="F442" t="str">
            <v>0</v>
          </cell>
          <cell r="G442" t="str">
            <v>0</v>
          </cell>
          <cell r="H442" t="str">
            <v>0</v>
          </cell>
          <cell r="I442" t="str">
            <v>0</v>
          </cell>
          <cell r="J442" t="str">
            <v>0</v>
          </cell>
          <cell r="K442" t="str">
            <v>0</v>
          </cell>
          <cell r="L442" t="str">
            <v>0</v>
          </cell>
          <cell r="M442" t="str">
            <v>0</v>
          </cell>
          <cell r="N442" t="str">
            <v>0</v>
          </cell>
          <cell r="O442" t="str">
            <v>0</v>
          </cell>
          <cell r="P442" t="str">
            <v>0</v>
          </cell>
          <cell r="Q442" t="str">
            <v>0</v>
          </cell>
          <cell r="R442" t="str">
            <v>0</v>
          </cell>
          <cell r="S442" t="str">
            <v>0</v>
          </cell>
          <cell r="T442" t="str">
            <v>0</v>
          </cell>
          <cell r="U442" t="str">
            <v>0</v>
          </cell>
          <cell r="V442" t="str">
            <v>0</v>
          </cell>
          <cell r="W442" t="str">
            <v>0</v>
          </cell>
          <cell r="X442" t="str">
            <v>0</v>
          </cell>
          <cell r="Y442" t="str">
            <v>0</v>
          </cell>
          <cell r="Z442" t="str">
            <v>0</v>
          </cell>
          <cell r="AA442" t="str">
            <v>0</v>
          </cell>
          <cell r="AB442">
            <v>206.72224000000003</v>
          </cell>
          <cell r="AC442">
            <v>156.06513000000007</v>
          </cell>
          <cell r="AD442" t="str">
            <v>0</v>
          </cell>
          <cell r="AE442" t="str">
            <v>0</v>
          </cell>
          <cell r="AF442" t="str">
            <v>0</v>
          </cell>
          <cell r="AG442" t="str">
            <v>0</v>
          </cell>
          <cell r="AH442" t="str">
            <v>0</v>
          </cell>
          <cell r="AI442" t="str">
            <v>0</v>
          </cell>
          <cell r="AJ442" t="str">
            <v>0</v>
          </cell>
          <cell r="AK442" t="str">
            <v>0</v>
          </cell>
          <cell r="AL442" t="str">
            <v>0</v>
          </cell>
          <cell r="AM442" t="str">
            <v>0</v>
          </cell>
          <cell r="AN442" t="str">
            <v>0</v>
          </cell>
          <cell r="AO442" t="str">
            <v>0</v>
          </cell>
          <cell r="AP442" t="str">
            <v>0</v>
          </cell>
          <cell r="AQ442" t="str">
            <v>0</v>
          </cell>
          <cell r="AR442" t="str">
            <v>0</v>
          </cell>
          <cell r="AS442" t="str">
            <v>0</v>
          </cell>
          <cell r="AT442">
            <v>5.9064430116516222</v>
          </cell>
          <cell r="AU442" t="str">
            <v>0</v>
          </cell>
          <cell r="AV442" t="str">
            <v>0</v>
          </cell>
          <cell r="AW442" t="str">
            <v>0</v>
          </cell>
          <cell r="AX442" t="str">
            <v>0</v>
          </cell>
          <cell r="AY442" t="str">
            <v>0</v>
          </cell>
          <cell r="AZ442">
            <v>161.97157301165169</v>
          </cell>
          <cell r="BA442">
            <v>159.26666666666668</v>
          </cell>
          <cell r="BB442" t="str">
            <v>0</v>
          </cell>
          <cell r="BC442" t="str">
            <v>0</v>
          </cell>
          <cell r="BD442" t="str">
            <v>0</v>
          </cell>
          <cell r="BE442" t="str">
            <v>0</v>
          </cell>
          <cell r="BF442" t="str">
            <v>0</v>
          </cell>
          <cell r="BG442" t="str">
            <v>0</v>
          </cell>
          <cell r="BH442" t="str">
            <v>0</v>
          </cell>
          <cell r="BI442" t="str">
            <v>0</v>
          </cell>
          <cell r="BJ442" t="str">
            <v>0</v>
          </cell>
          <cell r="BK442" t="str">
            <v>0</v>
          </cell>
          <cell r="BL442" t="str">
            <v>0</v>
          </cell>
          <cell r="BM442" t="str">
            <v>0</v>
          </cell>
          <cell r="BN442" t="str">
            <v>0</v>
          </cell>
          <cell r="BO442" t="str">
            <v>0</v>
          </cell>
          <cell r="BP442" t="str">
            <v>0</v>
          </cell>
          <cell r="BQ442" t="str">
            <v>0</v>
          </cell>
          <cell r="BR442" t="str">
            <v>0</v>
          </cell>
          <cell r="BS442" t="str">
            <v>0</v>
          </cell>
          <cell r="BT442" t="str">
            <v>0</v>
          </cell>
          <cell r="BU442" t="str">
            <v>0</v>
          </cell>
          <cell r="BV442" t="str">
            <v>0</v>
          </cell>
          <cell r="BW442" t="str">
            <v>0</v>
          </cell>
          <cell r="BX442">
            <v>159.26666666666668</v>
          </cell>
        </row>
        <row r="443">
          <cell r="C443" t="str">
            <v>Grupo EADS</v>
          </cell>
          <cell r="D443" t="str">
            <v>Financiación Valor Añadido</v>
          </cell>
          <cell r="E443">
            <v>49.225199999999987</v>
          </cell>
          <cell r="F443" t="str">
            <v>0</v>
          </cell>
          <cell r="G443" t="str">
            <v>0</v>
          </cell>
          <cell r="H443" t="str">
            <v>0</v>
          </cell>
          <cell r="I443" t="str">
            <v>0</v>
          </cell>
          <cell r="J443" t="str">
            <v>0</v>
          </cell>
          <cell r="K443" t="str">
            <v>0</v>
          </cell>
          <cell r="L443" t="str">
            <v>0</v>
          </cell>
          <cell r="M443" t="str">
            <v>0</v>
          </cell>
          <cell r="N443" t="str">
            <v>0</v>
          </cell>
          <cell r="O443" t="str">
            <v>0</v>
          </cell>
          <cell r="P443" t="str">
            <v>0</v>
          </cell>
          <cell r="Q443" t="str">
            <v>0</v>
          </cell>
          <cell r="R443" t="str">
            <v>0</v>
          </cell>
          <cell r="S443" t="str">
            <v>0</v>
          </cell>
          <cell r="T443" t="str">
            <v>0</v>
          </cell>
          <cell r="U443" t="str">
            <v>0</v>
          </cell>
          <cell r="V443" t="str">
            <v>0</v>
          </cell>
          <cell r="W443" t="str">
            <v>0</v>
          </cell>
          <cell r="X443" t="str">
            <v>0</v>
          </cell>
          <cell r="Y443" t="str">
            <v>0</v>
          </cell>
          <cell r="Z443" t="str">
            <v>0</v>
          </cell>
          <cell r="AA443" t="str">
            <v>0</v>
          </cell>
          <cell r="AB443">
            <v>49.225199999999987</v>
          </cell>
          <cell r="AC443">
            <v>63.948069999999973</v>
          </cell>
          <cell r="AD443" t="str">
            <v>0</v>
          </cell>
          <cell r="AE443" t="str">
            <v>0</v>
          </cell>
          <cell r="AF443" t="str">
            <v>0</v>
          </cell>
          <cell r="AG443" t="str">
            <v>0</v>
          </cell>
          <cell r="AH443" t="str">
            <v>0</v>
          </cell>
          <cell r="AI443" t="str">
            <v>0</v>
          </cell>
          <cell r="AJ443" t="str">
            <v>0</v>
          </cell>
          <cell r="AK443" t="str">
            <v>0</v>
          </cell>
          <cell r="AL443" t="str">
            <v>0</v>
          </cell>
          <cell r="AM443" t="str">
            <v>0</v>
          </cell>
          <cell r="AN443" t="str">
            <v>0</v>
          </cell>
          <cell r="AO443" t="str">
            <v>0</v>
          </cell>
          <cell r="AP443" t="str">
            <v>0</v>
          </cell>
          <cell r="AQ443" t="str">
            <v>0</v>
          </cell>
          <cell r="AR443" t="str">
            <v>0</v>
          </cell>
          <cell r="AS443" t="str">
            <v>0</v>
          </cell>
          <cell r="AT443">
            <v>-42.316130694811349</v>
          </cell>
          <cell r="AU443" t="str">
            <v>0</v>
          </cell>
          <cell r="AV443" t="str">
            <v>0</v>
          </cell>
          <cell r="AW443" t="str">
            <v>0</v>
          </cell>
          <cell r="AX443" t="str">
            <v>0</v>
          </cell>
          <cell r="AY443" t="str">
            <v>0</v>
          </cell>
          <cell r="AZ443">
            <v>21.63193930518861</v>
          </cell>
          <cell r="BA443">
            <v>87.533000000000001</v>
          </cell>
          <cell r="BB443" t="str">
            <v>0</v>
          </cell>
          <cell r="BC443" t="str">
            <v>0</v>
          </cell>
          <cell r="BD443" t="str">
            <v>0</v>
          </cell>
          <cell r="BE443" t="str">
            <v>0</v>
          </cell>
          <cell r="BF443" t="str">
            <v>0</v>
          </cell>
          <cell r="BG443" t="str">
            <v>0</v>
          </cell>
          <cell r="BH443" t="str">
            <v>0</v>
          </cell>
          <cell r="BI443" t="str">
            <v>0</v>
          </cell>
          <cell r="BJ443" t="str">
            <v>0</v>
          </cell>
          <cell r="BK443" t="str">
            <v>0</v>
          </cell>
          <cell r="BL443" t="str">
            <v>0</v>
          </cell>
          <cell r="BM443" t="str">
            <v>0</v>
          </cell>
          <cell r="BN443" t="str">
            <v>0</v>
          </cell>
          <cell r="BO443" t="str">
            <v>0</v>
          </cell>
          <cell r="BP443" t="str">
            <v>0</v>
          </cell>
          <cell r="BQ443" t="str">
            <v>0</v>
          </cell>
          <cell r="BR443" t="str">
            <v>0</v>
          </cell>
          <cell r="BS443" t="str">
            <v>0</v>
          </cell>
          <cell r="BT443" t="str">
            <v>0</v>
          </cell>
          <cell r="BU443" t="str">
            <v>0</v>
          </cell>
          <cell r="BV443" t="str">
            <v>0</v>
          </cell>
          <cell r="BW443" t="str">
            <v>0</v>
          </cell>
          <cell r="BX443">
            <v>87.533000000000001</v>
          </cell>
        </row>
        <row r="444">
          <cell r="C444" t="str">
            <v>Grupo EADS</v>
          </cell>
          <cell r="D444" t="str">
            <v>Recursos de Clientes</v>
          </cell>
          <cell r="E444">
            <v>80.672590000000014</v>
          </cell>
          <cell r="F444" t="str">
            <v>0</v>
          </cell>
          <cell r="G444" t="str">
            <v>0</v>
          </cell>
          <cell r="H444" t="str">
            <v>0</v>
          </cell>
          <cell r="I444" t="str">
            <v>0</v>
          </cell>
          <cell r="J444" t="str">
            <v>0</v>
          </cell>
          <cell r="K444" t="str">
            <v>0</v>
          </cell>
          <cell r="L444" t="str">
            <v>0</v>
          </cell>
          <cell r="M444" t="str">
            <v>0</v>
          </cell>
          <cell r="N444" t="str">
            <v>0</v>
          </cell>
          <cell r="O444" t="str">
            <v>0</v>
          </cell>
          <cell r="P444" t="str">
            <v>0</v>
          </cell>
          <cell r="Q444" t="str">
            <v>0</v>
          </cell>
          <cell r="R444" t="str">
            <v>0</v>
          </cell>
          <cell r="S444" t="str">
            <v>0</v>
          </cell>
          <cell r="T444" t="str">
            <v>0</v>
          </cell>
          <cell r="U444" t="str">
            <v>0</v>
          </cell>
          <cell r="V444" t="str">
            <v>0</v>
          </cell>
          <cell r="W444" t="str">
            <v>0</v>
          </cell>
          <cell r="X444" t="str">
            <v>0</v>
          </cell>
          <cell r="Y444">
            <v>1.8583523879518074E-2</v>
          </cell>
          <cell r="Z444" t="str">
            <v>0</v>
          </cell>
          <cell r="AA444" t="str">
            <v>0</v>
          </cell>
          <cell r="AB444">
            <v>80.691173523879527</v>
          </cell>
          <cell r="AC444">
            <v>32.568873333333336</v>
          </cell>
          <cell r="AD444" t="str">
            <v>0</v>
          </cell>
          <cell r="AE444" t="str">
            <v>0</v>
          </cell>
          <cell r="AF444" t="str">
            <v>0</v>
          </cell>
          <cell r="AG444" t="str">
            <v>0</v>
          </cell>
          <cell r="AH444" t="str">
            <v>0</v>
          </cell>
          <cell r="AI444" t="str">
            <v>0</v>
          </cell>
          <cell r="AJ444" t="str">
            <v>0</v>
          </cell>
          <cell r="AK444" t="str">
            <v>0</v>
          </cell>
          <cell r="AL444" t="str">
            <v>0</v>
          </cell>
          <cell r="AM444" t="str">
            <v>0</v>
          </cell>
          <cell r="AN444" t="str">
            <v>0</v>
          </cell>
          <cell r="AO444" t="str">
            <v>0</v>
          </cell>
          <cell r="AP444" t="str">
            <v>0</v>
          </cell>
          <cell r="AQ444" t="str">
            <v>0</v>
          </cell>
          <cell r="AR444" t="str">
            <v>0</v>
          </cell>
          <cell r="AS444" t="str">
            <v>0</v>
          </cell>
          <cell r="AT444" t="str">
            <v>0</v>
          </cell>
          <cell r="AU444" t="str">
            <v>0</v>
          </cell>
          <cell r="AV444" t="str">
            <v>0</v>
          </cell>
          <cell r="AW444">
            <v>0.25831035239055117</v>
          </cell>
          <cell r="AX444" t="str">
            <v>0</v>
          </cell>
          <cell r="AY444" t="str">
            <v>0</v>
          </cell>
          <cell r="AZ444">
            <v>32.827183685723888</v>
          </cell>
          <cell r="BA444">
            <v>37.333333333333336</v>
          </cell>
          <cell r="BB444" t="str">
            <v>0</v>
          </cell>
          <cell r="BC444" t="str">
            <v>0</v>
          </cell>
          <cell r="BD444" t="str">
            <v>0</v>
          </cell>
          <cell r="BE444" t="str">
            <v>0</v>
          </cell>
          <cell r="BF444" t="str">
            <v>0</v>
          </cell>
          <cell r="BG444" t="str">
            <v>0</v>
          </cell>
          <cell r="BH444" t="str">
            <v>0</v>
          </cell>
          <cell r="BI444" t="str">
            <v>0</v>
          </cell>
          <cell r="BJ444" t="str">
            <v>0</v>
          </cell>
          <cell r="BK444" t="str">
            <v>0</v>
          </cell>
          <cell r="BL444" t="str">
            <v>0</v>
          </cell>
          <cell r="BM444" t="str">
            <v>0</v>
          </cell>
          <cell r="BN444" t="str">
            <v>0</v>
          </cell>
          <cell r="BO444" t="str">
            <v>0</v>
          </cell>
          <cell r="BP444" t="str">
            <v>0</v>
          </cell>
          <cell r="BQ444" t="str">
            <v>0</v>
          </cell>
          <cell r="BR444" t="str">
            <v>0</v>
          </cell>
          <cell r="BS444" t="str">
            <v>0</v>
          </cell>
          <cell r="BT444" t="str">
            <v>0</v>
          </cell>
          <cell r="BU444" t="str">
            <v>0</v>
          </cell>
          <cell r="BV444" t="str">
            <v>0</v>
          </cell>
          <cell r="BW444" t="str">
            <v>0</v>
          </cell>
          <cell r="BX444">
            <v>37.333333333333336</v>
          </cell>
        </row>
        <row r="445">
          <cell r="C445" t="str">
            <v>Grupo EADS</v>
          </cell>
          <cell r="D445" t="str">
            <v>Banca Transaccional</v>
          </cell>
          <cell r="E445">
            <v>39.443509999999996</v>
          </cell>
          <cell r="F445" t="str">
            <v>0</v>
          </cell>
          <cell r="G445" t="str">
            <v>0</v>
          </cell>
          <cell r="H445" t="str">
            <v>0</v>
          </cell>
          <cell r="I445" t="str">
            <v>0</v>
          </cell>
          <cell r="J445" t="str">
            <v>0</v>
          </cell>
          <cell r="K445" t="str">
            <v>0</v>
          </cell>
          <cell r="L445" t="str">
            <v>0</v>
          </cell>
          <cell r="M445" t="str">
            <v>0</v>
          </cell>
          <cell r="N445" t="str">
            <v>0</v>
          </cell>
          <cell r="O445" t="str">
            <v>0</v>
          </cell>
          <cell r="P445" t="str">
            <v>0</v>
          </cell>
          <cell r="Q445" t="str">
            <v>0</v>
          </cell>
          <cell r="R445" t="str">
            <v>0</v>
          </cell>
          <cell r="S445" t="str">
            <v>0</v>
          </cell>
          <cell r="T445" t="str">
            <v>0</v>
          </cell>
          <cell r="U445" t="str">
            <v>0</v>
          </cell>
          <cell r="V445" t="str">
            <v>0</v>
          </cell>
          <cell r="W445" t="str">
            <v>0</v>
          </cell>
          <cell r="X445" t="str">
            <v>0</v>
          </cell>
          <cell r="Y445">
            <v>0.52033866862650602</v>
          </cell>
          <cell r="Z445" t="str">
            <v>0</v>
          </cell>
          <cell r="AA445" t="str">
            <v>0</v>
          </cell>
          <cell r="AB445">
            <v>39.963848668626504</v>
          </cell>
          <cell r="AC445">
            <v>46.904910000000001</v>
          </cell>
          <cell r="AD445" t="str">
            <v>0</v>
          </cell>
          <cell r="AE445" t="str">
            <v>0</v>
          </cell>
          <cell r="AF445" t="str">
            <v>0</v>
          </cell>
          <cell r="AG445" t="str">
            <v>0</v>
          </cell>
          <cell r="AH445" t="str">
            <v>0</v>
          </cell>
          <cell r="AI445" t="str">
            <v>0</v>
          </cell>
          <cell r="AJ445" t="str">
            <v>0</v>
          </cell>
          <cell r="AK445" t="str">
            <v>0</v>
          </cell>
          <cell r="AL445" t="str">
            <v>0</v>
          </cell>
          <cell r="AM445" t="str">
            <v>0</v>
          </cell>
          <cell r="AN445" t="str">
            <v>0</v>
          </cell>
          <cell r="AO445" t="str">
            <v>0</v>
          </cell>
          <cell r="AP445" t="str">
            <v>0</v>
          </cell>
          <cell r="AQ445" t="str">
            <v>0</v>
          </cell>
          <cell r="AR445" t="str">
            <v>0</v>
          </cell>
          <cell r="AS445" t="str">
            <v>0</v>
          </cell>
          <cell r="AT445" t="str">
            <v>0</v>
          </cell>
          <cell r="AU445" t="str">
            <v>0</v>
          </cell>
          <cell r="AV445" t="str">
            <v>0</v>
          </cell>
          <cell r="AW445">
            <v>0.41400426342047253</v>
          </cell>
          <cell r="AX445" t="str">
            <v>0</v>
          </cell>
          <cell r="AY445" t="str">
            <v>0</v>
          </cell>
          <cell r="AZ445">
            <v>47.318914263420474</v>
          </cell>
          <cell r="BA445">
            <v>54.233333333333327</v>
          </cell>
          <cell r="BB445" t="str">
            <v>0</v>
          </cell>
          <cell r="BC445" t="str">
            <v>0</v>
          </cell>
          <cell r="BD445" t="str">
            <v>0</v>
          </cell>
          <cell r="BE445" t="str">
            <v>0</v>
          </cell>
          <cell r="BF445" t="str">
            <v>0</v>
          </cell>
          <cell r="BG445" t="str">
            <v>0</v>
          </cell>
          <cell r="BH445" t="str">
            <v>0</v>
          </cell>
          <cell r="BI445" t="str">
            <v>0</v>
          </cell>
          <cell r="BJ445" t="str">
            <v>0</v>
          </cell>
          <cell r="BK445" t="str">
            <v>0</v>
          </cell>
          <cell r="BL445" t="str">
            <v>0</v>
          </cell>
          <cell r="BM445" t="str">
            <v>0</v>
          </cell>
          <cell r="BN445" t="str">
            <v>0</v>
          </cell>
          <cell r="BO445" t="str">
            <v>0</v>
          </cell>
          <cell r="BP445" t="str">
            <v>0</v>
          </cell>
          <cell r="BQ445" t="str">
            <v>0</v>
          </cell>
          <cell r="BR445" t="str">
            <v>0</v>
          </cell>
          <cell r="BS445" t="str">
            <v>0</v>
          </cell>
          <cell r="BT445" t="str">
            <v>0</v>
          </cell>
          <cell r="BU445" t="str">
            <v>0</v>
          </cell>
          <cell r="BV445" t="str">
            <v>0</v>
          </cell>
          <cell r="BW445" t="str">
            <v>0</v>
          </cell>
          <cell r="BX445">
            <v>54.233333333333327</v>
          </cell>
        </row>
        <row r="446">
          <cell r="C446" t="str">
            <v>Grupo EADS</v>
          </cell>
          <cell r="D446" t="str">
            <v>Banca de Inversión</v>
          </cell>
          <cell r="E446">
            <v>23.288</v>
          </cell>
          <cell r="F446" t="str">
            <v>0</v>
          </cell>
          <cell r="G446" t="str">
            <v>0</v>
          </cell>
          <cell r="H446" t="str">
            <v>0</v>
          </cell>
          <cell r="I446" t="str">
            <v>0</v>
          </cell>
          <cell r="J446" t="str">
            <v>0</v>
          </cell>
          <cell r="K446" t="str">
            <v>0</v>
          </cell>
          <cell r="L446" t="str">
            <v>0</v>
          </cell>
          <cell r="M446" t="str">
            <v>0</v>
          </cell>
          <cell r="N446" t="str">
            <v>0</v>
          </cell>
          <cell r="O446" t="str">
            <v>0</v>
          </cell>
          <cell r="P446" t="str">
            <v>0</v>
          </cell>
          <cell r="Q446" t="str">
            <v>0</v>
          </cell>
          <cell r="R446" t="str">
            <v>0</v>
          </cell>
          <cell r="S446" t="str">
            <v>0</v>
          </cell>
          <cell r="T446" t="str">
            <v>0</v>
          </cell>
          <cell r="U446" t="str">
            <v>0</v>
          </cell>
          <cell r="V446" t="str">
            <v>0</v>
          </cell>
          <cell r="W446" t="str">
            <v>0</v>
          </cell>
          <cell r="X446" t="str">
            <v>0</v>
          </cell>
          <cell r="Y446" t="str">
            <v>0</v>
          </cell>
          <cell r="Z446" t="str">
            <v>0</v>
          </cell>
          <cell r="AA446" t="str">
            <v>0</v>
          </cell>
          <cell r="AB446">
            <v>23.288</v>
          </cell>
          <cell r="AC446">
            <v>38</v>
          </cell>
          <cell r="AD446" t="str">
            <v>0</v>
          </cell>
          <cell r="AE446" t="str">
            <v>0</v>
          </cell>
          <cell r="AF446" t="str">
            <v>0</v>
          </cell>
          <cell r="AG446" t="str">
            <v>0</v>
          </cell>
          <cell r="AH446" t="str">
            <v>0</v>
          </cell>
          <cell r="AI446" t="str">
            <v>0</v>
          </cell>
          <cell r="AJ446" t="str">
            <v>0</v>
          </cell>
          <cell r="AK446" t="str">
            <v>0</v>
          </cell>
          <cell r="AL446" t="str">
            <v>0</v>
          </cell>
          <cell r="AM446" t="str">
            <v>0</v>
          </cell>
          <cell r="AN446" t="str">
            <v>0</v>
          </cell>
          <cell r="AO446" t="str">
            <v>0</v>
          </cell>
          <cell r="AP446" t="str">
            <v>0</v>
          </cell>
          <cell r="AQ446" t="str">
            <v>0</v>
          </cell>
          <cell r="AR446" t="str">
            <v>0</v>
          </cell>
          <cell r="AS446" t="str">
            <v>0</v>
          </cell>
          <cell r="AT446" t="str">
            <v>0</v>
          </cell>
          <cell r="AU446" t="str">
            <v>0</v>
          </cell>
          <cell r="AV446" t="str">
            <v>0</v>
          </cell>
          <cell r="AW446" t="str">
            <v>0</v>
          </cell>
          <cell r="AX446" t="str">
            <v>0</v>
          </cell>
          <cell r="AY446" t="str">
            <v>0</v>
          </cell>
          <cell r="AZ446">
            <v>38</v>
          </cell>
          <cell r="BA446">
            <v>20</v>
          </cell>
          <cell r="BB446" t="str">
            <v>0</v>
          </cell>
          <cell r="BC446" t="str">
            <v>0</v>
          </cell>
          <cell r="BD446" t="str">
            <v>0</v>
          </cell>
          <cell r="BE446" t="str">
            <v>0</v>
          </cell>
          <cell r="BF446" t="str">
            <v>0</v>
          </cell>
          <cell r="BG446" t="str">
            <v>0</v>
          </cell>
          <cell r="BH446" t="str">
            <v>0</v>
          </cell>
          <cell r="BI446" t="str">
            <v>0</v>
          </cell>
          <cell r="BJ446" t="str">
            <v>0</v>
          </cell>
          <cell r="BK446" t="str">
            <v>0</v>
          </cell>
          <cell r="BL446" t="str">
            <v>0</v>
          </cell>
          <cell r="BM446" t="str">
            <v>0</v>
          </cell>
          <cell r="BN446" t="str">
            <v>0</v>
          </cell>
          <cell r="BO446" t="str">
            <v>0</v>
          </cell>
          <cell r="BP446" t="str">
            <v>0</v>
          </cell>
          <cell r="BQ446" t="str">
            <v>0</v>
          </cell>
          <cell r="BR446" t="str">
            <v>0</v>
          </cell>
          <cell r="BS446" t="str">
            <v>0</v>
          </cell>
          <cell r="BT446" t="str">
            <v>0</v>
          </cell>
          <cell r="BU446" t="str">
            <v>0</v>
          </cell>
          <cell r="BV446" t="str">
            <v>0</v>
          </cell>
          <cell r="BW446" t="str">
            <v>0</v>
          </cell>
          <cell r="BX446">
            <v>20</v>
          </cell>
        </row>
        <row r="447">
          <cell r="C447" t="str">
            <v>Grupo EADS</v>
          </cell>
          <cell r="D447" t="str">
            <v>Tesorería</v>
          </cell>
          <cell r="E447">
            <v>15.11647</v>
          </cell>
          <cell r="F447" t="str">
            <v>0</v>
          </cell>
          <cell r="G447" t="str">
            <v>0</v>
          </cell>
          <cell r="H447" t="str">
            <v>0</v>
          </cell>
          <cell r="I447" t="str">
            <v>0</v>
          </cell>
          <cell r="J447" t="str">
            <v>0</v>
          </cell>
          <cell r="K447" t="str">
            <v>0</v>
          </cell>
          <cell r="L447" t="str">
            <v>0</v>
          </cell>
          <cell r="M447" t="str">
            <v>0</v>
          </cell>
          <cell r="N447" t="str">
            <v>0</v>
          </cell>
          <cell r="O447" t="str">
            <v>0</v>
          </cell>
          <cell r="P447" t="str">
            <v>0</v>
          </cell>
          <cell r="Q447" t="str">
            <v>0</v>
          </cell>
          <cell r="R447" t="str">
            <v>0</v>
          </cell>
          <cell r="S447" t="str">
            <v>0</v>
          </cell>
          <cell r="T447" t="str">
            <v>0</v>
          </cell>
          <cell r="U447" t="str">
            <v>0</v>
          </cell>
          <cell r="V447" t="str">
            <v>0</v>
          </cell>
          <cell r="W447" t="str">
            <v>0</v>
          </cell>
          <cell r="X447" t="str">
            <v>0</v>
          </cell>
          <cell r="Y447" t="str">
            <v>0</v>
          </cell>
          <cell r="Z447" t="str">
            <v>0</v>
          </cell>
          <cell r="AA447" t="str">
            <v>0</v>
          </cell>
          <cell r="AB447">
            <v>15.11647</v>
          </cell>
          <cell r="AC447">
            <v>7.0935733333333326</v>
          </cell>
          <cell r="AD447" t="str">
            <v>0</v>
          </cell>
          <cell r="AE447" t="str">
            <v>0</v>
          </cell>
          <cell r="AF447" t="str">
            <v>0</v>
          </cell>
          <cell r="AG447" t="str">
            <v>0</v>
          </cell>
          <cell r="AH447" t="str">
            <v>0</v>
          </cell>
          <cell r="AI447" t="str">
            <v>0</v>
          </cell>
          <cell r="AJ447" t="str">
            <v>0</v>
          </cell>
          <cell r="AK447" t="str">
            <v>0</v>
          </cell>
          <cell r="AL447" t="str">
            <v>0</v>
          </cell>
          <cell r="AM447" t="str">
            <v>0</v>
          </cell>
          <cell r="AN447" t="str">
            <v>0</v>
          </cell>
          <cell r="AO447" t="str">
            <v>0</v>
          </cell>
          <cell r="AP447" t="str">
            <v>0</v>
          </cell>
          <cell r="AQ447" t="str">
            <v>0</v>
          </cell>
          <cell r="AR447" t="str">
            <v>0</v>
          </cell>
          <cell r="AS447" t="str">
            <v>0</v>
          </cell>
          <cell r="AT447" t="str">
            <v>0</v>
          </cell>
          <cell r="AU447" t="str">
            <v>0</v>
          </cell>
          <cell r="AV447" t="str">
            <v>0</v>
          </cell>
          <cell r="AW447" t="str">
            <v>0</v>
          </cell>
          <cell r="AX447" t="str">
            <v>0</v>
          </cell>
          <cell r="AY447" t="str">
            <v>0</v>
          </cell>
          <cell r="AZ447">
            <v>7.0935733333333326</v>
          </cell>
          <cell r="BA447">
            <v>7.333333333333333</v>
          </cell>
          <cell r="BB447" t="str">
            <v>0</v>
          </cell>
          <cell r="BC447" t="str">
            <v>0</v>
          </cell>
          <cell r="BD447" t="str">
            <v>0</v>
          </cell>
          <cell r="BE447" t="str">
            <v>0</v>
          </cell>
          <cell r="BF447" t="str">
            <v>0</v>
          </cell>
          <cell r="BG447" t="str">
            <v>0</v>
          </cell>
          <cell r="BH447" t="str">
            <v>0</v>
          </cell>
          <cell r="BI447" t="str">
            <v>0</v>
          </cell>
          <cell r="BJ447" t="str">
            <v>0</v>
          </cell>
          <cell r="BK447" t="str">
            <v>0</v>
          </cell>
          <cell r="BL447" t="str">
            <v>0</v>
          </cell>
          <cell r="BM447" t="str">
            <v>0</v>
          </cell>
          <cell r="BN447" t="str">
            <v>0</v>
          </cell>
          <cell r="BO447" t="str">
            <v>0</v>
          </cell>
          <cell r="BP447" t="str">
            <v>0</v>
          </cell>
          <cell r="BQ447" t="str">
            <v>0</v>
          </cell>
          <cell r="BR447" t="str">
            <v>0</v>
          </cell>
          <cell r="BS447" t="str">
            <v>0</v>
          </cell>
          <cell r="BT447" t="str">
            <v>0</v>
          </cell>
          <cell r="BU447" t="str">
            <v>0</v>
          </cell>
          <cell r="BV447" t="str">
            <v>0</v>
          </cell>
          <cell r="BW447" t="str">
            <v>0</v>
          </cell>
          <cell r="BX447">
            <v>7.333333333333333</v>
          </cell>
        </row>
        <row r="448">
          <cell r="C448" t="str">
            <v>Grupo EADS</v>
          </cell>
          <cell r="D448" t="str">
            <v>Total Productos</v>
          </cell>
          <cell r="E448">
            <v>414.46801000000022</v>
          </cell>
          <cell r="F448" t="str">
            <v>0</v>
          </cell>
          <cell r="G448" t="str">
            <v>0</v>
          </cell>
          <cell r="H448" t="str">
            <v>0</v>
          </cell>
          <cell r="I448" t="str">
            <v>0</v>
          </cell>
          <cell r="J448" t="str">
            <v>0</v>
          </cell>
          <cell r="K448" t="str">
            <v>0</v>
          </cell>
          <cell r="L448" t="str">
            <v>0</v>
          </cell>
          <cell r="M448" t="str">
            <v>0</v>
          </cell>
          <cell r="N448" t="str">
            <v>0</v>
          </cell>
          <cell r="O448" t="str">
            <v>0</v>
          </cell>
          <cell r="P448" t="str">
            <v>0</v>
          </cell>
          <cell r="Q448" t="str">
            <v>0</v>
          </cell>
          <cell r="R448" t="str">
            <v>0</v>
          </cell>
          <cell r="S448" t="str">
            <v>0</v>
          </cell>
          <cell r="T448" t="str">
            <v>0</v>
          </cell>
          <cell r="U448" t="str">
            <v>0</v>
          </cell>
          <cell r="V448" t="str">
            <v>0</v>
          </cell>
          <cell r="W448" t="str">
            <v>0</v>
          </cell>
          <cell r="X448" t="str">
            <v>0</v>
          </cell>
          <cell r="Y448">
            <v>0.53892219250602413</v>
          </cell>
          <cell r="Z448" t="str">
            <v>0</v>
          </cell>
          <cell r="AA448" t="str">
            <v>0</v>
          </cell>
          <cell r="AB448">
            <v>415.00693219250627</v>
          </cell>
          <cell r="AC448">
            <v>344.58055666666661</v>
          </cell>
          <cell r="AD448" t="str">
            <v>0</v>
          </cell>
          <cell r="AE448" t="str">
            <v>0</v>
          </cell>
          <cell r="AF448" t="str">
            <v>0</v>
          </cell>
          <cell r="AG448" t="str">
            <v>0</v>
          </cell>
          <cell r="AH448" t="str">
            <v>0</v>
          </cell>
          <cell r="AI448" t="str">
            <v>0</v>
          </cell>
          <cell r="AJ448" t="str">
            <v>0</v>
          </cell>
          <cell r="AK448" t="str">
            <v>0</v>
          </cell>
          <cell r="AL448" t="str">
            <v>0</v>
          </cell>
          <cell r="AM448" t="str">
            <v>0</v>
          </cell>
          <cell r="AN448" t="str">
            <v>0</v>
          </cell>
          <cell r="AO448" t="str">
            <v>0</v>
          </cell>
          <cell r="AP448" t="str">
            <v>0</v>
          </cell>
          <cell r="AQ448" t="str">
            <v>0</v>
          </cell>
          <cell r="AR448" t="str">
            <v>0</v>
          </cell>
          <cell r="AS448" t="str">
            <v>0</v>
          </cell>
          <cell r="AT448">
            <v>-36.409687683159724</v>
          </cell>
          <cell r="AU448" t="str">
            <v>0</v>
          </cell>
          <cell r="AV448" t="str">
            <v>0</v>
          </cell>
          <cell r="AW448">
            <v>0.6723146158110237</v>
          </cell>
          <cell r="AX448" t="str">
            <v>0</v>
          </cell>
          <cell r="AY448" t="str">
            <v>0</v>
          </cell>
          <cell r="AZ448">
            <v>308.84318359931785</v>
          </cell>
          <cell r="BA448">
            <v>365.69966666666664</v>
          </cell>
          <cell r="BB448" t="str">
            <v>0</v>
          </cell>
          <cell r="BC448" t="str">
            <v>0</v>
          </cell>
          <cell r="BD448" t="str">
            <v>0</v>
          </cell>
          <cell r="BE448" t="str">
            <v>0</v>
          </cell>
          <cell r="BF448" t="str">
            <v>0</v>
          </cell>
          <cell r="BG448" t="str">
            <v>0</v>
          </cell>
          <cell r="BH448" t="str">
            <v>0</v>
          </cell>
          <cell r="BI448" t="str">
            <v>0</v>
          </cell>
          <cell r="BJ448" t="str">
            <v>0</v>
          </cell>
          <cell r="BK448" t="str">
            <v>0</v>
          </cell>
          <cell r="BL448" t="str">
            <v>0</v>
          </cell>
          <cell r="BM448" t="str">
            <v>0</v>
          </cell>
          <cell r="BN448" t="str">
            <v>0</v>
          </cell>
          <cell r="BO448" t="str">
            <v>0</v>
          </cell>
          <cell r="BP448" t="str">
            <v>0</v>
          </cell>
          <cell r="BQ448" t="str">
            <v>0</v>
          </cell>
          <cell r="BR448" t="str">
            <v>0</v>
          </cell>
          <cell r="BS448" t="str">
            <v>0</v>
          </cell>
          <cell r="BT448" t="str">
            <v>0</v>
          </cell>
          <cell r="BU448" t="str">
            <v>0</v>
          </cell>
          <cell r="BV448" t="str">
            <v>0</v>
          </cell>
          <cell r="BW448" t="str">
            <v>0</v>
          </cell>
          <cell r="BX448">
            <v>365.69966666666664</v>
          </cell>
        </row>
        <row r="449">
          <cell r="C449" t="str">
            <v>LILLY</v>
          </cell>
          <cell r="D449" t="str">
            <v>Financiación Básica</v>
          </cell>
          <cell r="E449">
            <v>216.03856999999999</v>
          </cell>
          <cell r="F449" t="str">
            <v>0</v>
          </cell>
          <cell r="G449" t="str">
            <v>0</v>
          </cell>
          <cell r="H449" t="str">
            <v>0</v>
          </cell>
          <cell r="I449" t="str">
            <v>0</v>
          </cell>
          <cell r="J449" t="str">
            <v>0</v>
          </cell>
          <cell r="K449" t="str">
            <v>0</v>
          </cell>
          <cell r="L449" t="str">
            <v>0</v>
          </cell>
          <cell r="M449" t="str">
            <v>0</v>
          </cell>
          <cell r="N449" t="str">
            <v>0</v>
          </cell>
          <cell r="O449" t="str">
            <v>0</v>
          </cell>
          <cell r="P449" t="str">
            <v>0</v>
          </cell>
          <cell r="Q449" t="str">
            <v>0</v>
          </cell>
          <cell r="R449" t="str">
            <v>0</v>
          </cell>
          <cell r="S449" t="str">
            <v>0</v>
          </cell>
          <cell r="T449" t="str">
            <v>0</v>
          </cell>
          <cell r="U449" t="str">
            <v>0</v>
          </cell>
          <cell r="V449" t="str">
            <v>0</v>
          </cell>
          <cell r="W449" t="str">
            <v>0</v>
          </cell>
          <cell r="X449" t="str">
            <v>0</v>
          </cell>
          <cell r="Y449" t="str">
            <v>0</v>
          </cell>
          <cell r="Z449" t="str">
            <v>0</v>
          </cell>
          <cell r="AA449" t="str">
            <v>0</v>
          </cell>
          <cell r="AB449">
            <v>216.03856999999999</v>
          </cell>
          <cell r="AC449">
            <v>213.63523999999995</v>
          </cell>
          <cell r="AD449" t="str">
            <v>0</v>
          </cell>
          <cell r="AE449" t="str">
            <v>0</v>
          </cell>
          <cell r="AF449" t="str">
            <v>0</v>
          </cell>
          <cell r="AG449" t="str">
            <v>0</v>
          </cell>
          <cell r="AH449" t="str">
            <v>0</v>
          </cell>
          <cell r="AI449" t="str">
            <v>0</v>
          </cell>
          <cell r="AJ449" t="str">
            <v>0</v>
          </cell>
          <cell r="AK449" t="str">
            <v>0</v>
          </cell>
          <cell r="AL449" t="str">
            <v>0</v>
          </cell>
          <cell r="AM449" t="str">
            <v>0</v>
          </cell>
          <cell r="AN449" t="str">
            <v>0</v>
          </cell>
          <cell r="AO449" t="str">
            <v>0</v>
          </cell>
          <cell r="AP449" t="str">
            <v>0</v>
          </cell>
          <cell r="AQ449" t="str">
            <v>0</v>
          </cell>
          <cell r="AR449" t="str">
            <v>0</v>
          </cell>
          <cell r="AS449" t="str">
            <v>0</v>
          </cell>
          <cell r="AT449" t="str">
            <v>0</v>
          </cell>
          <cell r="AU449" t="str">
            <v>0</v>
          </cell>
          <cell r="AV449" t="str">
            <v>0</v>
          </cell>
          <cell r="AW449" t="str">
            <v>0</v>
          </cell>
          <cell r="AX449" t="str">
            <v>0</v>
          </cell>
          <cell r="AY449" t="str">
            <v>0</v>
          </cell>
          <cell r="AZ449">
            <v>213.63523999999995</v>
          </cell>
          <cell r="BA449" t="str">
            <v>0</v>
          </cell>
          <cell r="BB449" t="str">
            <v>0</v>
          </cell>
          <cell r="BC449" t="str">
            <v>0</v>
          </cell>
          <cell r="BD449" t="str">
            <v>0</v>
          </cell>
          <cell r="BE449" t="str">
            <v>0</v>
          </cell>
          <cell r="BF449" t="str">
            <v>0</v>
          </cell>
          <cell r="BG449" t="str">
            <v>0</v>
          </cell>
          <cell r="BH449" t="str">
            <v>0</v>
          </cell>
          <cell r="BI449" t="str">
            <v>0</v>
          </cell>
          <cell r="BJ449" t="str">
            <v>0</v>
          </cell>
          <cell r="BK449" t="str">
            <v>0</v>
          </cell>
          <cell r="BL449" t="str">
            <v>0</v>
          </cell>
          <cell r="BM449" t="str">
            <v>0</v>
          </cell>
          <cell r="BN449" t="str">
            <v>0</v>
          </cell>
          <cell r="BO449" t="str">
            <v>0</v>
          </cell>
          <cell r="BP449" t="str">
            <v>0</v>
          </cell>
          <cell r="BQ449" t="str">
            <v>0</v>
          </cell>
          <cell r="BR449" t="str">
            <v>0</v>
          </cell>
          <cell r="BS449" t="str">
            <v>0</v>
          </cell>
          <cell r="BT449" t="str">
            <v>0</v>
          </cell>
          <cell r="BU449" t="str">
            <v>0</v>
          </cell>
          <cell r="BV449" t="str">
            <v>0</v>
          </cell>
          <cell r="BW449" t="str">
            <v>0</v>
          </cell>
          <cell r="BX449" t="str">
            <v>0</v>
          </cell>
        </row>
        <row r="450">
          <cell r="C450" t="str">
            <v>LILLY</v>
          </cell>
          <cell r="D450" t="str">
            <v>Financiación Valor Añadido</v>
          </cell>
          <cell r="E450" t="str">
            <v>0</v>
          </cell>
          <cell r="F450" t="str">
            <v>0</v>
          </cell>
          <cell r="G450" t="str">
            <v>0</v>
          </cell>
          <cell r="H450" t="str">
            <v>0</v>
          </cell>
          <cell r="I450" t="str">
            <v>0</v>
          </cell>
          <cell r="J450" t="str">
            <v>0</v>
          </cell>
          <cell r="K450" t="str">
            <v>0</v>
          </cell>
          <cell r="L450" t="str">
            <v>0</v>
          </cell>
          <cell r="M450" t="str">
            <v>0</v>
          </cell>
          <cell r="N450" t="str">
            <v>0</v>
          </cell>
          <cell r="O450" t="str">
            <v>0</v>
          </cell>
          <cell r="P450" t="str">
            <v>0</v>
          </cell>
          <cell r="Q450" t="str">
            <v>0</v>
          </cell>
          <cell r="R450" t="str">
            <v>0</v>
          </cell>
          <cell r="S450" t="str">
            <v>0</v>
          </cell>
          <cell r="T450" t="str">
            <v>0</v>
          </cell>
          <cell r="U450" t="str">
            <v>0</v>
          </cell>
          <cell r="V450" t="str">
            <v>0</v>
          </cell>
          <cell r="W450" t="str">
            <v>0</v>
          </cell>
          <cell r="X450" t="str">
            <v>0</v>
          </cell>
          <cell r="Y450" t="str">
            <v>0</v>
          </cell>
          <cell r="Z450" t="str">
            <v>0</v>
          </cell>
          <cell r="AA450" t="str">
            <v>0</v>
          </cell>
          <cell r="AB450" t="str">
            <v>0</v>
          </cell>
          <cell r="AC450" t="str">
            <v>0</v>
          </cell>
          <cell r="AD450" t="str">
            <v>0</v>
          </cell>
          <cell r="AE450" t="str">
            <v>0</v>
          </cell>
          <cell r="AF450" t="str">
            <v>0</v>
          </cell>
          <cell r="AG450" t="str">
            <v>0</v>
          </cell>
          <cell r="AH450" t="str">
            <v>0</v>
          </cell>
          <cell r="AI450" t="str">
            <v>0</v>
          </cell>
          <cell r="AJ450" t="str">
            <v>0</v>
          </cell>
          <cell r="AK450" t="str">
            <v>0</v>
          </cell>
          <cell r="AL450" t="str">
            <v>0</v>
          </cell>
          <cell r="AM450" t="str">
            <v>0</v>
          </cell>
          <cell r="AN450" t="str">
            <v>0</v>
          </cell>
          <cell r="AO450" t="str">
            <v>0</v>
          </cell>
          <cell r="AP450" t="str">
            <v>0</v>
          </cell>
          <cell r="AQ450" t="str">
            <v>0</v>
          </cell>
          <cell r="AR450" t="str">
            <v>0</v>
          </cell>
          <cell r="AS450" t="str">
            <v>0</v>
          </cell>
          <cell r="AT450" t="str">
            <v>0</v>
          </cell>
          <cell r="AU450" t="str">
            <v>0</v>
          </cell>
          <cell r="AV450" t="str">
            <v>0</v>
          </cell>
          <cell r="AW450" t="str">
            <v>0</v>
          </cell>
          <cell r="AX450" t="str">
            <v>0</v>
          </cell>
          <cell r="AY450" t="str">
            <v>0</v>
          </cell>
          <cell r="AZ450" t="str">
            <v>0</v>
          </cell>
          <cell r="BA450" t="str">
            <v>0</v>
          </cell>
          <cell r="BB450" t="str">
            <v>0</v>
          </cell>
          <cell r="BC450" t="str">
            <v>0</v>
          </cell>
          <cell r="BD450" t="str">
            <v>0</v>
          </cell>
          <cell r="BE450" t="str">
            <v>0</v>
          </cell>
          <cell r="BF450" t="str">
            <v>0</v>
          </cell>
          <cell r="BG450" t="str">
            <v>0</v>
          </cell>
          <cell r="BH450" t="str">
            <v>0</v>
          </cell>
          <cell r="BI450" t="str">
            <v>0</v>
          </cell>
          <cell r="BJ450" t="str">
            <v>0</v>
          </cell>
          <cell r="BK450" t="str">
            <v>0</v>
          </cell>
          <cell r="BL450" t="str">
            <v>0</v>
          </cell>
          <cell r="BM450" t="str">
            <v>0</v>
          </cell>
          <cell r="BN450" t="str">
            <v>0</v>
          </cell>
          <cell r="BO450" t="str">
            <v>0</v>
          </cell>
          <cell r="BP450" t="str">
            <v>0</v>
          </cell>
          <cell r="BQ450" t="str">
            <v>0</v>
          </cell>
          <cell r="BR450" t="str">
            <v>0</v>
          </cell>
          <cell r="BS450" t="str">
            <v>0</v>
          </cell>
          <cell r="BT450" t="str">
            <v>0</v>
          </cell>
          <cell r="BU450" t="str">
            <v>0</v>
          </cell>
          <cell r="BV450" t="str">
            <v>0</v>
          </cell>
          <cell r="BW450" t="str">
            <v>0</v>
          </cell>
          <cell r="BX450" t="str">
            <v>0</v>
          </cell>
        </row>
        <row r="451">
          <cell r="C451" t="str">
            <v>LILLY</v>
          </cell>
          <cell r="D451" t="str">
            <v>Recursos de Clientes</v>
          </cell>
          <cell r="E451">
            <v>5.2874999999999996</v>
          </cell>
          <cell r="F451" t="str">
            <v>0</v>
          </cell>
          <cell r="G451" t="str">
            <v>0</v>
          </cell>
          <cell r="H451" t="str">
            <v>0</v>
          </cell>
          <cell r="I451" t="str">
            <v>0</v>
          </cell>
          <cell r="J451" t="str">
            <v>0</v>
          </cell>
          <cell r="K451" t="str">
            <v>0</v>
          </cell>
          <cell r="L451" t="str">
            <v>0</v>
          </cell>
          <cell r="M451" t="str">
            <v>0</v>
          </cell>
          <cell r="N451" t="str">
            <v>0</v>
          </cell>
          <cell r="O451" t="str">
            <v>0</v>
          </cell>
          <cell r="P451" t="str">
            <v>0</v>
          </cell>
          <cell r="Q451" t="str">
            <v>0</v>
          </cell>
          <cell r="R451" t="str">
            <v>0</v>
          </cell>
          <cell r="S451" t="str">
            <v>0</v>
          </cell>
          <cell r="T451" t="str">
            <v>0</v>
          </cell>
          <cell r="U451" t="str">
            <v>0</v>
          </cell>
          <cell r="V451" t="str">
            <v>0</v>
          </cell>
          <cell r="W451" t="str">
            <v>0</v>
          </cell>
          <cell r="X451" t="str">
            <v>0</v>
          </cell>
          <cell r="Y451" t="str">
            <v>0</v>
          </cell>
          <cell r="Z451" t="str">
            <v>0</v>
          </cell>
          <cell r="AA451" t="str">
            <v>0</v>
          </cell>
          <cell r="AB451">
            <v>5.2874999999999996</v>
          </cell>
          <cell r="AC451">
            <v>12.652176666666668</v>
          </cell>
          <cell r="AD451" t="str">
            <v>0</v>
          </cell>
          <cell r="AE451" t="str">
            <v>0</v>
          </cell>
          <cell r="AF451" t="str">
            <v>0</v>
          </cell>
          <cell r="AG451" t="str">
            <v>0</v>
          </cell>
          <cell r="AH451" t="str">
            <v>0</v>
          </cell>
          <cell r="AI451" t="str">
            <v>0</v>
          </cell>
          <cell r="AJ451" t="str">
            <v>0</v>
          </cell>
          <cell r="AK451" t="str">
            <v>0</v>
          </cell>
          <cell r="AL451" t="str">
            <v>0</v>
          </cell>
          <cell r="AM451" t="str">
            <v>0</v>
          </cell>
          <cell r="AN451" t="str">
            <v>0</v>
          </cell>
          <cell r="AO451" t="str">
            <v>0</v>
          </cell>
          <cell r="AP451" t="str">
            <v>0</v>
          </cell>
          <cell r="AQ451" t="str">
            <v>0</v>
          </cell>
          <cell r="AR451" t="str">
            <v>0</v>
          </cell>
          <cell r="AS451" t="str">
            <v>0</v>
          </cell>
          <cell r="AT451" t="str">
            <v>0</v>
          </cell>
          <cell r="AU451" t="str">
            <v>0</v>
          </cell>
          <cell r="AV451" t="str">
            <v>0</v>
          </cell>
          <cell r="AW451" t="str">
            <v>0</v>
          </cell>
          <cell r="AX451" t="str">
            <v>0</v>
          </cell>
          <cell r="AY451" t="str">
            <v>0</v>
          </cell>
          <cell r="AZ451">
            <v>12.652176666666668</v>
          </cell>
          <cell r="BA451" t="str">
            <v>0</v>
          </cell>
          <cell r="BB451" t="str">
            <v>0</v>
          </cell>
          <cell r="BC451" t="str">
            <v>0</v>
          </cell>
          <cell r="BD451" t="str">
            <v>0</v>
          </cell>
          <cell r="BE451" t="str">
            <v>0</v>
          </cell>
          <cell r="BF451" t="str">
            <v>0</v>
          </cell>
          <cell r="BG451" t="str">
            <v>0</v>
          </cell>
          <cell r="BH451" t="str">
            <v>0</v>
          </cell>
          <cell r="BI451" t="str">
            <v>0</v>
          </cell>
          <cell r="BJ451" t="str">
            <v>0</v>
          </cell>
          <cell r="BK451" t="str">
            <v>0</v>
          </cell>
          <cell r="BL451" t="str">
            <v>0</v>
          </cell>
          <cell r="BM451" t="str">
            <v>0</v>
          </cell>
          <cell r="BN451" t="str">
            <v>0</v>
          </cell>
          <cell r="BO451" t="str">
            <v>0</v>
          </cell>
          <cell r="BP451" t="str">
            <v>0</v>
          </cell>
          <cell r="BQ451" t="str">
            <v>0</v>
          </cell>
          <cell r="BR451" t="str">
            <v>0</v>
          </cell>
          <cell r="BS451" t="str">
            <v>0</v>
          </cell>
          <cell r="BT451" t="str">
            <v>0</v>
          </cell>
          <cell r="BU451" t="str">
            <v>0</v>
          </cell>
          <cell r="BV451" t="str">
            <v>0</v>
          </cell>
          <cell r="BW451" t="str">
            <v>0</v>
          </cell>
          <cell r="BX451" t="str">
            <v>0</v>
          </cell>
        </row>
        <row r="452">
          <cell r="C452" t="str">
            <v>LILLY</v>
          </cell>
          <cell r="D452" t="str">
            <v>Banca Transaccional</v>
          </cell>
          <cell r="E452">
            <v>0.47399999999999998</v>
          </cell>
          <cell r="F452" t="str">
            <v>0</v>
          </cell>
          <cell r="G452" t="str">
            <v>0</v>
          </cell>
          <cell r="H452" t="str">
            <v>0</v>
          </cell>
          <cell r="I452" t="str">
            <v>0</v>
          </cell>
          <cell r="J452" t="str">
            <v>0</v>
          </cell>
          <cell r="K452" t="str">
            <v>0</v>
          </cell>
          <cell r="L452" t="str">
            <v>0</v>
          </cell>
          <cell r="M452" t="str">
            <v>0</v>
          </cell>
          <cell r="N452" t="str">
            <v>0</v>
          </cell>
          <cell r="O452" t="str">
            <v>0</v>
          </cell>
          <cell r="P452" t="str">
            <v>0</v>
          </cell>
          <cell r="Q452" t="str">
            <v>0</v>
          </cell>
          <cell r="R452" t="str">
            <v>0</v>
          </cell>
          <cell r="S452" t="str">
            <v>0</v>
          </cell>
          <cell r="T452" t="str">
            <v>0</v>
          </cell>
          <cell r="U452" t="str">
            <v>0</v>
          </cell>
          <cell r="V452" t="str">
            <v>0</v>
          </cell>
          <cell r="W452" t="str">
            <v>0</v>
          </cell>
          <cell r="X452" t="str">
            <v>0</v>
          </cell>
          <cell r="Y452" t="str">
            <v>0</v>
          </cell>
          <cell r="Z452" t="str">
            <v>0</v>
          </cell>
          <cell r="AA452" t="str">
            <v>0</v>
          </cell>
          <cell r="AB452">
            <v>0.47399999999999998</v>
          </cell>
          <cell r="AC452">
            <v>1.2116666666666666E-2</v>
          </cell>
          <cell r="AD452" t="str">
            <v>0</v>
          </cell>
          <cell r="AE452" t="str">
            <v>0</v>
          </cell>
          <cell r="AF452" t="str">
            <v>0</v>
          </cell>
          <cell r="AG452" t="str">
            <v>0</v>
          </cell>
          <cell r="AH452" t="str">
            <v>0</v>
          </cell>
          <cell r="AI452" t="str">
            <v>0</v>
          </cell>
          <cell r="AJ452" t="str">
            <v>0</v>
          </cell>
          <cell r="AK452" t="str">
            <v>0</v>
          </cell>
          <cell r="AL452" t="str">
            <v>0</v>
          </cell>
          <cell r="AM452" t="str">
            <v>0</v>
          </cell>
          <cell r="AN452" t="str">
            <v>0</v>
          </cell>
          <cell r="AO452" t="str">
            <v>0</v>
          </cell>
          <cell r="AP452" t="str">
            <v>0</v>
          </cell>
          <cell r="AQ452" t="str">
            <v>0</v>
          </cell>
          <cell r="AR452" t="str">
            <v>0</v>
          </cell>
          <cell r="AS452" t="str">
            <v>0</v>
          </cell>
          <cell r="AT452" t="str">
            <v>0</v>
          </cell>
          <cell r="AU452" t="str">
            <v>0</v>
          </cell>
          <cell r="AV452" t="str">
            <v>0</v>
          </cell>
          <cell r="AW452" t="str">
            <v>0</v>
          </cell>
          <cell r="AX452" t="str">
            <v>0</v>
          </cell>
          <cell r="AY452" t="str">
            <v>0</v>
          </cell>
          <cell r="AZ452">
            <v>1.2116666666666666E-2</v>
          </cell>
          <cell r="BA452" t="str">
            <v>0</v>
          </cell>
          <cell r="BB452" t="str">
            <v>0</v>
          </cell>
          <cell r="BC452" t="str">
            <v>0</v>
          </cell>
          <cell r="BD452" t="str">
            <v>0</v>
          </cell>
          <cell r="BE452" t="str">
            <v>0</v>
          </cell>
          <cell r="BF452" t="str">
            <v>0</v>
          </cell>
          <cell r="BG452" t="str">
            <v>0</v>
          </cell>
          <cell r="BH452" t="str">
            <v>0</v>
          </cell>
          <cell r="BI452" t="str">
            <v>0</v>
          </cell>
          <cell r="BJ452" t="str">
            <v>0</v>
          </cell>
          <cell r="BK452" t="str">
            <v>0</v>
          </cell>
          <cell r="BL452" t="str">
            <v>0</v>
          </cell>
          <cell r="BM452" t="str">
            <v>0</v>
          </cell>
          <cell r="BN452" t="str">
            <v>0</v>
          </cell>
          <cell r="BO452" t="str">
            <v>0</v>
          </cell>
          <cell r="BP452" t="str">
            <v>0</v>
          </cell>
          <cell r="BQ452" t="str">
            <v>0</v>
          </cell>
          <cell r="BR452" t="str">
            <v>0</v>
          </cell>
          <cell r="BS452" t="str">
            <v>0</v>
          </cell>
          <cell r="BT452" t="str">
            <v>0</v>
          </cell>
          <cell r="BU452" t="str">
            <v>0</v>
          </cell>
          <cell r="BV452" t="str">
            <v>0</v>
          </cell>
          <cell r="BW452" t="str">
            <v>0</v>
          </cell>
          <cell r="BX452" t="str">
            <v>0</v>
          </cell>
        </row>
        <row r="453">
          <cell r="C453" t="str">
            <v>LILLY</v>
          </cell>
          <cell r="D453" t="str">
            <v>Banca de Inversión</v>
          </cell>
          <cell r="E453" t="str">
            <v>0</v>
          </cell>
          <cell r="F453" t="str">
            <v>0</v>
          </cell>
          <cell r="G453" t="str">
            <v>0</v>
          </cell>
          <cell r="H453" t="str">
            <v>0</v>
          </cell>
          <cell r="I453" t="str">
            <v>0</v>
          </cell>
          <cell r="J453" t="str">
            <v>0</v>
          </cell>
          <cell r="K453" t="str">
            <v>0</v>
          </cell>
          <cell r="L453" t="str">
            <v>0</v>
          </cell>
          <cell r="M453" t="str">
            <v>0</v>
          </cell>
          <cell r="N453" t="str">
            <v>0</v>
          </cell>
          <cell r="O453" t="str">
            <v>0</v>
          </cell>
          <cell r="P453" t="str">
            <v>0</v>
          </cell>
          <cell r="Q453" t="str">
            <v>0</v>
          </cell>
          <cell r="R453" t="str">
            <v>0</v>
          </cell>
          <cell r="S453" t="str">
            <v>0</v>
          </cell>
          <cell r="T453" t="str">
            <v>0</v>
          </cell>
          <cell r="U453" t="str">
            <v>0</v>
          </cell>
          <cell r="V453" t="str">
            <v>0</v>
          </cell>
          <cell r="W453" t="str">
            <v>0</v>
          </cell>
          <cell r="X453" t="str">
            <v>0</v>
          </cell>
          <cell r="Y453" t="str">
            <v>0</v>
          </cell>
          <cell r="Z453" t="str">
            <v>0</v>
          </cell>
          <cell r="AA453" t="str">
            <v>0</v>
          </cell>
          <cell r="AB453" t="str">
            <v>0</v>
          </cell>
          <cell r="AC453" t="str">
            <v>0</v>
          </cell>
          <cell r="AD453" t="str">
            <v>0</v>
          </cell>
          <cell r="AE453" t="str">
            <v>0</v>
          </cell>
          <cell r="AF453" t="str">
            <v>0</v>
          </cell>
          <cell r="AG453" t="str">
            <v>0</v>
          </cell>
          <cell r="AH453" t="str">
            <v>0</v>
          </cell>
          <cell r="AI453" t="str">
            <v>0</v>
          </cell>
          <cell r="AJ453" t="str">
            <v>0</v>
          </cell>
          <cell r="AK453" t="str">
            <v>0</v>
          </cell>
          <cell r="AL453" t="str">
            <v>0</v>
          </cell>
          <cell r="AM453" t="str">
            <v>0</v>
          </cell>
          <cell r="AN453" t="str">
            <v>0</v>
          </cell>
          <cell r="AO453" t="str">
            <v>0</v>
          </cell>
          <cell r="AP453" t="str">
            <v>0</v>
          </cell>
          <cell r="AQ453" t="str">
            <v>0</v>
          </cell>
          <cell r="AR453" t="str">
            <v>0</v>
          </cell>
          <cell r="AS453" t="str">
            <v>0</v>
          </cell>
          <cell r="AT453" t="str">
            <v>0</v>
          </cell>
          <cell r="AU453" t="str">
            <v>0</v>
          </cell>
          <cell r="AV453" t="str">
            <v>0</v>
          </cell>
          <cell r="AW453" t="str">
            <v>0</v>
          </cell>
          <cell r="AX453" t="str">
            <v>0</v>
          </cell>
          <cell r="AY453" t="str">
            <v>0</v>
          </cell>
          <cell r="AZ453" t="str">
            <v>0</v>
          </cell>
          <cell r="BA453" t="str">
            <v>0</v>
          </cell>
          <cell r="BB453" t="str">
            <v>0</v>
          </cell>
          <cell r="BC453" t="str">
            <v>0</v>
          </cell>
          <cell r="BD453" t="str">
            <v>0</v>
          </cell>
          <cell r="BE453" t="str">
            <v>0</v>
          </cell>
          <cell r="BF453" t="str">
            <v>0</v>
          </cell>
          <cell r="BG453" t="str">
            <v>0</v>
          </cell>
          <cell r="BH453" t="str">
            <v>0</v>
          </cell>
          <cell r="BI453" t="str">
            <v>0</v>
          </cell>
          <cell r="BJ453" t="str">
            <v>0</v>
          </cell>
          <cell r="BK453" t="str">
            <v>0</v>
          </cell>
          <cell r="BL453" t="str">
            <v>0</v>
          </cell>
          <cell r="BM453" t="str">
            <v>0</v>
          </cell>
          <cell r="BN453" t="str">
            <v>0</v>
          </cell>
          <cell r="BO453" t="str">
            <v>0</v>
          </cell>
          <cell r="BP453" t="str">
            <v>0</v>
          </cell>
          <cell r="BQ453" t="str">
            <v>0</v>
          </cell>
          <cell r="BR453" t="str">
            <v>0</v>
          </cell>
          <cell r="BS453" t="str">
            <v>0</v>
          </cell>
          <cell r="BT453" t="str">
            <v>0</v>
          </cell>
          <cell r="BU453" t="str">
            <v>0</v>
          </cell>
          <cell r="BV453" t="str">
            <v>0</v>
          </cell>
          <cell r="BW453" t="str">
            <v>0</v>
          </cell>
          <cell r="BX453" t="str">
            <v>0</v>
          </cell>
        </row>
        <row r="454">
          <cell r="C454" t="str">
            <v>LILLY</v>
          </cell>
          <cell r="D454" t="str">
            <v>Tesorería</v>
          </cell>
          <cell r="E454" t="str">
            <v>0</v>
          </cell>
          <cell r="F454" t="str">
            <v>0</v>
          </cell>
          <cell r="G454" t="str">
            <v>0</v>
          </cell>
          <cell r="H454" t="str">
            <v>0</v>
          </cell>
          <cell r="I454" t="str">
            <v>0</v>
          </cell>
          <cell r="J454" t="str">
            <v>0</v>
          </cell>
          <cell r="K454" t="str">
            <v>0</v>
          </cell>
          <cell r="L454" t="str">
            <v>0</v>
          </cell>
          <cell r="M454" t="str">
            <v>0</v>
          </cell>
          <cell r="N454" t="str">
            <v>0</v>
          </cell>
          <cell r="O454" t="str">
            <v>0</v>
          </cell>
          <cell r="P454" t="str">
            <v>0</v>
          </cell>
          <cell r="Q454" t="str">
            <v>0</v>
          </cell>
          <cell r="R454" t="str">
            <v>0</v>
          </cell>
          <cell r="S454" t="str">
            <v>0</v>
          </cell>
          <cell r="T454" t="str">
            <v>0</v>
          </cell>
          <cell r="U454" t="str">
            <v>0</v>
          </cell>
          <cell r="V454" t="str">
            <v>0</v>
          </cell>
          <cell r="W454" t="str">
            <v>0</v>
          </cell>
          <cell r="X454" t="str">
            <v>0</v>
          </cell>
          <cell r="Y454" t="str">
            <v>0</v>
          </cell>
          <cell r="Z454" t="str">
            <v>0</v>
          </cell>
          <cell r="AA454" t="str">
            <v>0</v>
          </cell>
          <cell r="AB454" t="str">
            <v>0</v>
          </cell>
          <cell r="AC454" t="str">
            <v>0</v>
          </cell>
          <cell r="AD454" t="str">
            <v>0</v>
          </cell>
          <cell r="AE454" t="str">
            <v>0</v>
          </cell>
          <cell r="AF454" t="str">
            <v>0</v>
          </cell>
          <cell r="AG454" t="str">
            <v>0</v>
          </cell>
          <cell r="AH454" t="str">
            <v>0</v>
          </cell>
          <cell r="AI454" t="str">
            <v>0</v>
          </cell>
          <cell r="AJ454" t="str">
            <v>0</v>
          </cell>
          <cell r="AK454" t="str">
            <v>0</v>
          </cell>
          <cell r="AL454" t="str">
            <v>0</v>
          </cell>
          <cell r="AM454" t="str">
            <v>0</v>
          </cell>
          <cell r="AN454" t="str">
            <v>0</v>
          </cell>
          <cell r="AO454" t="str">
            <v>0</v>
          </cell>
          <cell r="AP454" t="str">
            <v>0</v>
          </cell>
          <cell r="AQ454" t="str">
            <v>0</v>
          </cell>
          <cell r="AR454" t="str">
            <v>0</v>
          </cell>
          <cell r="AS454" t="str">
            <v>0</v>
          </cell>
          <cell r="AT454" t="str">
            <v>0</v>
          </cell>
          <cell r="AU454" t="str">
            <v>0</v>
          </cell>
          <cell r="AV454" t="str">
            <v>0</v>
          </cell>
          <cell r="AW454" t="str">
            <v>0</v>
          </cell>
          <cell r="AX454" t="str">
            <v>0</v>
          </cell>
          <cell r="AY454" t="str">
            <v>0</v>
          </cell>
          <cell r="AZ454" t="str">
            <v>0</v>
          </cell>
          <cell r="BA454" t="str">
            <v>0</v>
          </cell>
          <cell r="BB454" t="str">
            <v>0</v>
          </cell>
          <cell r="BC454" t="str">
            <v>0</v>
          </cell>
          <cell r="BD454" t="str">
            <v>0</v>
          </cell>
          <cell r="BE454" t="str">
            <v>0</v>
          </cell>
          <cell r="BF454" t="str">
            <v>0</v>
          </cell>
          <cell r="BG454" t="str">
            <v>0</v>
          </cell>
          <cell r="BH454" t="str">
            <v>0</v>
          </cell>
          <cell r="BI454" t="str">
            <v>0</v>
          </cell>
          <cell r="BJ454" t="str">
            <v>0</v>
          </cell>
          <cell r="BK454" t="str">
            <v>0</v>
          </cell>
          <cell r="BL454" t="str">
            <v>0</v>
          </cell>
          <cell r="BM454" t="str">
            <v>0</v>
          </cell>
          <cell r="BN454" t="str">
            <v>0</v>
          </cell>
          <cell r="BO454" t="str">
            <v>0</v>
          </cell>
          <cell r="BP454" t="str">
            <v>0</v>
          </cell>
          <cell r="BQ454" t="str">
            <v>0</v>
          </cell>
          <cell r="BR454" t="str">
            <v>0</v>
          </cell>
          <cell r="BS454" t="str">
            <v>0</v>
          </cell>
          <cell r="BT454" t="str">
            <v>0</v>
          </cell>
          <cell r="BU454" t="str">
            <v>0</v>
          </cell>
          <cell r="BV454" t="str">
            <v>0</v>
          </cell>
          <cell r="BW454" t="str">
            <v>0</v>
          </cell>
          <cell r="BX454" t="str">
            <v>0</v>
          </cell>
        </row>
        <row r="455">
          <cell r="C455" t="str">
            <v>LILLY</v>
          </cell>
          <cell r="D455" t="str">
            <v>Total Productos</v>
          </cell>
          <cell r="E455">
            <v>221.80007000000001</v>
          </cell>
          <cell r="F455" t="str">
            <v>0</v>
          </cell>
          <cell r="G455" t="str">
            <v>0</v>
          </cell>
          <cell r="H455" t="str">
            <v>0</v>
          </cell>
          <cell r="I455" t="str">
            <v>0</v>
          </cell>
          <cell r="J455" t="str">
            <v>0</v>
          </cell>
          <cell r="K455" t="str">
            <v>0</v>
          </cell>
          <cell r="L455" t="str">
            <v>0</v>
          </cell>
          <cell r="M455" t="str">
            <v>0</v>
          </cell>
          <cell r="N455" t="str">
            <v>0</v>
          </cell>
          <cell r="O455" t="str">
            <v>0</v>
          </cell>
          <cell r="P455" t="str">
            <v>0</v>
          </cell>
          <cell r="Q455" t="str">
            <v>0</v>
          </cell>
          <cell r="R455" t="str">
            <v>0</v>
          </cell>
          <cell r="S455" t="str">
            <v>0</v>
          </cell>
          <cell r="T455" t="str">
            <v>0</v>
          </cell>
          <cell r="U455" t="str">
            <v>0</v>
          </cell>
          <cell r="V455" t="str">
            <v>0</v>
          </cell>
          <cell r="W455" t="str">
            <v>0</v>
          </cell>
          <cell r="X455" t="str">
            <v>0</v>
          </cell>
          <cell r="Y455" t="str">
            <v>0</v>
          </cell>
          <cell r="Z455" t="str">
            <v>0</v>
          </cell>
          <cell r="AA455" t="str">
            <v>0</v>
          </cell>
          <cell r="AB455">
            <v>221.80007000000001</v>
          </cell>
          <cell r="AC455">
            <v>226.29953333333333</v>
          </cell>
          <cell r="AD455" t="str">
            <v>0</v>
          </cell>
          <cell r="AE455" t="str">
            <v>0</v>
          </cell>
          <cell r="AF455" t="str">
            <v>0</v>
          </cell>
          <cell r="AG455" t="str">
            <v>0</v>
          </cell>
          <cell r="AH455" t="str">
            <v>0</v>
          </cell>
          <cell r="AI455" t="str">
            <v>0</v>
          </cell>
          <cell r="AJ455" t="str">
            <v>0</v>
          </cell>
          <cell r="AK455" t="str">
            <v>0</v>
          </cell>
          <cell r="AL455" t="str">
            <v>0</v>
          </cell>
          <cell r="AM455" t="str">
            <v>0</v>
          </cell>
          <cell r="AN455" t="str">
            <v>0</v>
          </cell>
          <cell r="AO455" t="str">
            <v>0</v>
          </cell>
          <cell r="AP455" t="str">
            <v>0</v>
          </cell>
          <cell r="AQ455" t="str">
            <v>0</v>
          </cell>
          <cell r="AR455" t="str">
            <v>0</v>
          </cell>
          <cell r="AS455" t="str">
            <v>0</v>
          </cell>
          <cell r="AT455" t="str">
            <v>0</v>
          </cell>
          <cell r="AU455" t="str">
            <v>0</v>
          </cell>
          <cell r="AV455" t="str">
            <v>0</v>
          </cell>
          <cell r="AW455" t="str">
            <v>0</v>
          </cell>
          <cell r="AX455" t="str">
            <v>0</v>
          </cell>
          <cell r="AY455" t="str">
            <v>0</v>
          </cell>
          <cell r="AZ455">
            <v>226.29953333333333</v>
          </cell>
          <cell r="BA455" t="str">
            <v>0</v>
          </cell>
          <cell r="BB455" t="str">
            <v>0</v>
          </cell>
          <cell r="BC455" t="str">
            <v>0</v>
          </cell>
          <cell r="BD455" t="str">
            <v>0</v>
          </cell>
          <cell r="BE455" t="str">
            <v>0</v>
          </cell>
          <cell r="BF455" t="str">
            <v>0</v>
          </cell>
          <cell r="BG455" t="str">
            <v>0</v>
          </cell>
          <cell r="BH455" t="str">
            <v>0</v>
          </cell>
          <cell r="BI455" t="str">
            <v>0</v>
          </cell>
          <cell r="BJ455" t="str">
            <v>0</v>
          </cell>
          <cell r="BK455" t="str">
            <v>0</v>
          </cell>
          <cell r="BL455" t="str">
            <v>0</v>
          </cell>
          <cell r="BM455" t="str">
            <v>0</v>
          </cell>
          <cell r="BN455" t="str">
            <v>0</v>
          </cell>
          <cell r="BO455" t="str">
            <v>0</v>
          </cell>
          <cell r="BP455" t="str">
            <v>0</v>
          </cell>
          <cell r="BQ455" t="str">
            <v>0</v>
          </cell>
          <cell r="BR455" t="str">
            <v>0</v>
          </cell>
          <cell r="BS455" t="str">
            <v>0</v>
          </cell>
          <cell r="BT455" t="str">
            <v>0</v>
          </cell>
          <cell r="BU455" t="str">
            <v>0</v>
          </cell>
          <cell r="BV455" t="str">
            <v>0</v>
          </cell>
          <cell r="BW455" t="str">
            <v>0</v>
          </cell>
          <cell r="BX455" t="str">
            <v>0</v>
          </cell>
        </row>
        <row r="456">
          <cell r="C456" t="str">
            <v>HIDROCANTABRICO</v>
          </cell>
          <cell r="D456" t="str">
            <v>Financiación Básica</v>
          </cell>
          <cell r="E456">
            <v>0.70661999999999858</v>
          </cell>
          <cell r="F456" t="str">
            <v>0</v>
          </cell>
          <cell r="G456" t="str">
            <v>0</v>
          </cell>
          <cell r="H456" t="str">
            <v>0</v>
          </cell>
          <cell r="I456" t="str">
            <v>0</v>
          </cell>
          <cell r="J456" t="str">
            <v>0</v>
          </cell>
          <cell r="K456" t="str">
            <v>0</v>
          </cell>
          <cell r="L456" t="str">
            <v>0</v>
          </cell>
          <cell r="M456" t="str">
            <v>0</v>
          </cell>
          <cell r="N456" t="str">
            <v>0</v>
          </cell>
          <cell r="O456" t="str">
            <v>0</v>
          </cell>
          <cell r="P456" t="str">
            <v>0</v>
          </cell>
          <cell r="Q456" t="str">
            <v>0</v>
          </cell>
          <cell r="R456" t="str">
            <v>0</v>
          </cell>
          <cell r="S456" t="str">
            <v>0</v>
          </cell>
          <cell r="T456" t="str">
            <v>0</v>
          </cell>
          <cell r="U456" t="str">
            <v>0</v>
          </cell>
          <cell r="V456" t="str">
            <v>0</v>
          </cell>
          <cell r="W456" t="str">
            <v>0</v>
          </cell>
          <cell r="X456" t="str">
            <v>0</v>
          </cell>
          <cell r="Y456" t="str">
            <v>0</v>
          </cell>
          <cell r="Z456" t="str">
            <v>0</v>
          </cell>
          <cell r="AA456" t="str">
            <v>0</v>
          </cell>
          <cell r="AB456">
            <v>0.70661999999999858</v>
          </cell>
          <cell r="AC456">
            <v>10.946216666666665</v>
          </cell>
          <cell r="AD456" t="str">
            <v>0</v>
          </cell>
          <cell r="AE456" t="str">
            <v>0</v>
          </cell>
          <cell r="AF456" t="str">
            <v>0</v>
          </cell>
          <cell r="AG456" t="str">
            <v>0</v>
          </cell>
          <cell r="AH456" t="str">
            <v>0</v>
          </cell>
          <cell r="AI456" t="str">
            <v>0</v>
          </cell>
          <cell r="AJ456" t="str">
            <v>0</v>
          </cell>
          <cell r="AK456" t="str">
            <v>0</v>
          </cell>
          <cell r="AL456" t="str">
            <v>0</v>
          </cell>
          <cell r="AM456" t="str">
            <v>0</v>
          </cell>
          <cell r="AN456" t="str">
            <v>0</v>
          </cell>
          <cell r="AO456" t="str">
            <v>0</v>
          </cell>
          <cell r="AP456" t="str">
            <v>0</v>
          </cell>
          <cell r="AQ456" t="str">
            <v>0</v>
          </cell>
          <cell r="AR456" t="str">
            <v>0</v>
          </cell>
          <cell r="AS456" t="str">
            <v>0</v>
          </cell>
          <cell r="AT456" t="str">
            <v>0</v>
          </cell>
          <cell r="AU456" t="str">
            <v>0</v>
          </cell>
          <cell r="AV456" t="str">
            <v>0</v>
          </cell>
          <cell r="AW456" t="str">
            <v>0</v>
          </cell>
          <cell r="AX456" t="str">
            <v>0</v>
          </cell>
          <cell r="AY456" t="str">
            <v>0</v>
          </cell>
          <cell r="AZ456">
            <v>10.946216666666665</v>
          </cell>
          <cell r="BA456">
            <v>10.7</v>
          </cell>
          <cell r="BB456" t="str">
            <v>0</v>
          </cell>
          <cell r="BC456" t="str">
            <v>0</v>
          </cell>
          <cell r="BD456" t="str">
            <v>0</v>
          </cell>
          <cell r="BE456" t="str">
            <v>0</v>
          </cell>
          <cell r="BF456" t="str">
            <v>0</v>
          </cell>
          <cell r="BG456" t="str">
            <v>0</v>
          </cell>
          <cell r="BH456" t="str">
            <v>0</v>
          </cell>
          <cell r="BI456" t="str">
            <v>0</v>
          </cell>
          <cell r="BJ456" t="str">
            <v>0</v>
          </cell>
          <cell r="BK456" t="str">
            <v>0</v>
          </cell>
          <cell r="BL456" t="str">
            <v>0</v>
          </cell>
          <cell r="BM456" t="str">
            <v>0</v>
          </cell>
          <cell r="BN456" t="str">
            <v>0</v>
          </cell>
          <cell r="BO456" t="str">
            <v>0</v>
          </cell>
          <cell r="BP456" t="str">
            <v>0</v>
          </cell>
          <cell r="BQ456" t="str">
            <v>0</v>
          </cell>
          <cell r="BR456" t="str">
            <v>0</v>
          </cell>
          <cell r="BS456" t="str">
            <v>0</v>
          </cell>
          <cell r="BT456" t="str">
            <v>0</v>
          </cell>
          <cell r="BU456" t="str">
            <v>0</v>
          </cell>
          <cell r="BV456" t="str">
            <v>0</v>
          </cell>
          <cell r="BW456" t="str">
            <v>0</v>
          </cell>
          <cell r="BX456">
            <v>10.7</v>
          </cell>
        </row>
        <row r="457">
          <cell r="C457" t="str">
            <v>HIDROCANTABRICO</v>
          </cell>
          <cell r="D457" t="str">
            <v>Financiación Valor Añadido</v>
          </cell>
          <cell r="E457" t="str">
            <v>0</v>
          </cell>
          <cell r="F457" t="str">
            <v>0</v>
          </cell>
          <cell r="G457" t="str">
            <v>0</v>
          </cell>
          <cell r="H457" t="str">
            <v>0</v>
          </cell>
          <cell r="I457" t="str">
            <v>0</v>
          </cell>
          <cell r="J457" t="str">
            <v>0</v>
          </cell>
          <cell r="K457" t="str">
            <v>0</v>
          </cell>
          <cell r="L457" t="str">
            <v>0</v>
          </cell>
          <cell r="M457" t="str">
            <v>0</v>
          </cell>
          <cell r="N457" t="str">
            <v>0</v>
          </cell>
          <cell r="O457" t="str">
            <v>0</v>
          </cell>
          <cell r="P457" t="str">
            <v>0</v>
          </cell>
          <cell r="Q457" t="str">
            <v>0</v>
          </cell>
          <cell r="R457" t="str">
            <v>0</v>
          </cell>
          <cell r="S457" t="str">
            <v>0</v>
          </cell>
          <cell r="T457" t="str">
            <v>0</v>
          </cell>
          <cell r="U457" t="str">
            <v>0</v>
          </cell>
          <cell r="V457" t="str">
            <v>0</v>
          </cell>
          <cell r="W457" t="str">
            <v>0</v>
          </cell>
          <cell r="X457" t="str">
            <v>0</v>
          </cell>
          <cell r="Y457" t="str">
            <v>0</v>
          </cell>
          <cell r="Z457" t="str">
            <v>0</v>
          </cell>
          <cell r="AA457" t="str">
            <v>0</v>
          </cell>
          <cell r="AB457" t="str">
            <v>0</v>
          </cell>
          <cell r="AC457" t="str">
            <v>0</v>
          </cell>
          <cell r="AD457" t="str">
            <v>0</v>
          </cell>
          <cell r="AE457" t="str">
            <v>0</v>
          </cell>
          <cell r="AF457" t="str">
            <v>0</v>
          </cell>
          <cell r="AG457" t="str">
            <v>0</v>
          </cell>
          <cell r="AH457" t="str">
            <v>0</v>
          </cell>
          <cell r="AI457" t="str">
            <v>0</v>
          </cell>
          <cell r="AJ457" t="str">
            <v>0</v>
          </cell>
          <cell r="AK457" t="str">
            <v>0</v>
          </cell>
          <cell r="AL457" t="str">
            <v>0</v>
          </cell>
          <cell r="AM457" t="str">
            <v>0</v>
          </cell>
          <cell r="AN457" t="str">
            <v>0</v>
          </cell>
          <cell r="AO457" t="str">
            <v>0</v>
          </cell>
          <cell r="AP457" t="str">
            <v>0</v>
          </cell>
          <cell r="AQ457" t="str">
            <v>0</v>
          </cell>
          <cell r="AR457" t="str">
            <v>0</v>
          </cell>
          <cell r="AS457" t="str">
            <v>0</v>
          </cell>
          <cell r="AT457" t="str">
            <v>0</v>
          </cell>
          <cell r="AU457" t="str">
            <v>0</v>
          </cell>
          <cell r="AV457" t="str">
            <v>0</v>
          </cell>
          <cell r="AW457" t="str">
            <v>0</v>
          </cell>
          <cell r="AX457" t="str">
            <v>0</v>
          </cell>
          <cell r="AY457" t="str">
            <v>0</v>
          </cell>
          <cell r="AZ457" t="str">
            <v>0</v>
          </cell>
          <cell r="BA457">
            <v>3.3333333333333335</v>
          </cell>
          <cell r="BB457" t="str">
            <v>0</v>
          </cell>
          <cell r="BC457" t="str">
            <v>0</v>
          </cell>
          <cell r="BD457" t="str">
            <v>0</v>
          </cell>
          <cell r="BE457" t="str">
            <v>0</v>
          </cell>
          <cell r="BF457" t="str">
            <v>0</v>
          </cell>
          <cell r="BG457" t="str">
            <v>0</v>
          </cell>
          <cell r="BH457" t="str">
            <v>0</v>
          </cell>
          <cell r="BI457" t="str">
            <v>0</v>
          </cell>
          <cell r="BJ457" t="str">
            <v>0</v>
          </cell>
          <cell r="BK457" t="str">
            <v>0</v>
          </cell>
          <cell r="BL457" t="str">
            <v>0</v>
          </cell>
          <cell r="BM457" t="str">
            <v>0</v>
          </cell>
          <cell r="BN457" t="str">
            <v>0</v>
          </cell>
          <cell r="BO457" t="str">
            <v>0</v>
          </cell>
          <cell r="BP457" t="str">
            <v>0</v>
          </cell>
          <cell r="BQ457" t="str">
            <v>0</v>
          </cell>
          <cell r="BR457" t="str">
            <v>0</v>
          </cell>
          <cell r="BS457" t="str">
            <v>0</v>
          </cell>
          <cell r="BT457" t="str">
            <v>0</v>
          </cell>
          <cell r="BU457" t="str">
            <v>0</v>
          </cell>
          <cell r="BV457" t="str">
            <v>0</v>
          </cell>
          <cell r="BW457" t="str">
            <v>0</v>
          </cell>
          <cell r="BX457">
            <v>3.3333333333333335</v>
          </cell>
        </row>
        <row r="458">
          <cell r="C458" t="str">
            <v>HIDROCANTABRICO</v>
          </cell>
          <cell r="D458" t="str">
            <v>Recursos de Clientes</v>
          </cell>
          <cell r="E458">
            <v>2.2460499999999999</v>
          </cell>
          <cell r="F458" t="str">
            <v>0</v>
          </cell>
          <cell r="G458" t="str">
            <v>0</v>
          </cell>
          <cell r="H458" t="str">
            <v>0</v>
          </cell>
          <cell r="I458" t="str">
            <v>0</v>
          </cell>
          <cell r="J458" t="str">
            <v>0</v>
          </cell>
          <cell r="K458" t="str">
            <v>0</v>
          </cell>
          <cell r="L458" t="str">
            <v>0</v>
          </cell>
          <cell r="M458" t="str">
            <v>0</v>
          </cell>
          <cell r="N458" t="str">
            <v>0</v>
          </cell>
          <cell r="O458" t="str">
            <v>0</v>
          </cell>
          <cell r="P458" t="str">
            <v>0</v>
          </cell>
          <cell r="Q458" t="str">
            <v>0</v>
          </cell>
          <cell r="R458" t="str">
            <v>0</v>
          </cell>
          <cell r="S458" t="str">
            <v>0</v>
          </cell>
          <cell r="T458" t="str">
            <v>0</v>
          </cell>
          <cell r="U458" t="str">
            <v>0</v>
          </cell>
          <cell r="V458" t="str">
            <v>0</v>
          </cell>
          <cell r="W458" t="str">
            <v>0</v>
          </cell>
          <cell r="X458" t="str">
            <v>0</v>
          </cell>
          <cell r="Y458" t="str">
            <v>0</v>
          </cell>
          <cell r="Z458" t="str">
            <v>0</v>
          </cell>
          <cell r="AA458" t="str">
            <v>0</v>
          </cell>
          <cell r="AB458">
            <v>2.2460499999999999</v>
          </cell>
          <cell r="AC458">
            <v>0.97628666666666675</v>
          </cell>
          <cell r="AD458" t="str">
            <v>0</v>
          </cell>
          <cell r="AE458" t="str">
            <v>0</v>
          </cell>
          <cell r="AF458" t="str">
            <v>0</v>
          </cell>
          <cell r="AG458" t="str">
            <v>0</v>
          </cell>
          <cell r="AH458" t="str">
            <v>0</v>
          </cell>
          <cell r="AI458" t="str">
            <v>0</v>
          </cell>
          <cell r="AJ458" t="str">
            <v>0</v>
          </cell>
          <cell r="AK458" t="str">
            <v>0</v>
          </cell>
          <cell r="AL458" t="str">
            <v>0</v>
          </cell>
          <cell r="AM458" t="str">
            <v>0</v>
          </cell>
          <cell r="AN458" t="str">
            <v>0</v>
          </cell>
          <cell r="AO458" t="str">
            <v>0</v>
          </cell>
          <cell r="AP458" t="str">
            <v>0</v>
          </cell>
          <cell r="AQ458" t="str">
            <v>0</v>
          </cell>
          <cell r="AR458" t="str">
            <v>0</v>
          </cell>
          <cell r="AS458" t="str">
            <v>0</v>
          </cell>
          <cell r="AT458" t="str">
            <v>0</v>
          </cell>
          <cell r="AU458" t="str">
            <v>0</v>
          </cell>
          <cell r="AV458" t="str">
            <v>0</v>
          </cell>
          <cell r="AW458" t="str">
            <v>0</v>
          </cell>
          <cell r="AX458" t="str">
            <v>0</v>
          </cell>
          <cell r="AY458" t="str">
            <v>0</v>
          </cell>
          <cell r="AZ458">
            <v>0.97628666666666675</v>
          </cell>
          <cell r="BA458">
            <v>1.2360606060606065</v>
          </cell>
          <cell r="BB458" t="str">
            <v>0</v>
          </cell>
          <cell r="BC458" t="str">
            <v>0</v>
          </cell>
          <cell r="BD458" t="str">
            <v>0</v>
          </cell>
          <cell r="BE458" t="str">
            <v>0</v>
          </cell>
          <cell r="BF458" t="str">
            <v>0</v>
          </cell>
          <cell r="BG458" t="str">
            <v>0</v>
          </cell>
          <cell r="BH458" t="str">
            <v>0</v>
          </cell>
          <cell r="BI458" t="str">
            <v>0</v>
          </cell>
          <cell r="BJ458" t="str">
            <v>0</v>
          </cell>
          <cell r="BK458" t="str">
            <v>0</v>
          </cell>
          <cell r="BL458" t="str">
            <v>0</v>
          </cell>
          <cell r="BM458" t="str">
            <v>0</v>
          </cell>
          <cell r="BN458" t="str">
            <v>0</v>
          </cell>
          <cell r="BO458" t="str">
            <v>0</v>
          </cell>
          <cell r="BP458" t="str">
            <v>0</v>
          </cell>
          <cell r="BQ458" t="str">
            <v>0</v>
          </cell>
          <cell r="BR458" t="str">
            <v>0</v>
          </cell>
          <cell r="BS458" t="str">
            <v>0</v>
          </cell>
          <cell r="BT458" t="str">
            <v>0</v>
          </cell>
          <cell r="BU458" t="str">
            <v>0</v>
          </cell>
          <cell r="BV458" t="str">
            <v>0</v>
          </cell>
          <cell r="BW458" t="str">
            <v>0</v>
          </cell>
          <cell r="BX458">
            <v>1.2360606060606065</v>
          </cell>
        </row>
        <row r="459">
          <cell r="C459" t="str">
            <v>HIDROCANTABRICO</v>
          </cell>
          <cell r="D459" t="str">
            <v>Banca Transaccional</v>
          </cell>
          <cell r="E459">
            <v>11.83235</v>
          </cell>
          <cell r="F459" t="str">
            <v>0</v>
          </cell>
          <cell r="G459" t="str">
            <v>0</v>
          </cell>
          <cell r="H459" t="str">
            <v>0</v>
          </cell>
          <cell r="I459" t="str">
            <v>0</v>
          </cell>
          <cell r="J459" t="str">
            <v>0</v>
          </cell>
          <cell r="K459" t="str">
            <v>0</v>
          </cell>
          <cell r="L459" t="str">
            <v>0</v>
          </cell>
          <cell r="M459" t="str">
            <v>0</v>
          </cell>
          <cell r="N459" t="str">
            <v>0</v>
          </cell>
          <cell r="O459" t="str">
            <v>0</v>
          </cell>
          <cell r="P459" t="str">
            <v>0</v>
          </cell>
          <cell r="Q459" t="str">
            <v>0</v>
          </cell>
          <cell r="R459" t="str">
            <v>0</v>
          </cell>
          <cell r="S459" t="str">
            <v>0</v>
          </cell>
          <cell r="T459" t="str">
            <v>0</v>
          </cell>
          <cell r="U459" t="str">
            <v>0</v>
          </cell>
          <cell r="V459" t="str">
            <v>0</v>
          </cell>
          <cell r="W459" t="str">
            <v>0</v>
          </cell>
          <cell r="X459" t="str">
            <v>0</v>
          </cell>
          <cell r="Y459" t="str">
            <v>0</v>
          </cell>
          <cell r="Z459" t="str">
            <v>0</v>
          </cell>
          <cell r="AA459" t="str">
            <v>0</v>
          </cell>
          <cell r="AB459">
            <v>11.83235</v>
          </cell>
          <cell r="AC459">
            <v>10.339210000000001</v>
          </cell>
          <cell r="AD459" t="str">
            <v>0</v>
          </cell>
          <cell r="AE459" t="str">
            <v>0</v>
          </cell>
          <cell r="AF459" t="str">
            <v>0</v>
          </cell>
          <cell r="AG459" t="str">
            <v>0</v>
          </cell>
          <cell r="AH459" t="str">
            <v>0</v>
          </cell>
          <cell r="AI459" t="str">
            <v>0</v>
          </cell>
          <cell r="AJ459" t="str">
            <v>0</v>
          </cell>
          <cell r="AK459" t="str">
            <v>0</v>
          </cell>
          <cell r="AL459" t="str">
            <v>0</v>
          </cell>
          <cell r="AM459" t="str">
            <v>0</v>
          </cell>
          <cell r="AN459" t="str">
            <v>0</v>
          </cell>
          <cell r="AO459" t="str">
            <v>0</v>
          </cell>
          <cell r="AP459" t="str">
            <v>0</v>
          </cell>
          <cell r="AQ459" t="str">
            <v>0</v>
          </cell>
          <cell r="AR459" t="str">
            <v>0</v>
          </cell>
          <cell r="AS459" t="str">
            <v>0</v>
          </cell>
          <cell r="AT459" t="str">
            <v>0</v>
          </cell>
          <cell r="AU459" t="str">
            <v>0</v>
          </cell>
          <cell r="AV459" t="str">
            <v>0</v>
          </cell>
          <cell r="AW459" t="str">
            <v>0</v>
          </cell>
          <cell r="AX459" t="str">
            <v>0</v>
          </cell>
          <cell r="AY459" t="str">
            <v>0</v>
          </cell>
          <cell r="AZ459">
            <v>10.339210000000001</v>
          </cell>
          <cell r="BA459">
            <v>11.35</v>
          </cell>
          <cell r="BB459" t="str">
            <v>0</v>
          </cell>
          <cell r="BC459" t="str">
            <v>0</v>
          </cell>
          <cell r="BD459" t="str">
            <v>0</v>
          </cell>
          <cell r="BE459" t="str">
            <v>0</v>
          </cell>
          <cell r="BF459" t="str">
            <v>0</v>
          </cell>
          <cell r="BG459" t="str">
            <v>0</v>
          </cell>
          <cell r="BH459" t="str">
            <v>0</v>
          </cell>
          <cell r="BI459" t="str">
            <v>0</v>
          </cell>
          <cell r="BJ459" t="str">
            <v>0</v>
          </cell>
          <cell r="BK459" t="str">
            <v>0</v>
          </cell>
          <cell r="BL459" t="str">
            <v>0</v>
          </cell>
          <cell r="BM459" t="str">
            <v>0</v>
          </cell>
          <cell r="BN459" t="str">
            <v>0</v>
          </cell>
          <cell r="BO459" t="str">
            <v>0</v>
          </cell>
          <cell r="BP459" t="str">
            <v>0</v>
          </cell>
          <cell r="BQ459" t="str">
            <v>0</v>
          </cell>
          <cell r="BR459" t="str">
            <v>0</v>
          </cell>
          <cell r="BS459" t="str">
            <v>0</v>
          </cell>
          <cell r="BT459" t="str">
            <v>0</v>
          </cell>
          <cell r="BU459" t="str">
            <v>0</v>
          </cell>
          <cell r="BV459" t="str">
            <v>0</v>
          </cell>
          <cell r="BW459" t="str">
            <v>0</v>
          </cell>
          <cell r="BX459">
            <v>11.35</v>
          </cell>
        </row>
        <row r="460">
          <cell r="C460" t="str">
            <v>HIDROCANTABRICO</v>
          </cell>
          <cell r="D460" t="str">
            <v>Banca de Inversión</v>
          </cell>
          <cell r="E460" t="str">
            <v>0</v>
          </cell>
          <cell r="F460" t="str">
            <v>0</v>
          </cell>
          <cell r="G460" t="str">
            <v>0</v>
          </cell>
          <cell r="H460" t="str">
            <v>0</v>
          </cell>
          <cell r="I460" t="str">
            <v>0</v>
          </cell>
          <cell r="J460" t="str">
            <v>0</v>
          </cell>
          <cell r="K460" t="str">
            <v>0</v>
          </cell>
          <cell r="L460" t="str">
            <v>0</v>
          </cell>
          <cell r="M460" t="str">
            <v>0</v>
          </cell>
          <cell r="N460" t="str">
            <v>0</v>
          </cell>
          <cell r="O460" t="str">
            <v>0</v>
          </cell>
          <cell r="P460" t="str">
            <v>0</v>
          </cell>
          <cell r="Q460" t="str">
            <v>0</v>
          </cell>
          <cell r="R460" t="str">
            <v>0</v>
          </cell>
          <cell r="S460" t="str">
            <v>0</v>
          </cell>
          <cell r="T460" t="str">
            <v>0</v>
          </cell>
          <cell r="U460" t="str">
            <v>0</v>
          </cell>
          <cell r="V460" t="str">
            <v>0</v>
          </cell>
          <cell r="W460" t="str">
            <v>0</v>
          </cell>
          <cell r="X460" t="str">
            <v>0</v>
          </cell>
          <cell r="Y460" t="str">
            <v>0</v>
          </cell>
          <cell r="Z460" t="str">
            <v>0</v>
          </cell>
          <cell r="AA460" t="str">
            <v>0</v>
          </cell>
          <cell r="AB460" t="str">
            <v>0</v>
          </cell>
          <cell r="AC460" t="str">
            <v>0</v>
          </cell>
          <cell r="AD460" t="str">
            <v>0</v>
          </cell>
          <cell r="AE460" t="str">
            <v>0</v>
          </cell>
          <cell r="AF460" t="str">
            <v>0</v>
          </cell>
          <cell r="AG460" t="str">
            <v>0</v>
          </cell>
          <cell r="AH460" t="str">
            <v>0</v>
          </cell>
          <cell r="AI460" t="str">
            <v>0</v>
          </cell>
          <cell r="AJ460" t="str">
            <v>0</v>
          </cell>
          <cell r="AK460" t="str">
            <v>0</v>
          </cell>
          <cell r="AL460" t="str">
            <v>0</v>
          </cell>
          <cell r="AM460" t="str">
            <v>0</v>
          </cell>
          <cell r="AN460" t="str">
            <v>0</v>
          </cell>
          <cell r="AO460" t="str">
            <v>0</v>
          </cell>
          <cell r="AP460" t="str">
            <v>0</v>
          </cell>
          <cell r="AQ460" t="str">
            <v>0</v>
          </cell>
          <cell r="AR460" t="str">
            <v>0</v>
          </cell>
          <cell r="AS460" t="str">
            <v>0</v>
          </cell>
          <cell r="AT460" t="str">
            <v>0</v>
          </cell>
          <cell r="AU460" t="str">
            <v>0</v>
          </cell>
          <cell r="AV460" t="str">
            <v>0</v>
          </cell>
          <cell r="AW460" t="str">
            <v>0</v>
          </cell>
          <cell r="AX460" t="str">
            <v>0</v>
          </cell>
          <cell r="AY460" t="str">
            <v>0</v>
          </cell>
          <cell r="AZ460" t="str">
            <v>0</v>
          </cell>
          <cell r="BA460" t="str">
            <v>0</v>
          </cell>
          <cell r="BB460" t="str">
            <v>0</v>
          </cell>
          <cell r="BC460" t="str">
            <v>0</v>
          </cell>
          <cell r="BD460" t="str">
            <v>0</v>
          </cell>
          <cell r="BE460" t="str">
            <v>0</v>
          </cell>
          <cell r="BF460" t="str">
            <v>0</v>
          </cell>
          <cell r="BG460" t="str">
            <v>0</v>
          </cell>
          <cell r="BH460" t="str">
            <v>0</v>
          </cell>
          <cell r="BI460" t="str">
            <v>0</v>
          </cell>
          <cell r="BJ460" t="str">
            <v>0</v>
          </cell>
          <cell r="BK460" t="str">
            <v>0</v>
          </cell>
          <cell r="BL460" t="str">
            <v>0</v>
          </cell>
          <cell r="BM460" t="str">
            <v>0</v>
          </cell>
          <cell r="BN460" t="str">
            <v>0</v>
          </cell>
          <cell r="BO460" t="str">
            <v>0</v>
          </cell>
          <cell r="BP460" t="str">
            <v>0</v>
          </cell>
          <cell r="BQ460" t="str">
            <v>0</v>
          </cell>
          <cell r="BR460" t="str">
            <v>0</v>
          </cell>
          <cell r="BS460" t="str">
            <v>0</v>
          </cell>
          <cell r="BT460" t="str">
            <v>0</v>
          </cell>
          <cell r="BU460" t="str">
            <v>0</v>
          </cell>
          <cell r="BV460" t="str">
            <v>0</v>
          </cell>
          <cell r="BW460" t="str">
            <v>0</v>
          </cell>
          <cell r="BX460" t="str">
            <v>0</v>
          </cell>
        </row>
        <row r="461">
          <cell r="C461" t="str">
            <v>HIDROCANTABRICO</v>
          </cell>
          <cell r="D461" t="str">
            <v>Tesorería</v>
          </cell>
          <cell r="E461" t="str">
            <v>0</v>
          </cell>
          <cell r="F461" t="str">
            <v>0</v>
          </cell>
          <cell r="G461" t="str">
            <v>0</v>
          </cell>
          <cell r="H461" t="str">
            <v>0</v>
          </cell>
          <cell r="I461" t="str">
            <v>0</v>
          </cell>
          <cell r="J461" t="str">
            <v>0</v>
          </cell>
          <cell r="K461" t="str">
            <v>0</v>
          </cell>
          <cell r="L461" t="str">
            <v>0</v>
          </cell>
          <cell r="M461" t="str">
            <v>0</v>
          </cell>
          <cell r="N461" t="str">
            <v>0</v>
          </cell>
          <cell r="O461" t="str">
            <v>0</v>
          </cell>
          <cell r="P461" t="str">
            <v>0</v>
          </cell>
          <cell r="Q461" t="str">
            <v>0</v>
          </cell>
          <cell r="R461" t="str">
            <v>0</v>
          </cell>
          <cell r="S461" t="str">
            <v>0</v>
          </cell>
          <cell r="T461" t="str">
            <v>0</v>
          </cell>
          <cell r="U461" t="str">
            <v>0</v>
          </cell>
          <cell r="V461" t="str">
            <v>0</v>
          </cell>
          <cell r="W461" t="str">
            <v>0</v>
          </cell>
          <cell r="X461" t="str">
            <v>0</v>
          </cell>
          <cell r="Y461" t="str">
            <v>0</v>
          </cell>
          <cell r="Z461" t="str">
            <v>0</v>
          </cell>
          <cell r="AA461" t="str">
            <v>0</v>
          </cell>
          <cell r="AB461" t="str">
            <v>0</v>
          </cell>
          <cell r="AC461">
            <v>1.8809800000000001</v>
          </cell>
          <cell r="AD461" t="str">
            <v>0</v>
          </cell>
          <cell r="AE461" t="str">
            <v>0</v>
          </cell>
          <cell r="AF461" t="str">
            <v>0</v>
          </cell>
          <cell r="AG461" t="str">
            <v>0</v>
          </cell>
          <cell r="AH461" t="str">
            <v>0</v>
          </cell>
          <cell r="AI461" t="str">
            <v>0</v>
          </cell>
          <cell r="AJ461" t="str">
            <v>0</v>
          </cell>
          <cell r="AK461" t="str">
            <v>0</v>
          </cell>
          <cell r="AL461" t="str">
            <v>0</v>
          </cell>
          <cell r="AM461" t="str">
            <v>0</v>
          </cell>
          <cell r="AN461" t="str">
            <v>0</v>
          </cell>
          <cell r="AO461" t="str">
            <v>0</v>
          </cell>
          <cell r="AP461" t="str">
            <v>0</v>
          </cell>
          <cell r="AQ461" t="str">
            <v>0</v>
          </cell>
          <cell r="AR461" t="str">
            <v>0</v>
          </cell>
          <cell r="AS461" t="str">
            <v>0</v>
          </cell>
          <cell r="AT461" t="str">
            <v>0</v>
          </cell>
          <cell r="AU461" t="str">
            <v>0</v>
          </cell>
          <cell r="AV461" t="str">
            <v>0</v>
          </cell>
          <cell r="AW461" t="str">
            <v>0</v>
          </cell>
          <cell r="AX461" t="str">
            <v>0</v>
          </cell>
          <cell r="AY461" t="str">
            <v>0</v>
          </cell>
          <cell r="AZ461">
            <v>1.8809800000000001</v>
          </cell>
          <cell r="BA461">
            <v>3.3333333333333335</v>
          </cell>
          <cell r="BB461" t="str">
            <v>0</v>
          </cell>
          <cell r="BC461" t="str">
            <v>0</v>
          </cell>
          <cell r="BD461" t="str">
            <v>0</v>
          </cell>
          <cell r="BE461" t="str">
            <v>0</v>
          </cell>
          <cell r="BF461" t="str">
            <v>0</v>
          </cell>
          <cell r="BG461" t="str">
            <v>0</v>
          </cell>
          <cell r="BH461" t="str">
            <v>0</v>
          </cell>
          <cell r="BI461" t="str">
            <v>0</v>
          </cell>
          <cell r="BJ461" t="str">
            <v>0</v>
          </cell>
          <cell r="BK461" t="str">
            <v>0</v>
          </cell>
          <cell r="BL461" t="str">
            <v>0</v>
          </cell>
          <cell r="BM461" t="str">
            <v>0</v>
          </cell>
          <cell r="BN461" t="str">
            <v>0</v>
          </cell>
          <cell r="BO461" t="str">
            <v>0</v>
          </cell>
          <cell r="BP461" t="str">
            <v>0</v>
          </cell>
          <cell r="BQ461" t="str">
            <v>0</v>
          </cell>
          <cell r="BR461" t="str">
            <v>0</v>
          </cell>
          <cell r="BS461" t="str">
            <v>0</v>
          </cell>
          <cell r="BT461" t="str">
            <v>0</v>
          </cell>
          <cell r="BU461" t="str">
            <v>0</v>
          </cell>
          <cell r="BV461" t="str">
            <v>0</v>
          </cell>
          <cell r="BW461" t="str">
            <v>0</v>
          </cell>
          <cell r="BX461">
            <v>3.3333333333333335</v>
          </cell>
        </row>
        <row r="462">
          <cell r="C462" t="str">
            <v>HIDROCANTABRICO</v>
          </cell>
          <cell r="D462" t="str">
            <v>Total Productos</v>
          </cell>
          <cell r="E462">
            <v>14.785019999999999</v>
          </cell>
          <cell r="F462" t="str">
            <v>0</v>
          </cell>
          <cell r="G462" t="str">
            <v>0</v>
          </cell>
          <cell r="H462" t="str">
            <v>0</v>
          </cell>
          <cell r="I462" t="str">
            <v>0</v>
          </cell>
          <cell r="J462" t="str">
            <v>0</v>
          </cell>
          <cell r="K462" t="str">
            <v>0</v>
          </cell>
          <cell r="L462" t="str">
            <v>0</v>
          </cell>
          <cell r="M462" t="str">
            <v>0</v>
          </cell>
          <cell r="N462" t="str">
            <v>0</v>
          </cell>
          <cell r="O462" t="str">
            <v>0</v>
          </cell>
          <cell r="P462" t="str">
            <v>0</v>
          </cell>
          <cell r="Q462" t="str">
            <v>0</v>
          </cell>
          <cell r="R462" t="str">
            <v>0</v>
          </cell>
          <cell r="S462" t="str">
            <v>0</v>
          </cell>
          <cell r="T462" t="str">
            <v>0</v>
          </cell>
          <cell r="U462" t="str">
            <v>0</v>
          </cell>
          <cell r="V462" t="str">
            <v>0</v>
          </cell>
          <cell r="W462" t="str">
            <v>0</v>
          </cell>
          <cell r="X462" t="str">
            <v>0</v>
          </cell>
          <cell r="Y462" t="str">
            <v>0</v>
          </cell>
          <cell r="Z462" t="str">
            <v>0</v>
          </cell>
          <cell r="AA462" t="str">
            <v>0</v>
          </cell>
          <cell r="AB462">
            <v>14.785019999999999</v>
          </cell>
          <cell r="AC462">
            <v>24.142693333333334</v>
          </cell>
          <cell r="AD462" t="str">
            <v>0</v>
          </cell>
          <cell r="AE462" t="str">
            <v>0</v>
          </cell>
          <cell r="AF462" t="str">
            <v>0</v>
          </cell>
          <cell r="AG462" t="str">
            <v>0</v>
          </cell>
          <cell r="AH462" t="str">
            <v>0</v>
          </cell>
          <cell r="AI462" t="str">
            <v>0</v>
          </cell>
          <cell r="AJ462" t="str">
            <v>0</v>
          </cell>
          <cell r="AK462" t="str">
            <v>0</v>
          </cell>
          <cell r="AL462" t="str">
            <v>0</v>
          </cell>
          <cell r="AM462" t="str">
            <v>0</v>
          </cell>
          <cell r="AN462" t="str">
            <v>0</v>
          </cell>
          <cell r="AO462" t="str">
            <v>0</v>
          </cell>
          <cell r="AP462" t="str">
            <v>0</v>
          </cell>
          <cell r="AQ462" t="str">
            <v>0</v>
          </cell>
          <cell r="AR462" t="str">
            <v>0</v>
          </cell>
          <cell r="AS462" t="str">
            <v>0</v>
          </cell>
          <cell r="AT462" t="str">
            <v>0</v>
          </cell>
          <cell r="AU462" t="str">
            <v>0</v>
          </cell>
          <cell r="AV462" t="str">
            <v>0</v>
          </cell>
          <cell r="AW462" t="str">
            <v>0</v>
          </cell>
          <cell r="AX462" t="str">
            <v>0</v>
          </cell>
          <cell r="AY462" t="str">
            <v>0</v>
          </cell>
          <cell r="AZ462">
            <v>24.142693333333334</v>
          </cell>
          <cell r="BA462">
            <v>29.952727272727273</v>
          </cell>
          <cell r="BB462" t="str">
            <v>0</v>
          </cell>
          <cell r="BC462" t="str">
            <v>0</v>
          </cell>
          <cell r="BD462" t="str">
            <v>0</v>
          </cell>
          <cell r="BE462" t="str">
            <v>0</v>
          </cell>
          <cell r="BF462" t="str">
            <v>0</v>
          </cell>
          <cell r="BG462" t="str">
            <v>0</v>
          </cell>
          <cell r="BH462" t="str">
            <v>0</v>
          </cell>
          <cell r="BI462" t="str">
            <v>0</v>
          </cell>
          <cell r="BJ462" t="str">
            <v>0</v>
          </cell>
          <cell r="BK462" t="str">
            <v>0</v>
          </cell>
          <cell r="BL462" t="str">
            <v>0</v>
          </cell>
          <cell r="BM462" t="str">
            <v>0</v>
          </cell>
          <cell r="BN462" t="str">
            <v>0</v>
          </cell>
          <cell r="BO462" t="str">
            <v>0</v>
          </cell>
          <cell r="BP462" t="str">
            <v>0</v>
          </cell>
          <cell r="BQ462" t="str">
            <v>0</v>
          </cell>
          <cell r="BR462" t="str">
            <v>0</v>
          </cell>
          <cell r="BS462" t="str">
            <v>0</v>
          </cell>
          <cell r="BT462" t="str">
            <v>0</v>
          </cell>
          <cell r="BU462" t="str">
            <v>0</v>
          </cell>
          <cell r="BV462" t="str">
            <v>0</v>
          </cell>
          <cell r="BW462" t="str">
            <v>0</v>
          </cell>
          <cell r="BX462">
            <v>29.952727272727273</v>
          </cell>
        </row>
        <row r="463">
          <cell r="C463" t="str">
            <v>ONO</v>
          </cell>
          <cell r="D463" t="str">
            <v>Financiación Básica</v>
          </cell>
          <cell r="E463">
            <v>788.23727000000008</v>
          </cell>
          <cell r="F463" t="str">
            <v>0</v>
          </cell>
          <cell r="G463" t="str">
            <v>0</v>
          </cell>
          <cell r="H463" t="str">
            <v>0</v>
          </cell>
          <cell r="I463" t="str">
            <v>0</v>
          </cell>
          <cell r="J463" t="str">
            <v>0</v>
          </cell>
          <cell r="K463" t="str">
            <v>0</v>
          </cell>
          <cell r="L463" t="str">
            <v>0</v>
          </cell>
          <cell r="M463" t="str">
            <v>0</v>
          </cell>
          <cell r="N463" t="str">
            <v>0</v>
          </cell>
          <cell r="O463" t="str">
            <v>0</v>
          </cell>
          <cell r="P463" t="str">
            <v>0</v>
          </cell>
          <cell r="Q463" t="str">
            <v>0</v>
          </cell>
          <cell r="R463" t="str">
            <v>0</v>
          </cell>
          <cell r="S463" t="str">
            <v>0</v>
          </cell>
          <cell r="T463" t="str">
            <v>0</v>
          </cell>
          <cell r="U463" t="str">
            <v>0</v>
          </cell>
          <cell r="V463" t="str">
            <v>0</v>
          </cell>
          <cell r="W463" t="str">
            <v>0</v>
          </cell>
          <cell r="X463" t="str">
            <v>0</v>
          </cell>
          <cell r="Y463" t="str">
            <v>0</v>
          </cell>
          <cell r="Z463" t="str">
            <v>0</v>
          </cell>
          <cell r="AA463" t="str">
            <v>0</v>
          </cell>
          <cell r="AB463">
            <v>788.23727000000008</v>
          </cell>
          <cell r="AC463">
            <v>133.31155000000001</v>
          </cell>
          <cell r="AD463" t="str">
            <v>0</v>
          </cell>
          <cell r="AE463" t="str">
            <v>0</v>
          </cell>
          <cell r="AF463" t="str">
            <v>0</v>
          </cell>
          <cell r="AG463" t="str">
            <v>0</v>
          </cell>
          <cell r="AH463" t="str">
            <v>0</v>
          </cell>
          <cell r="AI463" t="str">
            <v>0</v>
          </cell>
          <cell r="AJ463" t="str">
            <v>0</v>
          </cell>
          <cell r="AK463" t="str">
            <v>0</v>
          </cell>
          <cell r="AL463" t="str">
            <v>0</v>
          </cell>
          <cell r="AM463" t="str">
            <v>0</v>
          </cell>
          <cell r="AN463" t="str">
            <v>0</v>
          </cell>
          <cell r="AO463" t="str">
            <v>0</v>
          </cell>
          <cell r="AP463" t="str">
            <v>0</v>
          </cell>
          <cell r="AQ463" t="str">
            <v>0</v>
          </cell>
          <cell r="AR463" t="str">
            <v>0</v>
          </cell>
          <cell r="AS463" t="str">
            <v>0</v>
          </cell>
          <cell r="AT463" t="str">
            <v>0</v>
          </cell>
          <cell r="AU463" t="str">
            <v>0</v>
          </cell>
          <cell r="AV463" t="str">
            <v>0</v>
          </cell>
          <cell r="AW463" t="str">
            <v>0</v>
          </cell>
          <cell r="AX463" t="str">
            <v>0</v>
          </cell>
          <cell r="AY463" t="str">
            <v>0</v>
          </cell>
          <cell r="AZ463">
            <v>133.31155000000001</v>
          </cell>
          <cell r="BA463">
            <v>236.66666666666666</v>
          </cell>
          <cell r="BB463" t="str">
            <v>0</v>
          </cell>
          <cell r="BC463" t="str">
            <v>0</v>
          </cell>
          <cell r="BD463" t="str">
            <v>0</v>
          </cell>
          <cell r="BE463" t="str">
            <v>0</v>
          </cell>
          <cell r="BF463" t="str">
            <v>0</v>
          </cell>
          <cell r="BG463" t="str">
            <v>0</v>
          </cell>
          <cell r="BH463" t="str">
            <v>0</v>
          </cell>
          <cell r="BI463" t="str">
            <v>0</v>
          </cell>
          <cell r="BJ463" t="str">
            <v>0</v>
          </cell>
          <cell r="BK463" t="str">
            <v>0</v>
          </cell>
          <cell r="BL463" t="str">
            <v>0</v>
          </cell>
          <cell r="BM463" t="str">
            <v>0</v>
          </cell>
          <cell r="BN463" t="str">
            <v>0</v>
          </cell>
          <cell r="BO463" t="str">
            <v>0</v>
          </cell>
          <cell r="BP463" t="str">
            <v>0</v>
          </cell>
          <cell r="BQ463" t="str">
            <v>0</v>
          </cell>
          <cell r="BR463" t="str">
            <v>0</v>
          </cell>
          <cell r="BS463" t="str">
            <v>0</v>
          </cell>
          <cell r="BT463" t="str">
            <v>0</v>
          </cell>
          <cell r="BU463" t="str">
            <v>0</v>
          </cell>
          <cell r="BV463" t="str">
            <v>0</v>
          </cell>
          <cell r="BW463" t="str">
            <v>0</v>
          </cell>
          <cell r="BX463">
            <v>236.66666666666666</v>
          </cell>
        </row>
        <row r="464">
          <cell r="C464" t="str">
            <v>ONO</v>
          </cell>
          <cell r="D464" t="str">
            <v>Financiación Valor Añadido</v>
          </cell>
          <cell r="E464" t="str">
            <v>0</v>
          </cell>
          <cell r="F464" t="str">
            <v>0</v>
          </cell>
          <cell r="G464" t="str">
            <v>0</v>
          </cell>
          <cell r="H464" t="str">
            <v>0</v>
          </cell>
          <cell r="I464" t="str">
            <v>0</v>
          </cell>
          <cell r="J464" t="str">
            <v>0</v>
          </cell>
          <cell r="K464" t="str">
            <v>0</v>
          </cell>
          <cell r="L464" t="str">
            <v>0</v>
          </cell>
          <cell r="M464" t="str">
            <v>0</v>
          </cell>
          <cell r="N464" t="str">
            <v>0</v>
          </cell>
          <cell r="O464" t="str">
            <v>0</v>
          </cell>
          <cell r="P464" t="str">
            <v>0</v>
          </cell>
          <cell r="Q464" t="str">
            <v>0</v>
          </cell>
          <cell r="R464" t="str">
            <v>0</v>
          </cell>
          <cell r="S464" t="str">
            <v>0</v>
          </cell>
          <cell r="T464" t="str">
            <v>0</v>
          </cell>
          <cell r="U464" t="str">
            <v>0</v>
          </cell>
          <cell r="V464" t="str">
            <v>0</v>
          </cell>
          <cell r="W464" t="str">
            <v>0</v>
          </cell>
          <cell r="X464" t="str">
            <v>0</v>
          </cell>
          <cell r="Y464" t="str">
            <v>0</v>
          </cell>
          <cell r="Z464" t="str">
            <v>0</v>
          </cell>
          <cell r="AA464" t="str">
            <v>0</v>
          </cell>
          <cell r="AB464" t="str">
            <v>0</v>
          </cell>
          <cell r="AC464" t="str">
            <v>0</v>
          </cell>
          <cell r="AD464" t="str">
            <v>0</v>
          </cell>
          <cell r="AE464" t="str">
            <v>0</v>
          </cell>
          <cell r="AF464" t="str">
            <v>0</v>
          </cell>
          <cell r="AG464" t="str">
            <v>0</v>
          </cell>
          <cell r="AH464" t="str">
            <v>0</v>
          </cell>
          <cell r="AI464" t="str">
            <v>0</v>
          </cell>
          <cell r="AJ464" t="str">
            <v>0</v>
          </cell>
          <cell r="AK464" t="str">
            <v>0</v>
          </cell>
          <cell r="AL464" t="str">
            <v>0</v>
          </cell>
          <cell r="AM464" t="str">
            <v>0</v>
          </cell>
          <cell r="AN464" t="str">
            <v>0</v>
          </cell>
          <cell r="AO464" t="str">
            <v>0</v>
          </cell>
          <cell r="AP464" t="str">
            <v>0</v>
          </cell>
          <cell r="AQ464" t="str">
            <v>0</v>
          </cell>
          <cell r="AR464" t="str">
            <v>0</v>
          </cell>
          <cell r="AS464" t="str">
            <v>0</v>
          </cell>
          <cell r="AT464" t="str">
            <v>0</v>
          </cell>
          <cell r="AU464" t="str">
            <v>0</v>
          </cell>
          <cell r="AV464" t="str">
            <v>0</v>
          </cell>
          <cell r="AW464" t="str">
            <v>0</v>
          </cell>
          <cell r="AX464" t="str">
            <v>0</v>
          </cell>
          <cell r="AY464" t="str">
            <v>0</v>
          </cell>
          <cell r="AZ464" t="str">
            <v>0</v>
          </cell>
          <cell r="BA464" t="str">
            <v>0</v>
          </cell>
          <cell r="BB464" t="str">
            <v>0</v>
          </cell>
          <cell r="BC464" t="str">
            <v>0</v>
          </cell>
          <cell r="BD464" t="str">
            <v>0</v>
          </cell>
          <cell r="BE464" t="str">
            <v>0</v>
          </cell>
          <cell r="BF464" t="str">
            <v>0</v>
          </cell>
          <cell r="BG464" t="str">
            <v>0</v>
          </cell>
          <cell r="BH464" t="str">
            <v>0</v>
          </cell>
          <cell r="BI464" t="str">
            <v>0</v>
          </cell>
          <cell r="BJ464" t="str">
            <v>0</v>
          </cell>
          <cell r="BK464" t="str">
            <v>0</v>
          </cell>
          <cell r="BL464" t="str">
            <v>0</v>
          </cell>
          <cell r="BM464" t="str">
            <v>0</v>
          </cell>
          <cell r="BN464" t="str">
            <v>0</v>
          </cell>
          <cell r="BO464" t="str">
            <v>0</v>
          </cell>
          <cell r="BP464" t="str">
            <v>0</v>
          </cell>
          <cell r="BQ464" t="str">
            <v>0</v>
          </cell>
          <cell r="BR464" t="str">
            <v>0</v>
          </cell>
          <cell r="BS464" t="str">
            <v>0</v>
          </cell>
          <cell r="BT464" t="str">
            <v>0</v>
          </cell>
          <cell r="BU464" t="str">
            <v>0</v>
          </cell>
          <cell r="BV464" t="str">
            <v>0</v>
          </cell>
          <cell r="BW464" t="str">
            <v>0</v>
          </cell>
          <cell r="BX464" t="str">
            <v>0</v>
          </cell>
        </row>
        <row r="465">
          <cell r="C465" t="str">
            <v>ONO</v>
          </cell>
          <cell r="D465" t="str">
            <v>Recursos de Clientes</v>
          </cell>
          <cell r="E465">
            <v>11.257050000000021</v>
          </cell>
          <cell r="F465" t="str">
            <v>0</v>
          </cell>
          <cell r="G465" t="str">
            <v>0</v>
          </cell>
          <cell r="H465" t="str">
            <v>0</v>
          </cell>
          <cell r="I465" t="str">
            <v>0</v>
          </cell>
          <cell r="J465" t="str">
            <v>0</v>
          </cell>
          <cell r="K465" t="str">
            <v>0</v>
          </cell>
          <cell r="L465" t="str">
            <v>0</v>
          </cell>
          <cell r="M465" t="str">
            <v>0</v>
          </cell>
          <cell r="N465" t="str">
            <v>0</v>
          </cell>
          <cell r="O465" t="str">
            <v>0</v>
          </cell>
          <cell r="P465" t="str">
            <v>0</v>
          </cell>
          <cell r="Q465" t="str">
            <v>0</v>
          </cell>
          <cell r="R465" t="str">
            <v>0</v>
          </cell>
          <cell r="S465" t="str">
            <v>0</v>
          </cell>
          <cell r="T465" t="str">
            <v>0</v>
          </cell>
          <cell r="U465" t="str">
            <v>0</v>
          </cell>
          <cell r="V465" t="str">
            <v>0</v>
          </cell>
          <cell r="W465" t="str">
            <v>0</v>
          </cell>
          <cell r="X465" t="str">
            <v>0</v>
          </cell>
          <cell r="Y465" t="str">
            <v>0</v>
          </cell>
          <cell r="Z465" t="str">
            <v>0</v>
          </cell>
          <cell r="AA465" t="str">
            <v>0</v>
          </cell>
          <cell r="AB465">
            <v>11.257050000000021</v>
          </cell>
          <cell r="AC465">
            <v>32.697193333333331</v>
          </cell>
          <cell r="AD465" t="str">
            <v>0</v>
          </cell>
          <cell r="AE465" t="str">
            <v>0</v>
          </cell>
          <cell r="AF465" t="str">
            <v>0</v>
          </cell>
          <cell r="AG465" t="str">
            <v>0</v>
          </cell>
          <cell r="AH465" t="str">
            <v>0</v>
          </cell>
          <cell r="AI465" t="str">
            <v>0</v>
          </cell>
          <cell r="AJ465" t="str">
            <v>0</v>
          </cell>
          <cell r="AK465" t="str">
            <v>0</v>
          </cell>
          <cell r="AL465" t="str">
            <v>0</v>
          </cell>
          <cell r="AM465" t="str">
            <v>0</v>
          </cell>
          <cell r="AN465" t="str">
            <v>0</v>
          </cell>
          <cell r="AO465" t="str">
            <v>0</v>
          </cell>
          <cell r="AP465" t="str">
            <v>0</v>
          </cell>
          <cell r="AQ465" t="str">
            <v>0</v>
          </cell>
          <cell r="AR465" t="str">
            <v>0</v>
          </cell>
          <cell r="AS465" t="str">
            <v>0</v>
          </cell>
          <cell r="AT465" t="str">
            <v>0</v>
          </cell>
          <cell r="AU465" t="str">
            <v>0</v>
          </cell>
          <cell r="AV465" t="str">
            <v>0</v>
          </cell>
          <cell r="AW465" t="str">
            <v>0</v>
          </cell>
          <cell r="AX465" t="str">
            <v>0</v>
          </cell>
          <cell r="AY465" t="str">
            <v>0</v>
          </cell>
          <cell r="AZ465">
            <v>32.697193333333331</v>
          </cell>
          <cell r="BA465">
            <v>26.666666666666668</v>
          </cell>
          <cell r="BB465" t="str">
            <v>0</v>
          </cell>
          <cell r="BC465" t="str">
            <v>0</v>
          </cell>
          <cell r="BD465" t="str">
            <v>0</v>
          </cell>
          <cell r="BE465" t="str">
            <v>0</v>
          </cell>
          <cell r="BF465" t="str">
            <v>0</v>
          </cell>
          <cell r="BG465" t="str">
            <v>0</v>
          </cell>
          <cell r="BH465" t="str">
            <v>0</v>
          </cell>
          <cell r="BI465" t="str">
            <v>0</v>
          </cell>
          <cell r="BJ465" t="str">
            <v>0</v>
          </cell>
          <cell r="BK465" t="str">
            <v>0</v>
          </cell>
          <cell r="BL465" t="str">
            <v>0</v>
          </cell>
          <cell r="BM465" t="str">
            <v>0</v>
          </cell>
          <cell r="BN465" t="str">
            <v>0</v>
          </cell>
          <cell r="BO465" t="str">
            <v>0</v>
          </cell>
          <cell r="BP465" t="str">
            <v>0</v>
          </cell>
          <cell r="BQ465" t="str">
            <v>0</v>
          </cell>
          <cell r="BR465" t="str">
            <v>0</v>
          </cell>
          <cell r="BS465" t="str">
            <v>0</v>
          </cell>
          <cell r="BT465" t="str">
            <v>0</v>
          </cell>
          <cell r="BU465" t="str">
            <v>0</v>
          </cell>
          <cell r="BV465" t="str">
            <v>0</v>
          </cell>
          <cell r="BW465" t="str">
            <v>0</v>
          </cell>
          <cell r="BX465">
            <v>26.666666666666668</v>
          </cell>
        </row>
        <row r="466">
          <cell r="C466" t="str">
            <v>ONO</v>
          </cell>
          <cell r="D466" t="str">
            <v>Banca Transaccional</v>
          </cell>
          <cell r="E466">
            <v>311.01392999999996</v>
          </cell>
          <cell r="F466" t="str">
            <v>0</v>
          </cell>
          <cell r="G466" t="str">
            <v>0</v>
          </cell>
          <cell r="H466" t="str">
            <v>0</v>
          </cell>
          <cell r="I466" t="str">
            <v>0</v>
          </cell>
          <cell r="J466" t="str">
            <v>0</v>
          </cell>
          <cell r="K466" t="str">
            <v>0</v>
          </cell>
          <cell r="L466" t="str">
            <v>0</v>
          </cell>
          <cell r="M466" t="str">
            <v>0</v>
          </cell>
          <cell r="N466" t="str">
            <v>0</v>
          </cell>
          <cell r="O466" t="str">
            <v>0</v>
          </cell>
          <cell r="P466" t="str">
            <v>0</v>
          </cell>
          <cell r="Q466" t="str">
            <v>0</v>
          </cell>
          <cell r="R466" t="str">
            <v>0</v>
          </cell>
          <cell r="S466" t="str">
            <v>0</v>
          </cell>
          <cell r="T466" t="str">
            <v>0</v>
          </cell>
          <cell r="U466" t="str">
            <v>0</v>
          </cell>
          <cell r="V466" t="str">
            <v>0</v>
          </cell>
          <cell r="W466" t="str">
            <v>0</v>
          </cell>
          <cell r="X466" t="str">
            <v>0</v>
          </cell>
          <cell r="Y466" t="str">
            <v>0</v>
          </cell>
          <cell r="Z466" t="str">
            <v>0</v>
          </cell>
          <cell r="AA466" t="str">
            <v>0</v>
          </cell>
          <cell r="AB466">
            <v>311.01392999999996</v>
          </cell>
          <cell r="AC466">
            <v>189.42702</v>
          </cell>
          <cell r="AD466" t="str">
            <v>0</v>
          </cell>
          <cell r="AE466" t="str">
            <v>0</v>
          </cell>
          <cell r="AF466" t="str">
            <v>0</v>
          </cell>
          <cell r="AG466" t="str">
            <v>0</v>
          </cell>
          <cell r="AH466" t="str">
            <v>0</v>
          </cell>
          <cell r="AI466" t="str">
            <v>0</v>
          </cell>
          <cell r="AJ466" t="str">
            <v>0</v>
          </cell>
          <cell r="AK466" t="str">
            <v>0</v>
          </cell>
          <cell r="AL466" t="str">
            <v>0</v>
          </cell>
          <cell r="AM466" t="str">
            <v>0</v>
          </cell>
          <cell r="AN466" t="str">
            <v>0</v>
          </cell>
          <cell r="AO466" t="str">
            <v>0</v>
          </cell>
          <cell r="AP466" t="str">
            <v>0</v>
          </cell>
          <cell r="AQ466" t="str">
            <v>0</v>
          </cell>
          <cell r="AR466" t="str">
            <v>0</v>
          </cell>
          <cell r="AS466" t="str">
            <v>0</v>
          </cell>
          <cell r="AT466" t="str">
            <v>0</v>
          </cell>
          <cell r="AU466" t="str">
            <v>0</v>
          </cell>
          <cell r="AV466" t="str">
            <v>0</v>
          </cell>
          <cell r="AW466" t="str">
            <v>0</v>
          </cell>
          <cell r="AX466" t="str">
            <v>0</v>
          </cell>
          <cell r="AY466" t="str">
            <v>0</v>
          </cell>
          <cell r="AZ466">
            <v>189.42702</v>
          </cell>
          <cell r="BA466">
            <v>221.66666666666666</v>
          </cell>
          <cell r="BB466" t="str">
            <v>0</v>
          </cell>
          <cell r="BC466" t="str">
            <v>0</v>
          </cell>
          <cell r="BD466" t="str">
            <v>0</v>
          </cell>
          <cell r="BE466" t="str">
            <v>0</v>
          </cell>
          <cell r="BF466" t="str">
            <v>0</v>
          </cell>
          <cell r="BG466" t="str">
            <v>0</v>
          </cell>
          <cell r="BH466" t="str">
            <v>0</v>
          </cell>
          <cell r="BI466" t="str">
            <v>0</v>
          </cell>
          <cell r="BJ466" t="str">
            <v>0</v>
          </cell>
          <cell r="BK466" t="str">
            <v>0</v>
          </cell>
          <cell r="BL466" t="str">
            <v>0</v>
          </cell>
          <cell r="BM466" t="str">
            <v>0</v>
          </cell>
          <cell r="BN466" t="str">
            <v>0</v>
          </cell>
          <cell r="BO466" t="str">
            <v>0</v>
          </cell>
          <cell r="BP466" t="str">
            <v>0</v>
          </cell>
          <cell r="BQ466" t="str">
            <v>0</v>
          </cell>
          <cell r="BR466" t="str">
            <v>0</v>
          </cell>
          <cell r="BS466" t="str">
            <v>0</v>
          </cell>
          <cell r="BT466" t="str">
            <v>0</v>
          </cell>
          <cell r="BU466" t="str">
            <v>0</v>
          </cell>
          <cell r="BV466" t="str">
            <v>0</v>
          </cell>
          <cell r="BW466" t="str">
            <v>0</v>
          </cell>
          <cell r="BX466">
            <v>221.66666666666666</v>
          </cell>
        </row>
        <row r="467">
          <cell r="C467" t="str">
            <v>ONO</v>
          </cell>
          <cell r="D467" t="str">
            <v>Banca de Inversión</v>
          </cell>
          <cell r="E467" t="str">
            <v>0</v>
          </cell>
          <cell r="F467" t="str">
            <v>0</v>
          </cell>
          <cell r="G467" t="str">
            <v>0</v>
          </cell>
          <cell r="H467" t="str">
            <v>0</v>
          </cell>
          <cell r="I467" t="str">
            <v>0</v>
          </cell>
          <cell r="J467" t="str">
            <v>0</v>
          </cell>
          <cell r="K467" t="str">
            <v>0</v>
          </cell>
          <cell r="L467" t="str">
            <v>0</v>
          </cell>
          <cell r="M467" t="str">
            <v>0</v>
          </cell>
          <cell r="N467" t="str">
            <v>0</v>
          </cell>
          <cell r="O467" t="str">
            <v>0</v>
          </cell>
          <cell r="P467" t="str">
            <v>0</v>
          </cell>
          <cell r="Q467" t="str">
            <v>0</v>
          </cell>
          <cell r="R467" t="str">
            <v>0</v>
          </cell>
          <cell r="S467" t="str">
            <v>0</v>
          </cell>
          <cell r="T467" t="str">
            <v>0</v>
          </cell>
          <cell r="U467" t="str">
            <v>0</v>
          </cell>
          <cell r="V467" t="str">
            <v>0</v>
          </cell>
          <cell r="W467" t="str">
            <v>0</v>
          </cell>
          <cell r="X467" t="str">
            <v>0</v>
          </cell>
          <cell r="Y467" t="str">
            <v>0</v>
          </cell>
          <cell r="Z467" t="str">
            <v>0</v>
          </cell>
          <cell r="AA467" t="str">
            <v>0</v>
          </cell>
          <cell r="AB467" t="str">
            <v>0</v>
          </cell>
          <cell r="AC467">
            <v>12.11871</v>
          </cell>
          <cell r="AD467" t="str">
            <v>0</v>
          </cell>
          <cell r="AE467" t="str">
            <v>0</v>
          </cell>
          <cell r="AF467" t="str">
            <v>0</v>
          </cell>
          <cell r="AG467" t="str">
            <v>0</v>
          </cell>
          <cell r="AH467" t="str">
            <v>0</v>
          </cell>
          <cell r="AI467" t="str">
            <v>0</v>
          </cell>
          <cell r="AJ467" t="str">
            <v>0</v>
          </cell>
          <cell r="AK467" t="str">
            <v>0</v>
          </cell>
          <cell r="AL467" t="str">
            <v>0</v>
          </cell>
          <cell r="AM467" t="str">
            <v>0</v>
          </cell>
          <cell r="AN467" t="str">
            <v>0</v>
          </cell>
          <cell r="AO467" t="str">
            <v>0</v>
          </cell>
          <cell r="AP467" t="str">
            <v>0</v>
          </cell>
          <cell r="AQ467" t="str">
            <v>0</v>
          </cell>
          <cell r="AR467" t="str">
            <v>0</v>
          </cell>
          <cell r="AS467" t="str">
            <v>0</v>
          </cell>
          <cell r="AT467" t="str">
            <v>0</v>
          </cell>
          <cell r="AU467" t="str">
            <v>0</v>
          </cell>
          <cell r="AV467" t="str">
            <v>0</v>
          </cell>
          <cell r="AW467" t="str">
            <v>0</v>
          </cell>
          <cell r="AX467" t="str">
            <v>0</v>
          </cell>
          <cell r="AY467" t="str">
            <v>0</v>
          </cell>
          <cell r="AZ467">
            <v>12.11871</v>
          </cell>
          <cell r="BA467">
            <v>333.33333333333331</v>
          </cell>
          <cell r="BB467" t="str">
            <v>0</v>
          </cell>
          <cell r="BC467" t="str">
            <v>0</v>
          </cell>
          <cell r="BD467" t="str">
            <v>0</v>
          </cell>
          <cell r="BE467" t="str">
            <v>0</v>
          </cell>
          <cell r="BF467" t="str">
            <v>0</v>
          </cell>
          <cell r="BG467" t="str">
            <v>0</v>
          </cell>
          <cell r="BH467" t="str">
            <v>0</v>
          </cell>
          <cell r="BI467" t="str">
            <v>0</v>
          </cell>
          <cell r="BJ467" t="str">
            <v>0</v>
          </cell>
          <cell r="BK467" t="str">
            <v>0</v>
          </cell>
          <cell r="BL467" t="str">
            <v>0</v>
          </cell>
          <cell r="BM467" t="str">
            <v>0</v>
          </cell>
          <cell r="BN467" t="str">
            <v>0</v>
          </cell>
          <cell r="BO467" t="str">
            <v>0</v>
          </cell>
          <cell r="BP467" t="str">
            <v>0</v>
          </cell>
          <cell r="BQ467" t="str">
            <v>0</v>
          </cell>
          <cell r="BR467" t="str">
            <v>0</v>
          </cell>
          <cell r="BS467" t="str">
            <v>0</v>
          </cell>
          <cell r="BT467" t="str">
            <v>0</v>
          </cell>
          <cell r="BU467" t="str">
            <v>0</v>
          </cell>
          <cell r="BV467" t="str">
            <v>0</v>
          </cell>
          <cell r="BW467" t="str">
            <v>0</v>
          </cell>
          <cell r="BX467">
            <v>333.33333333333331</v>
          </cell>
        </row>
        <row r="468">
          <cell r="C468" t="str">
            <v>ONO</v>
          </cell>
          <cell r="D468" t="str">
            <v>Tesorería</v>
          </cell>
          <cell r="E468">
            <v>1.2843800000000001</v>
          </cell>
          <cell r="F468" t="str">
            <v>0</v>
          </cell>
          <cell r="G468" t="str">
            <v>0</v>
          </cell>
          <cell r="H468" t="str">
            <v>0</v>
          </cell>
          <cell r="I468" t="str">
            <v>0</v>
          </cell>
          <cell r="J468" t="str">
            <v>0</v>
          </cell>
          <cell r="K468" t="str">
            <v>0</v>
          </cell>
          <cell r="L468" t="str">
            <v>0</v>
          </cell>
          <cell r="M468" t="str">
            <v>0</v>
          </cell>
          <cell r="N468" t="str">
            <v>0</v>
          </cell>
          <cell r="O468" t="str">
            <v>0</v>
          </cell>
          <cell r="P468" t="str">
            <v>0</v>
          </cell>
          <cell r="Q468" t="str">
            <v>0</v>
          </cell>
          <cell r="R468" t="str">
            <v>0</v>
          </cell>
          <cell r="S468" t="str">
            <v>0</v>
          </cell>
          <cell r="T468" t="str">
            <v>0</v>
          </cell>
          <cell r="U468" t="str">
            <v>0</v>
          </cell>
          <cell r="V468" t="str">
            <v>0</v>
          </cell>
          <cell r="W468" t="str">
            <v>0</v>
          </cell>
          <cell r="X468" t="str">
            <v>0</v>
          </cell>
          <cell r="Y468" t="str">
            <v>0</v>
          </cell>
          <cell r="Z468" t="str">
            <v>0</v>
          </cell>
          <cell r="AA468" t="str">
            <v>0</v>
          </cell>
          <cell r="AB468">
            <v>1.2843800000000001</v>
          </cell>
          <cell r="AC468">
            <v>13.550823333333325</v>
          </cell>
          <cell r="AD468" t="str">
            <v>0</v>
          </cell>
          <cell r="AE468" t="str">
            <v>0</v>
          </cell>
          <cell r="AF468" t="str">
            <v>0</v>
          </cell>
          <cell r="AG468" t="str">
            <v>0</v>
          </cell>
          <cell r="AH468" t="str">
            <v>0</v>
          </cell>
          <cell r="AI468" t="str">
            <v>0</v>
          </cell>
          <cell r="AJ468" t="str">
            <v>0</v>
          </cell>
          <cell r="AK468" t="str">
            <v>0</v>
          </cell>
          <cell r="AL468" t="str">
            <v>0</v>
          </cell>
          <cell r="AM468" t="str">
            <v>0</v>
          </cell>
          <cell r="AN468" t="str">
            <v>0</v>
          </cell>
          <cell r="AO468" t="str">
            <v>0</v>
          </cell>
          <cell r="AP468" t="str">
            <v>0</v>
          </cell>
          <cell r="AQ468" t="str">
            <v>0</v>
          </cell>
          <cell r="AR468" t="str">
            <v>0</v>
          </cell>
          <cell r="AS468" t="str">
            <v>0</v>
          </cell>
          <cell r="AT468" t="str">
            <v>0</v>
          </cell>
          <cell r="AU468" t="str">
            <v>0</v>
          </cell>
          <cell r="AV468" t="str">
            <v>0</v>
          </cell>
          <cell r="AW468" t="str">
            <v>0</v>
          </cell>
          <cell r="AX468" t="str">
            <v>0</v>
          </cell>
          <cell r="AY468" t="str">
            <v>0</v>
          </cell>
          <cell r="AZ468">
            <v>13.550823333333325</v>
          </cell>
          <cell r="BA468">
            <v>181.66666666666666</v>
          </cell>
          <cell r="BB468" t="str">
            <v>0</v>
          </cell>
          <cell r="BC468" t="str">
            <v>0</v>
          </cell>
          <cell r="BD468" t="str">
            <v>0</v>
          </cell>
          <cell r="BE468" t="str">
            <v>0</v>
          </cell>
          <cell r="BF468" t="str">
            <v>0</v>
          </cell>
          <cell r="BG468" t="str">
            <v>0</v>
          </cell>
          <cell r="BH468" t="str">
            <v>0</v>
          </cell>
          <cell r="BI468" t="str">
            <v>0</v>
          </cell>
          <cell r="BJ468" t="str">
            <v>0</v>
          </cell>
          <cell r="BK468" t="str">
            <v>0</v>
          </cell>
          <cell r="BL468" t="str">
            <v>0</v>
          </cell>
          <cell r="BM468" t="str">
            <v>0</v>
          </cell>
          <cell r="BN468" t="str">
            <v>0</v>
          </cell>
          <cell r="BO468" t="str">
            <v>0</v>
          </cell>
          <cell r="BP468" t="str">
            <v>0</v>
          </cell>
          <cell r="BQ468" t="str">
            <v>0</v>
          </cell>
          <cell r="BR468" t="str">
            <v>0</v>
          </cell>
          <cell r="BS468" t="str">
            <v>0</v>
          </cell>
          <cell r="BT468" t="str">
            <v>0</v>
          </cell>
          <cell r="BU468" t="str">
            <v>0</v>
          </cell>
          <cell r="BV468" t="str">
            <v>0</v>
          </cell>
          <cell r="BW468" t="str">
            <v>0</v>
          </cell>
          <cell r="BX468">
            <v>181.66666666666666</v>
          </cell>
        </row>
        <row r="469">
          <cell r="C469" t="str">
            <v>ONO</v>
          </cell>
          <cell r="D469" t="str">
            <v>Total Productos</v>
          </cell>
          <cell r="E469">
            <v>1111.7926300000001</v>
          </cell>
          <cell r="F469" t="str">
            <v>0</v>
          </cell>
          <cell r="G469" t="str">
            <v>0</v>
          </cell>
          <cell r="H469" t="str">
            <v>0</v>
          </cell>
          <cell r="I469" t="str">
            <v>0</v>
          </cell>
          <cell r="J469" t="str">
            <v>0</v>
          </cell>
          <cell r="K469" t="str">
            <v>0</v>
          </cell>
          <cell r="L469" t="str">
            <v>0</v>
          </cell>
          <cell r="M469" t="str">
            <v>0</v>
          </cell>
          <cell r="N469" t="str">
            <v>0</v>
          </cell>
          <cell r="O469" t="str">
            <v>0</v>
          </cell>
          <cell r="P469" t="str">
            <v>0</v>
          </cell>
          <cell r="Q469" t="str">
            <v>0</v>
          </cell>
          <cell r="R469" t="str">
            <v>0</v>
          </cell>
          <cell r="S469" t="str">
            <v>0</v>
          </cell>
          <cell r="T469" t="str">
            <v>0</v>
          </cell>
          <cell r="U469" t="str">
            <v>0</v>
          </cell>
          <cell r="V469" t="str">
            <v>0</v>
          </cell>
          <cell r="W469" t="str">
            <v>0</v>
          </cell>
          <cell r="X469" t="str">
            <v>0</v>
          </cell>
          <cell r="Y469" t="str">
            <v>0</v>
          </cell>
          <cell r="Z469" t="str">
            <v>0</v>
          </cell>
          <cell r="AA469" t="str">
            <v>0</v>
          </cell>
          <cell r="AB469">
            <v>1111.7926300000001</v>
          </cell>
          <cell r="AC469">
            <v>381.10529666666662</v>
          </cell>
          <cell r="AD469" t="str">
            <v>0</v>
          </cell>
          <cell r="AE469" t="str">
            <v>0</v>
          </cell>
          <cell r="AF469" t="str">
            <v>0</v>
          </cell>
          <cell r="AG469" t="str">
            <v>0</v>
          </cell>
          <cell r="AH469" t="str">
            <v>0</v>
          </cell>
          <cell r="AI469" t="str">
            <v>0</v>
          </cell>
          <cell r="AJ469" t="str">
            <v>0</v>
          </cell>
          <cell r="AK469" t="str">
            <v>0</v>
          </cell>
          <cell r="AL469" t="str">
            <v>0</v>
          </cell>
          <cell r="AM469" t="str">
            <v>0</v>
          </cell>
          <cell r="AN469" t="str">
            <v>0</v>
          </cell>
          <cell r="AO469" t="str">
            <v>0</v>
          </cell>
          <cell r="AP469" t="str">
            <v>0</v>
          </cell>
          <cell r="AQ469" t="str">
            <v>0</v>
          </cell>
          <cell r="AR469" t="str">
            <v>0</v>
          </cell>
          <cell r="AS469" t="str">
            <v>0</v>
          </cell>
          <cell r="AT469" t="str">
            <v>0</v>
          </cell>
          <cell r="AU469" t="str">
            <v>0</v>
          </cell>
          <cell r="AV469" t="str">
            <v>0</v>
          </cell>
          <cell r="AW469" t="str">
            <v>0</v>
          </cell>
          <cell r="AX469" t="str">
            <v>0</v>
          </cell>
          <cell r="AY469" t="str">
            <v>0</v>
          </cell>
          <cell r="AZ469">
            <v>381.10529666666662</v>
          </cell>
          <cell r="BA469">
            <v>1000</v>
          </cell>
          <cell r="BB469" t="str">
            <v>0</v>
          </cell>
          <cell r="BC469" t="str">
            <v>0</v>
          </cell>
          <cell r="BD469" t="str">
            <v>0</v>
          </cell>
          <cell r="BE469" t="str">
            <v>0</v>
          </cell>
          <cell r="BF469" t="str">
            <v>0</v>
          </cell>
          <cell r="BG469" t="str">
            <v>0</v>
          </cell>
          <cell r="BH469" t="str">
            <v>0</v>
          </cell>
          <cell r="BI469" t="str">
            <v>0</v>
          </cell>
          <cell r="BJ469" t="str">
            <v>0</v>
          </cell>
          <cell r="BK469" t="str">
            <v>0</v>
          </cell>
          <cell r="BL469" t="str">
            <v>0</v>
          </cell>
          <cell r="BM469" t="str">
            <v>0</v>
          </cell>
          <cell r="BN469" t="str">
            <v>0</v>
          </cell>
          <cell r="BO469" t="str">
            <v>0</v>
          </cell>
          <cell r="BP469" t="str">
            <v>0</v>
          </cell>
          <cell r="BQ469" t="str">
            <v>0</v>
          </cell>
          <cell r="BR469" t="str">
            <v>0</v>
          </cell>
          <cell r="BS469" t="str">
            <v>0</v>
          </cell>
          <cell r="BT469" t="str">
            <v>0</v>
          </cell>
          <cell r="BU469" t="str">
            <v>0</v>
          </cell>
          <cell r="BV469" t="str">
            <v>0</v>
          </cell>
          <cell r="BW469" t="str">
            <v>0</v>
          </cell>
          <cell r="BX469">
            <v>1000</v>
          </cell>
        </row>
        <row r="470">
          <cell r="C470" t="str">
            <v>Grupo PEARSON</v>
          </cell>
          <cell r="D470" t="str">
            <v>Financiación Básica</v>
          </cell>
          <cell r="E470">
            <v>50.429430000000004</v>
          </cell>
          <cell r="F470" t="str">
            <v>0</v>
          </cell>
          <cell r="G470" t="str">
            <v>0</v>
          </cell>
          <cell r="H470" t="str">
            <v>0</v>
          </cell>
          <cell r="I470" t="str">
            <v>0</v>
          </cell>
          <cell r="J470" t="str">
            <v>0</v>
          </cell>
          <cell r="K470" t="str">
            <v>0</v>
          </cell>
          <cell r="L470" t="str">
            <v>0</v>
          </cell>
          <cell r="M470" t="str">
            <v>0</v>
          </cell>
          <cell r="N470" t="str">
            <v>0</v>
          </cell>
          <cell r="O470" t="str">
            <v>0</v>
          </cell>
          <cell r="P470" t="str">
            <v>0</v>
          </cell>
          <cell r="Q470" t="str">
            <v>0</v>
          </cell>
          <cell r="R470" t="str">
            <v>0</v>
          </cell>
          <cell r="S470" t="str">
            <v>0</v>
          </cell>
          <cell r="T470" t="str">
            <v>0</v>
          </cell>
          <cell r="U470">
            <v>44.530019999999993</v>
          </cell>
          <cell r="V470" t="str">
            <v>0</v>
          </cell>
          <cell r="W470" t="str">
            <v>0</v>
          </cell>
          <cell r="X470" t="str">
            <v>0</v>
          </cell>
          <cell r="Y470" t="str">
            <v>0</v>
          </cell>
          <cell r="Z470" t="str">
            <v>0</v>
          </cell>
          <cell r="AA470" t="str">
            <v>0</v>
          </cell>
          <cell r="AB470">
            <v>94.959450000000004</v>
          </cell>
          <cell r="AC470">
            <v>13.824776666666665</v>
          </cell>
          <cell r="AD470" t="str">
            <v>0</v>
          </cell>
          <cell r="AE470" t="str">
            <v>0</v>
          </cell>
          <cell r="AF470" t="str">
            <v>0</v>
          </cell>
          <cell r="AG470" t="str">
            <v>0</v>
          </cell>
          <cell r="AH470" t="str">
            <v>0</v>
          </cell>
          <cell r="AI470" t="str">
            <v>0</v>
          </cell>
          <cell r="AJ470" t="str">
            <v>0</v>
          </cell>
          <cell r="AK470" t="str">
            <v>0</v>
          </cell>
          <cell r="AL470" t="str">
            <v>0</v>
          </cell>
          <cell r="AM470" t="str">
            <v>0</v>
          </cell>
          <cell r="AN470" t="str">
            <v>0</v>
          </cell>
          <cell r="AO470" t="str">
            <v>0</v>
          </cell>
          <cell r="AP470" t="str">
            <v>0</v>
          </cell>
          <cell r="AQ470" t="str">
            <v>0</v>
          </cell>
          <cell r="AR470" t="str">
            <v>0</v>
          </cell>
          <cell r="AS470">
            <v>62.080384707766122</v>
          </cell>
          <cell r="AT470" t="str">
            <v>0</v>
          </cell>
          <cell r="AU470" t="str">
            <v>0</v>
          </cell>
          <cell r="AV470" t="str">
            <v>0</v>
          </cell>
          <cell r="AW470" t="str">
            <v>0</v>
          </cell>
          <cell r="AX470" t="str">
            <v>0</v>
          </cell>
          <cell r="AY470" t="str">
            <v>0</v>
          </cell>
          <cell r="AZ470">
            <v>75.905161374432794</v>
          </cell>
          <cell r="BA470">
            <v>20.666666666666668</v>
          </cell>
          <cell r="BB470" t="str">
            <v>0</v>
          </cell>
          <cell r="BC470" t="str">
            <v>0</v>
          </cell>
          <cell r="BD470" t="str">
            <v>0</v>
          </cell>
          <cell r="BE470" t="str">
            <v>0</v>
          </cell>
          <cell r="BF470" t="str">
            <v>0</v>
          </cell>
          <cell r="BG470" t="str">
            <v>0</v>
          </cell>
          <cell r="BH470" t="str">
            <v>0</v>
          </cell>
          <cell r="BI470" t="str">
            <v>0</v>
          </cell>
          <cell r="BJ470" t="str">
            <v>0</v>
          </cell>
          <cell r="BK470" t="str">
            <v>0</v>
          </cell>
          <cell r="BL470" t="str">
            <v>0</v>
          </cell>
          <cell r="BM470" t="str">
            <v>0</v>
          </cell>
          <cell r="BN470" t="str">
            <v>0</v>
          </cell>
          <cell r="BO470" t="str">
            <v>0</v>
          </cell>
          <cell r="BP470" t="str">
            <v>0</v>
          </cell>
          <cell r="BQ470" t="str">
            <v>0</v>
          </cell>
          <cell r="BR470" t="str">
            <v>0</v>
          </cell>
          <cell r="BS470" t="str">
            <v>0</v>
          </cell>
          <cell r="BT470" t="str">
            <v>0</v>
          </cell>
          <cell r="BU470" t="str">
            <v>0</v>
          </cell>
          <cell r="BV470" t="str">
            <v>0</v>
          </cell>
          <cell r="BW470" t="str">
            <v>0</v>
          </cell>
          <cell r="BX470">
            <v>20.666666666666668</v>
          </cell>
        </row>
        <row r="471">
          <cell r="C471" t="str">
            <v>Grupo PEARSON</v>
          </cell>
          <cell r="D471" t="str">
            <v>Financiación Valor Añadido</v>
          </cell>
          <cell r="E471" t="str">
            <v>0</v>
          </cell>
          <cell r="F471" t="str">
            <v>0</v>
          </cell>
          <cell r="G471" t="str">
            <v>0</v>
          </cell>
          <cell r="H471" t="str">
            <v>0</v>
          </cell>
          <cell r="I471" t="str">
            <v>0</v>
          </cell>
          <cell r="J471" t="str">
            <v>0</v>
          </cell>
          <cell r="K471" t="str">
            <v>0</v>
          </cell>
          <cell r="L471" t="str">
            <v>0</v>
          </cell>
          <cell r="M471" t="str">
            <v>0</v>
          </cell>
          <cell r="N471" t="str">
            <v>0</v>
          </cell>
          <cell r="O471" t="str">
            <v>0</v>
          </cell>
          <cell r="P471" t="str">
            <v>0</v>
          </cell>
          <cell r="Q471" t="str">
            <v>0</v>
          </cell>
          <cell r="R471" t="str">
            <v>0</v>
          </cell>
          <cell r="S471" t="str">
            <v>0</v>
          </cell>
          <cell r="T471" t="str">
            <v>0</v>
          </cell>
          <cell r="U471" t="str">
            <v>0</v>
          </cell>
          <cell r="V471" t="str">
            <v>0</v>
          </cell>
          <cell r="W471" t="str">
            <v>0</v>
          </cell>
          <cell r="X471" t="str">
            <v>0</v>
          </cell>
          <cell r="Y471" t="str">
            <v>0</v>
          </cell>
          <cell r="Z471" t="str">
            <v>0</v>
          </cell>
          <cell r="AA471" t="str">
            <v>0</v>
          </cell>
          <cell r="AB471" t="str">
            <v>0</v>
          </cell>
          <cell r="AC471" t="str">
            <v>0</v>
          </cell>
          <cell r="AD471" t="str">
            <v>0</v>
          </cell>
          <cell r="AE471" t="str">
            <v>0</v>
          </cell>
          <cell r="AF471" t="str">
            <v>0</v>
          </cell>
          <cell r="AG471" t="str">
            <v>0</v>
          </cell>
          <cell r="AH471" t="str">
            <v>0</v>
          </cell>
          <cell r="AI471" t="str">
            <v>0</v>
          </cell>
          <cell r="AJ471" t="str">
            <v>0</v>
          </cell>
          <cell r="AK471" t="str">
            <v>0</v>
          </cell>
          <cell r="AL471" t="str">
            <v>0</v>
          </cell>
          <cell r="AM471" t="str">
            <v>0</v>
          </cell>
          <cell r="AN471" t="str">
            <v>0</v>
          </cell>
          <cell r="AO471" t="str">
            <v>0</v>
          </cell>
          <cell r="AP471" t="str">
            <v>0</v>
          </cell>
          <cell r="AQ471" t="str">
            <v>0</v>
          </cell>
          <cell r="AR471" t="str">
            <v>0</v>
          </cell>
          <cell r="AS471" t="str">
            <v>0</v>
          </cell>
          <cell r="AT471" t="str">
            <v>0</v>
          </cell>
          <cell r="AU471" t="str">
            <v>0</v>
          </cell>
          <cell r="AV471" t="str">
            <v>0</v>
          </cell>
          <cell r="AW471" t="str">
            <v>0</v>
          </cell>
          <cell r="AX471" t="str">
            <v>0</v>
          </cell>
          <cell r="AY471" t="str">
            <v>0</v>
          </cell>
          <cell r="AZ471" t="str">
            <v>0</v>
          </cell>
          <cell r="BA471" t="str">
            <v>0</v>
          </cell>
          <cell r="BB471" t="str">
            <v>0</v>
          </cell>
          <cell r="BC471" t="str">
            <v>0</v>
          </cell>
          <cell r="BD471" t="str">
            <v>0</v>
          </cell>
          <cell r="BE471" t="str">
            <v>0</v>
          </cell>
          <cell r="BF471" t="str">
            <v>0</v>
          </cell>
          <cell r="BG471" t="str">
            <v>0</v>
          </cell>
          <cell r="BH471" t="str">
            <v>0</v>
          </cell>
          <cell r="BI471" t="str">
            <v>0</v>
          </cell>
          <cell r="BJ471" t="str">
            <v>0</v>
          </cell>
          <cell r="BK471" t="str">
            <v>0</v>
          </cell>
          <cell r="BL471" t="str">
            <v>0</v>
          </cell>
          <cell r="BM471" t="str">
            <v>0</v>
          </cell>
          <cell r="BN471" t="str">
            <v>0</v>
          </cell>
          <cell r="BO471" t="str">
            <v>0</v>
          </cell>
          <cell r="BP471" t="str">
            <v>0</v>
          </cell>
          <cell r="BQ471" t="str">
            <v>0</v>
          </cell>
          <cell r="BR471" t="str">
            <v>0</v>
          </cell>
          <cell r="BS471" t="str">
            <v>0</v>
          </cell>
          <cell r="BT471" t="str">
            <v>0</v>
          </cell>
          <cell r="BU471" t="str">
            <v>0</v>
          </cell>
          <cell r="BV471" t="str">
            <v>0</v>
          </cell>
          <cell r="BW471" t="str">
            <v>0</v>
          </cell>
          <cell r="BX471" t="str">
            <v>0</v>
          </cell>
        </row>
        <row r="472">
          <cell r="C472" t="str">
            <v>Grupo PEARSON</v>
          </cell>
          <cell r="D472" t="str">
            <v>Recursos de Clientes</v>
          </cell>
          <cell r="E472">
            <v>146.85932000000003</v>
          </cell>
          <cell r="F472" t="str">
            <v>0</v>
          </cell>
          <cell r="G472" t="str">
            <v>0</v>
          </cell>
          <cell r="H472" t="str">
            <v>0</v>
          </cell>
          <cell r="I472" t="str">
            <v>0</v>
          </cell>
          <cell r="J472" t="str">
            <v>0</v>
          </cell>
          <cell r="K472" t="str">
            <v>0</v>
          </cell>
          <cell r="L472" t="str">
            <v>0</v>
          </cell>
          <cell r="M472" t="str">
            <v>0</v>
          </cell>
          <cell r="N472" t="str">
            <v>0</v>
          </cell>
          <cell r="O472" t="str">
            <v>0</v>
          </cell>
          <cell r="P472" t="str">
            <v>0</v>
          </cell>
          <cell r="Q472" t="str">
            <v>0</v>
          </cell>
          <cell r="R472" t="str">
            <v>0</v>
          </cell>
          <cell r="S472" t="str">
            <v>0</v>
          </cell>
          <cell r="T472" t="str">
            <v>0</v>
          </cell>
          <cell r="U472" t="str">
            <v>0</v>
          </cell>
          <cell r="V472" t="str">
            <v>0</v>
          </cell>
          <cell r="W472" t="str">
            <v>0</v>
          </cell>
          <cell r="X472" t="str">
            <v>0</v>
          </cell>
          <cell r="Y472" t="str">
            <v>0</v>
          </cell>
          <cell r="Z472" t="str">
            <v>0</v>
          </cell>
          <cell r="AA472" t="str">
            <v>0</v>
          </cell>
          <cell r="AB472">
            <v>146.85932000000003</v>
          </cell>
          <cell r="AC472">
            <v>84.637266666666676</v>
          </cell>
          <cell r="AD472" t="str">
            <v>0</v>
          </cell>
          <cell r="AE472" t="str">
            <v>0</v>
          </cell>
          <cell r="AF472" t="str">
            <v>0</v>
          </cell>
          <cell r="AG472" t="str">
            <v>0</v>
          </cell>
          <cell r="AH472" t="str">
            <v>0</v>
          </cell>
          <cell r="AI472" t="str">
            <v>0</v>
          </cell>
          <cell r="AJ472" t="str">
            <v>0</v>
          </cell>
          <cell r="AK472" t="str">
            <v>0</v>
          </cell>
          <cell r="AL472" t="str">
            <v>0</v>
          </cell>
          <cell r="AM472" t="str">
            <v>0</v>
          </cell>
          <cell r="AN472" t="str">
            <v>0</v>
          </cell>
          <cell r="AO472" t="str">
            <v>0</v>
          </cell>
          <cell r="AP472" t="str">
            <v>0</v>
          </cell>
          <cell r="AQ472" t="str">
            <v>0</v>
          </cell>
          <cell r="AR472" t="str">
            <v>0</v>
          </cell>
          <cell r="AS472" t="str">
            <v>0</v>
          </cell>
          <cell r="AT472" t="str">
            <v>0</v>
          </cell>
          <cell r="AU472" t="str">
            <v>0</v>
          </cell>
          <cell r="AV472" t="str">
            <v>0</v>
          </cell>
          <cell r="AW472" t="str">
            <v>0</v>
          </cell>
          <cell r="AX472" t="str">
            <v>0</v>
          </cell>
          <cell r="AY472" t="str">
            <v>0</v>
          </cell>
          <cell r="AZ472">
            <v>84.637266666666676</v>
          </cell>
          <cell r="BA472">
            <v>76.666666666666671</v>
          </cell>
          <cell r="BB472" t="str">
            <v>0</v>
          </cell>
          <cell r="BC472" t="str">
            <v>0</v>
          </cell>
          <cell r="BD472" t="str">
            <v>0</v>
          </cell>
          <cell r="BE472" t="str">
            <v>0</v>
          </cell>
          <cell r="BF472" t="str">
            <v>0</v>
          </cell>
          <cell r="BG472" t="str">
            <v>0</v>
          </cell>
          <cell r="BH472" t="str">
            <v>0</v>
          </cell>
          <cell r="BI472" t="str">
            <v>0</v>
          </cell>
          <cell r="BJ472" t="str">
            <v>0</v>
          </cell>
          <cell r="BK472" t="str">
            <v>0</v>
          </cell>
          <cell r="BL472" t="str">
            <v>0</v>
          </cell>
          <cell r="BM472" t="str">
            <v>0</v>
          </cell>
          <cell r="BN472" t="str">
            <v>0</v>
          </cell>
          <cell r="BO472" t="str">
            <v>0</v>
          </cell>
          <cell r="BP472" t="str">
            <v>0</v>
          </cell>
          <cell r="BQ472" t="str">
            <v>0</v>
          </cell>
          <cell r="BR472" t="str">
            <v>0</v>
          </cell>
          <cell r="BS472" t="str">
            <v>0</v>
          </cell>
          <cell r="BT472" t="str">
            <v>0</v>
          </cell>
          <cell r="BU472" t="str">
            <v>0</v>
          </cell>
          <cell r="BV472" t="str">
            <v>0</v>
          </cell>
          <cell r="BW472" t="str">
            <v>0</v>
          </cell>
          <cell r="BX472">
            <v>76.666666666666671</v>
          </cell>
        </row>
        <row r="473">
          <cell r="C473" t="str">
            <v>Grupo PEARSON</v>
          </cell>
          <cell r="D473" t="str">
            <v>Banca Transaccional</v>
          </cell>
          <cell r="E473">
            <v>19.065750000000001</v>
          </cell>
          <cell r="F473" t="str">
            <v>0</v>
          </cell>
          <cell r="G473" t="str">
            <v>0</v>
          </cell>
          <cell r="H473" t="str">
            <v>0</v>
          </cell>
          <cell r="I473" t="str">
            <v>0</v>
          </cell>
          <cell r="J473" t="str">
            <v>0</v>
          </cell>
          <cell r="K473" t="str">
            <v>0</v>
          </cell>
          <cell r="L473" t="str">
            <v>0</v>
          </cell>
          <cell r="M473" t="str">
            <v>0</v>
          </cell>
          <cell r="N473" t="str">
            <v>0</v>
          </cell>
          <cell r="O473" t="str">
            <v>0</v>
          </cell>
          <cell r="P473" t="str">
            <v>0</v>
          </cell>
          <cell r="Q473" t="str">
            <v>0</v>
          </cell>
          <cell r="R473" t="str">
            <v>0</v>
          </cell>
          <cell r="S473" t="str">
            <v>0</v>
          </cell>
          <cell r="T473" t="str">
            <v>0</v>
          </cell>
          <cell r="U473" t="str">
            <v>0</v>
          </cell>
          <cell r="V473" t="str">
            <v>0</v>
          </cell>
          <cell r="W473" t="str">
            <v>0</v>
          </cell>
          <cell r="X473" t="str">
            <v>0</v>
          </cell>
          <cell r="Y473" t="str">
            <v>0</v>
          </cell>
          <cell r="Z473" t="str">
            <v>0</v>
          </cell>
          <cell r="AA473" t="str">
            <v>0</v>
          </cell>
          <cell r="AB473">
            <v>19.065750000000001</v>
          </cell>
          <cell r="AC473">
            <v>19.95108333333333</v>
          </cell>
          <cell r="AD473" t="str">
            <v>0</v>
          </cell>
          <cell r="AE473" t="str">
            <v>0</v>
          </cell>
          <cell r="AF473" t="str">
            <v>0</v>
          </cell>
          <cell r="AG473" t="str">
            <v>0</v>
          </cell>
          <cell r="AH473" t="str">
            <v>0</v>
          </cell>
          <cell r="AI473" t="str">
            <v>0</v>
          </cell>
          <cell r="AJ473" t="str">
            <v>0</v>
          </cell>
          <cell r="AK473" t="str">
            <v>0</v>
          </cell>
          <cell r="AL473" t="str">
            <v>0</v>
          </cell>
          <cell r="AM473" t="str">
            <v>0</v>
          </cell>
          <cell r="AN473" t="str">
            <v>0</v>
          </cell>
          <cell r="AO473" t="str">
            <v>0</v>
          </cell>
          <cell r="AP473" t="str">
            <v>0</v>
          </cell>
          <cell r="AQ473" t="str">
            <v>0</v>
          </cell>
          <cell r="AR473" t="str">
            <v>0</v>
          </cell>
          <cell r="AS473" t="str">
            <v>0</v>
          </cell>
          <cell r="AT473" t="str">
            <v>0</v>
          </cell>
          <cell r="AU473" t="str">
            <v>0</v>
          </cell>
          <cell r="AV473" t="str">
            <v>0</v>
          </cell>
          <cell r="AW473" t="str">
            <v>0</v>
          </cell>
          <cell r="AX473" t="str">
            <v>0</v>
          </cell>
          <cell r="AY473" t="str">
            <v>0</v>
          </cell>
          <cell r="AZ473">
            <v>19.95108333333333</v>
          </cell>
          <cell r="BA473">
            <v>33.333333333333336</v>
          </cell>
          <cell r="BB473" t="str">
            <v>0</v>
          </cell>
          <cell r="BC473" t="str">
            <v>0</v>
          </cell>
          <cell r="BD473" t="str">
            <v>0</v>
          </cell>
          <cell r="BE473" t="str">
            <v>0</v>
          </cell>
          <cell r="BF473" t="str">
            <v>0</v>
          </cell>
          <cell r="BG473" t="str">
            <v>0</v>
          </cell>
          <cell r="BH473" t="str">
            <v>0</v>
          </cell>
          <cell r="BI473" t="str">
            <v>0</v>
          </cell>
          <cell r="BJ473" t="str">
            <v>0</v>
          </cell>
          <cell r="BK473" t="str">
            <v>0</v>
          </cell>
          <cell r="BL473" t="str">
            <v>0</v>
          </cell>
          <cell r="BM473" t="str">
            <v>0</v>
          </cell>
          <cell r="BN473" t="str">
            <v>0</v>
          </cell>
          <cell r="BO473" t="str">
            <v>0</v>
          </cell>
          <cell r="BP473" t="str">
            <v>0</v>
          </cell>
          <cell r="BQ473" t="str">
            <v>0</v>
          </cell>
          <cell r="BR473" t="str">
            <v>0</v>
          </cell>
          <cell r="BS473" t="str">
            <v>0</v>
          </cell>
          <cell r="BT473" t="str">
            <v>0</v>
          </cell>
          <cell r="BU473" t="str">
            <v>0</v>
          </cell>
          <cell r="BV473" t="str">
            <v>0</v>
          </cell>
          <cell r="BW473" t="str">
            <v>0</v>
          </cell>
          <cell r="BX473">
            <v>33.333333333333336</v>
          </cell>
        </row>
        <row r="474">
          <cell r="C474" t="str">
            <v>Grupo PEARSON</v>
          </cell>
          <cell r="D474" t="str">
            <v>Banca de Inversión</v>
          </cell>
          <cell r="E474">
            <v>35</v>
          </cell>
          <cell r="F474" t="str">
            <v>0</v>
          </cell>
          <cell r="G474" t="str">
            <v>0</v>
          </cell>
          <cell r="H474" t="str">
            <v>0</v>
          </cell>
          <cell r="I474" t="str">
            <v>0</v>
          </cell>
          <cell r="J474" t="str">
            <v>0</v>
          </cell>
          <cell r="K474" t="str">
            <v>0</v>
          </cell>
          <cell r="L474" t="str">
            <v>0</v>
          </cell>
          <cell r="M474" t="str">
            <v>0</v>
          </cell>
          <cell r="N474" t="str">
            <v>0</v>
          </cell>
          <cell r="O474" t="str">
            <v>0</v>
          </cell>
          <cell r="P474" t="str">
            <v>0</v>
          </cell>
          <cell r="Q474" t="str">
            <v>0</v>
          </cell>
          <cell r="R474" t="str">
            <v>0</v>
          </cell>
          <cell r="S474" t="str">
            <v>0</v>
          </cell>
          <cell r="T474" t="str">
            <v>0</v>
          </cell>
          <cell r="U474" t="str">
            <v>0</v>
          </cell>
          <cell r="V474" t="str">
            <v>0</v>
          </cell>
          <cell r="W474" t="str">
            <v>0</v>
          </cell>
          <cell r="X474" t="str">
            <v>0</v>
          </cell>
          <cell r="Y474" t="str">
            <v>0</v>
          </cell>
          <cell r="Z474" t="str">
            <v>0</v>
          </cell>
          <cell r="AA474" t="str">
            <v>0</v>
          </cell>
          <cell r="AB474">
            <v>35</v>
          </cell>
          <cell r="AC474">
            <v>95.380406666666659</v>
          </cell>
          <cell r="AD474" t="str">
            <v>0</v>
          </cell>
          <cell r="AE474" t="str">
            <v>0</v>
          </cell>
          <cell r="AF474" t="str">
            <v>0</v>
          </cell>
          <cell r="AG474" t="str">
            <v>0</v>
          </cell>
          <cell r="AH474" t="str">
            <v>0</v>
          </cell>
          <cell r="AI474" t="str">
            <v>0</v>
          </cell>
          <cell r="AJ474" t="str">
            <v>0</v>
          </cell>
          <cell r="AK474" t="str">
            <v>0</v>
          </cell>
          <cell r="AL474" t="str">
            <v>0</v>
          </cell>
          <cell r="AM474" t="str">
            <v>0</v>
          </cell>
          <cell r="AN474" t="str">
            <v>0</v>
          </cell>
          <cell r="AO474" t="str">
            <v>0</v>
          </cell>
          <cell r="AP474" t="str">
            <v>0</v>
          </cell>
          <cell r="AQ474" t="str">
            <v>0</v>
          </cell>
          <cell r="AR474" t="str">
            <v>0</v>
          </cell>
          <cell r="AS474" t="str">
            <v>0</v>
          </cell>
          <cell r="AT474" t="str">
            <v>0</v>
          </cell>
          <cell r="AU474" t="str">
            <v>0</v>
          </cell>
          <cell r="AV474" t="str">
            <v>0</v>
          </cell>
          <cell r="AW474" t="str">
            <v>0</v>
          </cell>
          <cell r="AX474" t="str">
            <v>0</v>
          </cell>
          <cell r="AY474" t="str">
            <v>0</v>
          </cell>
          <cell r="AZ474">
            <v>95.380406666666659</v>
          </cell>
          <cell r="BA474">
            <v>166.66666666666666</v>
          </cell>
          <cell r="BB474" t="str">
            <v>0</v>
          </cell>
          <cell r="BC474" t="str">
            <v>0</v>
          </cell>
          <cell r="BD474" t="str">
            <v>0</v>
          </cell>
          <cell r="BE474" t="str">
            <v>0</v>
          </cell>
          <cell r="BF474" t="str">
            <v>0</v>
          </cell>
          <cell r="BG474" t="str">
            <v>0</v>
          </cell>
          <cell r="BH474" t="str">
            <v>0</v>
          </cell>
          <cell r="BI474" t="str">
            <v>0</v>
          </cell>
          <cell r="BJ474" t="str">
            <v>0</v>
          </cell>
          <cell r="BK474" t="str">
            <v>0</v>
          </cell>
          <cell r="BL474" t="str">
            <v>0</v>
          </cell>
          <cell r="BM474" t="str">
            <v>0</v>
          </cell>
          <cell r="BN474" t="str">
            <v>0</v>
          </cell>
          <cell r="BO474" t="str">
            <v>0</v>
          </cell>
          <cell r="BP474" t="str">
            <v>0</v>
          </cell>
          <cell r="BQ474" t="str">
            <v>0</v>
          </cell>
          <cell r="BR474" t="str">
            <v>0</v>
          </cell>
          <cell r="BS474" t="str">
            <v>0</v>
          </cell>
          <cell r="BT474" t="str">
            <v>0</v>
          </cell>
          <cell r="BU474" t="str">
            <v>0</v>
          </cell>
          <cell r="BV474" t="str">
            <v>0</v>
          </cell>
          <cell r="BW474" t="str">
            <v>0</v>
          </cell>
          <cell r="BX474">
            <v>166.66666666666666</v>
          </cell>
        </row>
        <row r="475">
          <cell r="C475" t="str">
            <v>Grupo PEARSON</v>
          </cell>
          <cell r="D475" t="str">
            <v>Tesorería</v>
          </cell>
          <cell r="E475">
            <v>20.887649999999965</v>
          </cell>
          <cell r="F475" t="str">
            <v>0</v>
          </cell>
          <cell r="G475" t="str">
            <v>0</v>
          </cell>
          <cell r="H475" t="str">
            <v>0</v>
          </cell>
          <cell r="I475" t="str">
            <v>0</v>
          </cell>
          <cell r="J475" t="str">
            <v>0</v>
          </cell>
          <cell r="K475" t="str">
            <v>0</v>
          </cell>
          <cell r="L475" t="str">
            <v>0</v>
          </cell>
          <cell r="M475" t="str">
            <v>0</v>
          </cell>
          <cell r="N475" t="str">
            <v>0</v>
          </cell>
          <cell r="O475" t="str">
            <v>0</v>
          </cell>
          <cell r="P475" t="str">
            <v>0</v>
          </cell>
          <cell r="Q475" t="str">
            <v>0</v>
          </cell>
          <cell r="R475" t="str">
            <v>0</v>
          </cell>
          <cell r="S475" t="str">
            <v>0</v>
          </cell>
          <cell r="T475" t="str">
            <v>0</v>
          </cell>
          <cell r="U475" t="str">
            <v>0</v>
          </cell>
          <cell r="V475" t="str">
            <v>0</v>
          </cell>
          <cell r="W475" t="str">
            <v>0</v>
          </cell>
          <cell r="X475" t="str">
            <v>0</v>
          </cell>
          <cell r="Y475" t="str">
            <v>0</v>
          </cell>
          <cell r="Z475" t="str">
            <v>0</v>
          </cell>
          <cell r="AA475" t="str">
            <v>0</v>
          </cell>
          <cell r="AB475">
            <v>20.887649999999965</v>
          </cell>
          <cell r="AC475">
            <v>23.0548</v>
          </cell>
          <cell r="AD475" t="str">
            <v>0</v>
          </cell>
          <cell r="AE475" t="str">
            <v>0</v>
          </cell>
          <cell r="AF475" t="str">
            <v>0</v>
          </cell>
          <cell r="AG475" t="str">
            <v>0</v>
          </cell>
          <cell r="AH475" t="str">
            <v>0</v>
          </cell>
          <cell r="AI475" t="str">
            <v>0</v>
          </cell>
          <cell r="AJ475" t="str">
            <v>0</v>
          </cell>
          <cell r="AK475" t="str">
            <v>0</v>
          </cell>
          <cell r="AL475" t="str">
            <v>0</v>
          </cell>
          <cell r="AM475" t="str">
            <v>0</v>
          </cell>
          <cell r="AN475" t="str">
            <v>0</v>
          </cell>
          <cell r="AO475" t="str">
            <v>0</v>
          </cell>
          <cell r="AP475" t="str">
            <v>0</v>
          </cell>
          <cell r="AQ475" t="str">
            <v>0</v>
          </cell>
          <cell r="AR475" t="str">
            <v>0</v>
          </cell>
          <cell r="AS475" t="str">
            <v>0</v>
          </cell>
          <cell r="AT475" t="str">
            <v>0</v>
          </cell>
          <cell r="AU475" t="str">
            <v>0</v>
          </cell>
          <cell r="AV475" t="str">
            <v>0</v>
          </cell>
          <cell r="AW475" t="str">
            <v>0</v>
          </cell>
          <cell r="AX475" t="str">
            <v>0</v>
          </cell>
          <cell r="AY475" t="str">
            <v>0</v>
          </cell>
          <cell r="AZ475">
            <v>23.0548</v>
          </cell>
          <cell r="BA475">
            <v>36</v>
          </cell>
          <cell r="BB475" t="str">
            <v>0</v>
          </cell>
          <cell r="BC475" t="str">
            <v>0</v>
          </cell>
          <cell r="BD475" t="str">
            <v>0</v>
          </cell>
          <cell r="BE475" t="str">
            <v>0</v>
          </cell>
          <cell r="BF475" t="str">
            <v>0</v>
          </cell>
          <cell r="BG475" t="str">
            <v>0</v>
          </cell>
          <cell r="BH475" t="str">
            <v>0</v>
          </cell>
          <cell r="BI475" t="str">
            <v>0</v>
          </cell>
          <cell r="BJ475" t="str">
            <v>0</v>
          </cell>
          <cell r="BK475" t="str">
            <v>0</v>
          </cell>
          <cell r="BL475" t="str">
            <v>0</v>
          </cell>
          <cell r="BM475" t="str">
            <v>0</v>
          </cell>
          <cell r="BN475" t="str">
            <v>0</v>
          </cell>
          <cell r="BO475" t="str">
            <v>0</v>
          </cell>
          <cell r="BP475" t="str">
            <v>0</v>
          </cell>
          <cell r="BQ475" t="str">
            <v>0</v>
          </cell>
          <cell r="BR475" t="str">
            <v>0</v>
          </cell>
          <cell r="BS475" t="str">
            <v>0</v>
          </cell>
          <cell r="BT475" t="str">
            <v>0</v>
          </cell>
          <cell r="BU475" t="str">
            <v>0</v>
          </cell>
          <cell r="BV475" t="str">
            <v>0</v>
          </cell>
          <cell r="BW475" t="str">
            <v>0</v>
          </cell>
          <cell r="BX475">
            <v>36</v>
          </cell>
        </row>
        <row r="476">
          <cell r="C476" t="str">
            <v>Grupo PEARSON</v>
          </cell>
          <cell r="D476" t="str">
            <v>Total Productos</v>
          </cell>
          <cell r="E476">
            <v>272.24215000000004</v>
          </cell>
          <cell r="F476" t="str">
            <v>0</v>
          </cell>
          <cell r="G476" t="str">
            <v>0</v>
          </cell>
          <cell r="H476" t="str">
            <v>0</v>
          </cell>
          <cell r="I476" t="str">
            <v>0</v>
          </cell>
          <cell r="J476" t="str">
            <v>0</v>
          </cell>
          <cell r="K476" t="str">
            <v>0</v>
          </cell>
          <cell r="L476" t="str">
            <v>0</v>
          </cell>
          <cell r="M476" t="str">
            <v>0</v>
          </cell>
          <cell r="N476" t="str">
            <v>0</v>
          </cell>
          <cell r="O476" t="str">
            <v>0</v>
          </cell>
          <cell r="P476" t="str">
            <v>0</v>
          </cell>
          <cell r="Q476" t="str">
            <v>0</v>
          </cell>
          <cell r="R476" t="str">
            <v>0</v>
          </cell>
          <cell r="S476" t="str">
            <v>0</v>
          </cell>
          <cell r="T476" t="str">
            <v>0</v>
          </cell>
          <cell r="U476">
            <v>44.530019999999993</v>
          </cell>
          <cell r="V476" t="str">
            <v>0</v>
          </cell>
          <cell r="W476" t="str">
            <v>0</v>
          </cell>
          <cell r="X476" t="str">
            <v>0</v>
          </cell>
          <cell r="Y476" t="str">
            <v>0</v>
          </cell>
          <cell r="Z476" t="str">
            <v>0</v>
          </cell>
          <cell r="AA476" t="str">
            <v>0</v>
          </cell>
          <cell r="AB476">
            <v>316.77217000000002</v>
          </cell>
          <cell r="AC476">
            <v>236.84833333333336</v>
          </cell>
          <cell r="AD476" t="str">
            <v>0</v>
          </cell>
          <cell r="AE476" t="str">
            <v>0</v>
          </cell>
          <cell r="AF476" t="str">
            <v>0</v>
          </cell>
          <cell r="AG476" t="str">
            <v>0</v>
          </cell>
          <cell r="AH476" t="str">
            <v>0</v>
          </cell>
          <cell r="AI476" t="str">
            <v>0</v>
          </cell>
          <cell r="AJ476" t="str">
            <v>0</v>
          </cell>
          <cell r="AK476" t="str">
            <v>0</v>
          </cell>
          <cell r="AL476" t="str">
            <v>0</v>
          </cell>
          <cell r="AM476" t="str">
            <v>0</v>
          </cell>
          <cell r="AN476" t="str">
            <v>0</v>
          </cell>
          <cell r="AO476" t="str">
            <v>0</v>
          </cell>
          <cell r="AP476" t="str">
            <v>0</v>
          </cell>
          <cell r="AQ476" t="str">
            <v>0</v>
          </cell>
          <cell r="AR476" t="str">
            <v>0</v>
          </cell>
          <cell r="AS476">
            <v>62.080384707766122</v>
          </cell>
          <cell r="AT476" t="str">
            <v>0</v>
          </cell>
          <cell r="AU476" t="str">
            <v>0</v>
          </cell>
          <cell r="AV476" t="str">
            <v>0</v>
          </cell>
          <cell r="AW476" t="str">
            <v>0</v>
          </cell>
          <cell r="AX476" t="str">
            <v>0</v>
          </cell>
          <cell r="AY476" t="str">
            <v>0</v>
          </cell>
          <cell r="AZ476">
            <v>298.92871804109944</v>
          </cell>
          <cell r="BA476">
            <v>333.33333333333337</v>
          </cell>
          <cell r="BB476" t="str">
            <v>0</v>
          </cell>
          <cell r="BC476" t="str">
            <v>0</v>
          </cell>
          <cell r="BD476" t="str">
            <v>0</v>
          </cell>
          <cell r="BE476" t="str">
            <v>0</v>
          </cell>
          <cell r="BF476" t="str">
            <v>0</v>
          </cell>
          <cell r="BG476" t="str">
            <v>0</v>
          </cell>
          <cell r="BH476" t="str">
            <v>0</v>
          </cell>
          <cell r="BI476" t="str">
            <v>0</v>
          </cell>
          <cell r="BJ476" t="str">
            <v>0</v>
          </cell>
          <cell r="BK476" t="str">
            <v>0</v>
          </cell>
          <cell r="BL476" t="str">
            <v>0</v>
          </cell>
          <cell r="BM476" t="str">
            <v>0</v>
          </cell>
          <cell r="BN476" t="str">
            <v>0</v>
          </cell>
          <cell r="BO476" t="str">
            <v>0</v>
          </cell>
          <cell r="BP476" t="str">
            <v>0</v>
          </cell>
          <cell r="BQ476" t="str">
            <v>0</v>
          </cell>
          <cell r="BR476" t="str">
            <v>0</v>
          </cell>
          <cell r="BS476" t="str">
            <v>0</v>
          </cell>
          <cell r="BT476" t="str">
            <v>0</v>
          </cell>
          <cell r="BU476" t="str">
            <v>0</v>
          </cell>
          <cell r="BV476" t="str">
            <v>0</v>
          </cell>
          <cell r="BW476" t="str">
            <v>0</v>
          </cell>
          <cell r="BX476">
            <v>333.33333333333337</v>
          </cell>
        </row>
        <row r="477">
          <cell r="C477" t="str">
            <v>Grupo TIMON</v>
          </cell>
          <cell r="D477" t="str">
            <v>Financiación Básica</v>
          </cell>
          <cell r="E477">
            <v>604.6024500000002</v>
          </cell>
          <cell r="F477" t="str">
            <v>0</v>
          </cell>
          <cell r="G477" t="str">
            <v>0</v>
          </cell>
          <cell r="H477" t="str">
            <v>0</v>
          </cell>
          <cell r="I477" t="str">
            <v>0</v>
          </cell>
          <cell r="J477" t="str">
            <v>0</v>
          </cell>
          <cell r="K477" t="str">
            <v>0</v>
          </cell>
          <cell r="L477" t="str">
            <v>0</v>
          </cell>
          <cell r="M477" t="str">
            <v>0</v>
          </cell>
          <cell r="N477" t="str">
            <v>0</v>
          </cell>
          <cell r="O477" t="str">
            <v>0</v>
          </cell>
          <cell r="P477" t="str">
            <v>0</v>
          </cell>
          <cell r="Q477" t="str">
            <v>0</v>
          </cell>
          <cell r="R477" t="str">
            <v>0</v>
          </cell>
          <cell r="S477" t="str">
            <v>0</v>
          </cell>
          <cell r="T477" t="str">
            <v>0</v>
          </cell>
          <cell r="U477" t="str">
            <v>0</v>
          </cell>
          <cell r="V477" t="str">
            <v>0</v>
          </cell>
          <cell r="W477" t="str">
            <v>0</v>
          </cell>
          <cell r="X477" t="str">
            <v>0</v>
          </cell>
          <cell r="Y477" t="str">
            <v>0</v>
          </cell>
          <cell r="Z477" t="str">
            <v>0</v>
          </cell>
          <cell r="AA477" t="str">
            <v>0</v>
          </cell>
          <cell r="AB477">
            <v>604.6024500000002</v>
          </cell>
          <cell r="AC477">
            <v>351.8500200000002</v>
          </cell>
          <cell r="AD477" t="str">
            <v>0</v>
          </cell>
          <cell r="AE477" t="str">
            <v>0</v>
          </cell>
          <cell r="AF477" t="str">
            <v>0</v>
          </cell>
          <cell r="AG477" t="str">
            <v>0</v>
          </cell>
          <cell r="AH477" t="str">
            <v>0</v>
          </cell>
          <cell r="AI477" t="str">
            <v>0</v>
          </cell>
          <cell r="AJ477" t="str">
            <v>0</v>
          </cell>
          <cell r="AK477" t="str">
            <v>0</v>
          </cell>
          <cell r="AL477" t="str">
            <v>0</v>
          </cell>
          <cell r="AM477" t="str">
            <v>0</v>
          </cell>
          <cell r="AN477" t="str">
            <v>0</v>
          </cell>
          <cell r="AO477" t="str">
            <v>0</v>
          </cell>
          <cell r="AP477" t="str">
            <v>0</v>
          </cell>
          <cell r="AQ477" t="str">
            <v>0</v>
          </cell>
          <cell r="AR477" t="str">
            <v>0</v>
          </cell>
          <cell r="AS477" t="str">
            <v>0</v>
          </cell>
          <cell r="AT477" t="str">
            <v>0</v>
          </cell>
          <cell r="AU477" t="str">
            <v>0</v>
          </cell>
          <cell r="AV477" t="str">
            <v>0</v>
          </cell>
          <cell r="AW477" t="str">
            <v>0</v>
          </cell>
          <cell r="AX477" t="str">
            <v>0</v>
          </cell>
          <cell r="AY477" t="str">
            <v>0</v>
          </cell>
          <cell r="AZ477">
            <v>351.8500200000002</v>
          </cell>
          <cell r="BA477">
            <v>399.33333333333331</v>
          </cell>
          <cell r="BB477" t="str">
            <v>0</v>
          </cell>
          <cell r="BC477" t="str">
            <v>0</v>
          </cell>
          <cell r="BD477" t="str">
            <v>0</v>
          </cell>
          <cell r="BE477" t="str">
            <v>0</v>
          </cell>
          <cell r="BF477" t="str">
            <v>0</v>
          </cell>
          <cell r="BG477" t="str">
            <v>0</v>
          </cell>
          <cell r="BH477" t="str">
            <v>0</v>
          </cell>
          <cell r="BI477" t="str">
            <v>0</v>
          </cell>
          <cell r="BJ477" t="str">
            <v>0</v>
          </cell>
          <cell r="BK477" t="str">
            <v>0</v>
          </cell>
          <cell r="BL477" t="str">
            <v>0</v>
          </cell>
          <cell r="BM477" t="str">
            <v>0</v>
          </cell>
          <cell r="BN477" t="str">
            <v>0</v>
          </cell>
          <cell r="BO477" t="str">
            <v>0</v>
          </cell>
          <cell r="BP477" t="str">
            <v>0</v>
          </cell>
          <cell r="BQ477" t="str">
            <v>0</v>
          </cell>
          <cell r="BR477" t="str">
            <v>0</v>
          </cell>
          <cell r="BS477" t="str">
            <v>0</v>
          </cell>
          <cell r="BT477" t="str">
            <v>0</v>
          </cell>
          <cell r="BU477" t="str">
            <v>0</v>
          </cell>
          <cell r="BV477" t="str">
            <v>0</v>
          </cell>
          <cell r="BW477" t="str">
            <v>0</v>
          </cell>
          <cell r="BX477">
            <v>399.33333333333331</v>
          </cell>
        </row>
        <row r="478">
          <cell r="C478" t="str">
            <v>Grupo TIMON</v>
          </cell>
          <cell r="D478" t="str">
            <v>Financiación Valor Añadido</v>
          </cell>
          <cell r="E478" t="str">
            <v>0</v>
          </cell>
          <cell r="F478" t="str">
            <v>0</v>
          </cell>
          <cell r="G478" t="str">
            <v>0</v>
          </cell>
          <cell r="H478" t="str">
            <v>0</v>
          </cell>
          <cell r="I478" t="str">
            <v>0</v>
          </cell>
          <cell r="J478" t="str">
            <v>0</v>
          </cell>
          <cell r="K478" t="str">
            <v>0</v>
          </cell>
          <cell r="L478" t="str">
            <v>0</v>
          </cell>
          <cell r="M478" t="str">
            <v>0</v>
          </cell>
          <cell r="N478" t="str">
            <v>0</v>
          </cell>
          <cell r="O478" t="str">
            <v>0</v>
          </cell>
          <cell r="P478" t="str">
            <v>0</v>
          </cell>
          <cell r="Q478" t="str">
            <v>0</v>
          </cell>
          <cell r="R478" t="str">
            <v>0</v>
          </cell>
          <cell r="S478" t="str">
            <v>0</v>
          </cell>
          <cell r="T478" t="str">
            <v>0</v>
          </cell>
          <cell r="U478" t="str">
            <v>0</v>
          </cell>
          <cell r="V478" t="str">
            <v>0</v>
          </cell>
          <cell r="W478" t="str">
            <v>0</v>
          </cell>
          <cell r="X478" t="str">
            <v>0</v>
          </cell>
          <cell r="Y478" t="str">
            <v>0</v>
          </cell>
          <cell r="Z478" t="str">
            <v>0</v>
          </cell>
          <cell r="AA478" t="str">
            <v>0</v>
          </cell>
          <cell r="AB478" t="str">
            <v>0</v>
          </cell>
          <cell r="AC478">
            <v>1.5833333333333333</v>
          </cell>
          <cell r="AD478" t="str">
            <v>0</v>
          </cell>
          <cell r="AE478" t="str">
            <v>0</v>
          </cell>
          <cell r="AF478" t="str">
            <v>0</v>
          </cell>
          <cell r="AG478" t="str">
            <v>0</v>
          </cell>
          <cell r="AH478" t="str">
            <v>0</v>
          </cell>
          <cell r="AI478" t="str">
            <v>0</v>
          </cell>
          <cell r="AJ478" t="str">
            <v>0</v>
          </cell>
          <cell r="AK478" t="str">
            <v>0</v>
          </cell>
          <cell r="AL478" t="str">
            <v>0</v>
          </cell>
          <cell r="AM478" t="str">
            <v>0</v>
          </cell>
          <cell r="AN478" t="str">
            <v>0</v>
          </cell>
          <cell r="AO478" t="str">
            <v>0</v>
          </cell>
          <cell r="AP478" t="str">
            <v>0</v>
          </cell>
          <cell r="AQ478" t="str">
            <v>0</v>
          </cell>
          <cell r="AR478" t="str">
            <v>0</v>
          </cell>
          <cell r="AS478" t="str">
            <v>0</v>
          </cell>
          <cell r="AT478" t="str">
            <v>0</v>
          </cell>
          <cell r="AU478" t="str">
            <v>0</v>
          </cell>
          <cell r="AV478" t="str">
            <v>0</v>
          </cell>
          <cell r="AW478" t="str">
            <v>0</v>
          </cell>
          <cell r="AX478" t="str">
            <v>0</v>
          </cell>
          <cell r="AY478" t="str">
            <v>0</v>
          </cell>
          <cell r="AZ478">
            <v>1.5833333333333333</v>
          </cell>
          <cell r="BA478" t="str">
            <v>0</v>
          </cell>
          <cell r="BB478" t="str">
            <v>0</v>
          </cell>
          <cell r="BC478" t="str">
            <v>0</v>
          </cell>
          <cell r="BD478" t="str">
            <v>0</v>
          </cell>
          <cell r="BE478" t="str">
            <v>0</v>
          </cell>
          <cell r="BF478" t="str">
            <v>0</v>
          </cell>
          <cell r="BG478" t="str">
            <v>0</v>
          </cell>
          <cell r="BH478" t="str">
            <v>0</v>
          </cell>
          <cell r="BI478" t="str">
            <v>0</v>
          </cell>
          <cell r="BJ478" t="str">
            <v>0</v>
          </cell>
          <cell r="BK478" t="str">
            <v>0</v>
          </cell>
          <cell r="BL478" t="str">
            <v>0</v>
          </cell>
          <cell r="BM478" t="str">
            <v>0</v>
          </cell>
          <cell r="BN478" t="str">
            <v>0</v>
          </cell>
          <cell r="BO478" t="str">
            <v>0</v>
          </cell>
          <cell r="BP478" t="str">
            <v>0</v>
          </cell>
          <cell r="BQ478" t="str">
            <v>0</v>
          </cell>
          <cell r="BR478" t="str">
            <v>0</v>
          </cell>
          <cell r="BS478" t="str">
            <v>0</v>
          </cell>
          <cell r="BT478" t="str">
            <v>0</v>
          </cell>
          <cell r="BU478" t="str">
            <v>0</v>
          </cell>
          <cell r="BV478" t="str">
            <v>0</v>
          </cell>
          <cell r="BW478" t="str">
            <v>0</v>
          </cell>
          <cell r="BX478" t="str">
            <v>0</v>
          </cell>
        </row>
        <row r="479">
          <cell r="C479" t="str">
            <v>Grupo TIMON</v>
          </cell>
          <cell r="D479" t="str">
            <v>Recursos de Clientes</v>
          </cell>
          <cell r="E479">
            <v>9.7560700000000011</v>
          </cell>
          <cell r="F479" t="str">
            <v>0</v>
          </cell>
          <cell r="G479" t="str">
            <v>0</v>
          </cell>
          <cell r="H479" t="str">
            <v>0</v>
          </cell>
          <cell r="I479" t="str">
            <v>0</v>
          </cell>
          <cell r="J479" t="str">
            <v>0</v>
          </cell>
          <cell r="K479" t="str">
            <v>0</v>
          </cell>
          <cell r="L479" t="str">
            <v>0</v>
          </cell>
          <cell r="M479" t="str">
            <v>0</v>
          </cell>
          <cell r="N479" t="str">
            <v>0</v>
          </cell>
          <cell r="O479" t="str">
            <v>0</v>
          </cell>
          <cell r="P479" t="str">
            <v>0</v>
          </cell>
          <cell r="Q479" t="str">
            <v>0</v>
          </cell>
          <cell r="R479" t="str">
            <v>0</v>
          </cell>
          <cell r="S479" t="str">
            <v>0</v>
          </cell>
          <cell r="T479" t="str">
            <v>0</v>
          </cell>
          <cell r="U479" t="str">
            <v>0</v>
          </cell>
          <cell r="V479" t="str">
            <v>0</v>
          </cell>
          <cell r="W479" t="str">
            <v>0</v>
          </cell>
          <cell r="X479" t="str">
            <v>0</v>
          </cell>
          <cell r="Y479" t="str">
            <v>0</v>
          </cell>
          <cell r="Z479" t="str">
            <v>0</v>
          </cell>
          <cell r="AA479" t="str">
            <v>0</v>
          </cell>
          <cell r="AB479">
            <v>9.7560700000000011</v>
          </cell>
          <cell r="AC479">
            <v>15.071923333333332</v>
          </cell>
          <cell r="AD479" t="str">
            <v>0</v>
          </cell>
          <cell r="AE479" t="str">
            <v>0</v>
          </cell>
          <cell r="AF479" t="str">
            <v>0</v>
          </cell>
          <cell r="AG479" t="str">
            <v>0</v>
          </cell>
          <cell r="AH479" t="str">
            <v>0</v>
          </cell>
          <cell r="AI479" t="str">
            <v>0</v>
          </cell>
          <cell r="AJ479" t="str">
            <v>0</v>
          </cell>
          <cell r="AK479" t="str">
            <v>0</v>
          </cell>
          <cell r="AL479" t="str">
            <v>0</v>
          </cell>
          <cell r="AM479" t="str">
            <v>0</v>
          </cell>
          <cell r="AN479" t="str">
            <v>0</v>
          </cell>
          <cell r="AO479" t="str">
            <v>0</v>
          </cell>
          <cell r="AP479" t="str">
            <v>0</v>
          </cell>
          <cell r="AQ479" t="str">
            <v>0</v>
          </cell>
          <cell r="AR479" t="str">
            <v>0</v>
          </cell>
          <cell r="AS479" t="str">
            <v>0</v>
          </cell>
          <cell r="AT479" t="str">
            <v>0</v>
          </cell>
          <cell r="AU479" t="str">
            <v>0</v>
          </cell>
          <cell r="AV479" t="str">
            <v>0</v>
          </cell>
          <cell r="AW479" t="str">
            <v>0</v>
          </cell>
          <cell r="AX479" t="str">
            <v>0</v>
          </cell>
          <cell r="AY479" t="str">
            <v>0</v>
          </cell>
          <cell r="AZ479">
            <v>15.071923333333332</v>
          </cell>
          <cell r="BA479">
            <v>24.666666666666668</v>
          </cell>
          <cell r="BB479" t="str">
            <v>0</v>
          </cell>
          <cell r="BC479" t="str">
            <v>0</v>
          </cell>
          <cell r="BD479" t="str">
            <v>0</v>
          </cell>
          <cell r="BE479" t="str">
            <v>0</v>
          </cell>
          <cell r="BF479" t="str">
            <v>0</v>
          </cell>
          <cell r="BG479" t="str">
            <v>0</v>
          </cell>
          <cell r="BH479" t="str">
            <v>0</v>
          </cell>
          <cell r="BI479" t="str">
            <v>0</v>
          </cell>
          <cell r="BJ479" t="str">
            <v>0</v>
          </cell>
          <cell r="BK479" t="str">
            <v>0</v>
          </cell>
          <cell r="BL479" t="str">
            <v>0</v>
          </cell>
          <cell r="BM479" t="str">
            <v>0</v>
          </cell>
          <cell r="BN479" t="str">
            <v>0</v>
          </cell>
          <cell r="BO479" t="str">
            <v>0</v>
          </cell>
          <cell r="BP479" t="str">
            <v>0</v>
          </cell>
          <cell r="BQ479" t="str">
            <v>0</v>
          </cell>
          <cell r="BR479" t="str">
            <v>0</v>
          </cell>
          <cell r="BS479" t="str">
            <v>0</v>
          </cell>
          <cell r="BT479" t="str">
            <v>0</v>
          </cell>
          <cell r="BU479" t="str">
            <v>0</v>
          </cell>
          <cell r="BV479" t="str">
            <v>0</v>
          </cell>
          <cell r="BW479" t="str">
            <v>0</v>
          </cell>
          <cell r="BX479">
            <v>24.666666666666668</v>
          </cell>
        </row>
        <row r="480">
          <cell r="C480" t="str">
            <v>Grupo TIMON</v>
          </cell>
          <cell r="D480" t="str">
            <v>Banca Transaccional</v>
          </cell>
          <cell r="E480">
            <v>64.159990000000008</v>
          </cell>
          <cell r="F480" t="str">
            <v>0</v>
          </cell>
          <cell r="G480" t="str">
            <v>0</v>
          </cell>
          <cell r="H480" t="str">
            <v>0</v>
          </cell>
          <cell r="I480" t="str">
            <v>0</v>
          </cell>
          <cell r="J480" t="str">
            <v>0</v>
          </cell>
          <cell r="K480" t="str">
            <v>0</v>
          </cell>
          <cell r="L480" t="str">
            <v>0</v>
          </cell>
          <cell r="M480" t="str">
            <v>0</v>
          </cell>
          <cell r="N480" t="str">
            <v>0</v>
          </cell>
          <cell r="O480" t="str">
            <v>0</v>
          </cell>
          <cell r="P480" t="str">
            <v>0</v>
          </cell>
          <cell r="Q480" t="str">
            <v>0</v>
          </cell>
          <cell r="R480" t="str">
            <v>0</v>
          </cell>
          <cell r="S480" t="str">
            <v>0</v>
          </cell>
          <cell r="T480" t="str">
            <v>0</v>
          </cell>
          <cell r="U480" t="str">
            <v>0</v>
          </cell>
          <cell r="V480" t="str">
            <v>0</v>
          </cell>
          <cell r="W480" t="str">
            <v>0</v>
          </cell>
          <cell r="X480" t="str">
            <v>0</v>
          </cell>
          <cell r="Y480" t="str">
            <v>0</v>
          </cell>
          <cell r="Z480" t="str">
            <v>0</v>
          </cell>
          <cell r="AA480" t="str">
            <v>0</v>
          </cell>
          <cell r="AB480">
            <v>64.159990000000008</v>
          </cell>
          <cell r="AC480">
            <v>52.671139999999987</v>
          </cell>
          <cell r="AD480" t="str">
            <v>0</v>
          </cell>
          <cell r="AE480" t="str">
            <v>0</v>
          </cell>
          <cell r="AF480" t="str">
            <v>0</v>
          </cell>
          <cell r="AG480" t="str">
            <v>0</v>
          </cell>
          <cell r="AH480" t="str">
            <v>0</v>
          </cell>
          <cell r="AI480" t="str">
            <v>0</v>
          </cell>
          <cell r="AJ480" t="str">
            <v>0</v>
          </cell>
          <cell r="AK480" t="str">
            <v>0</v>
          </cell>
          <cell r="AL480" t="str">
            <v>0</v>
          </cell>
          <cell r="AM480" t="str">
            <v>0</v>
          </cell>
          <cell r="AN480" t="str">
            <v>0</v>
          </cell>
          <cell r="AO480" t="str">
            <v>0</v>
          </cell>
          <cell r="AP480" t="str">
            <v>0</v>
          </cell>
          <cell r="AQ480" t="str">
            <v>0</v>
          </cell>
          <cell r="AR480" t="str">
            <v>0</v>
          </cell>
          <cell r="AS480" t="str">
            <v>0</v>
          </cell>
          <cell r="AT480" t="str">
            <v>0</v>
          </cell>
          <cell r="AU480" t="str">
            <v>0</v>
          </cell>
          <cell r="AV480" t="str">
            <v>0</v>
          </cell>
          <cell r="AW480" t="str">
            <v>0</v>
          </cell>
          <cell r="AX480" t="str">
            <v>0</v>
          </cell>
          <cell r="AY480" t="str">
            <v>0</v>
          </cell>
          <cell r="AZ480">
            <v>52.671139999999987</v>
          </cell>
          <cell r="BA480">
            <v>91.666666666666671</v>
          </cell>
          <cell r="BB480" t="str">
            <v>0</v>
          </cell>
          <cell r="BC480" t="str">
            <v>0</v>
          </cell>
          <cell r="BD480" t="str">
            <v>0</v>
          </cell>
          <cell r="BE480" t="str">
            <v>0</v>
          </cell>
          <cell r="BF480" t="str">
            <v>0</v>
          </cell>
          <cell r="BG480" t="str">
            <v>0</v>
          </cell>
          <cell r="BH480" t="str">
            <v>0</v>
          </cell>
          <cell r="BI480" t="str">
            <v>0</v>
          </cell>
          <cell r="BJ480" t="str">
            <v>0</v>
          </cell>
          <cell r="BK480" t="str">
            <v>0</v>
          </cell>
          <cell r="BL480" t="str">
            <v>0</v>
          </cell>
          <cell r="BM480" t="str">
            <v>0</v>
          </cell>
          <cell r="BN480" t="str">
            <v>0</v>
          </cell>
          <cell r="BO480" t="str">
            <v>0</v>
          </cell>
          <cell r="BP480" t="str">
            <v>0</v>
          </cell>
          <cell r="BQ480" t="str">
            <v>0</v>
          </cell>
          <cell r="BR480" t="str">
            <v>0</v>
          </cell>
          <cell r="BS480" t="str">
            <v>0</v>
          </cell>
          <cell r="BT480" t="str">
            <v>0</v>
          </cell>
          <cell r="BU480" t="str">
            <v>0</v>
          </cell>
          <cell r="BV480" t="str">
            <v>0</v>
          </cell>
          <cell r="BW480" t="str">
            <v>0</v>
          </cell>
          <cell r="BX480">
            <v>91.666666666666671</v>
          </cell>
        </row>
        <row r="481">
          <cell r="C481" t="str">
            <v>Grupo TIMON</v>
          </cell>
          <cell r="D481" t="str">
            <v>Banca de Inversión</v>
          </cell>
          <cell r="E481" t="str">
            <v>0</v>
          </cell>
          <cell r="F481" t="str">
            <v>0</v>
          </cell>
          <cell r="G481" t="str">
            <v>0</v>
          </cell>
          <cell r="H481" t="str">
            <v>0</v>
          </cell>
          <cell r="I481" t="str">
            <v>0</v>
          </cell>
          <cell r="J481" t="str">
            <v>0</v>
          </cell>
          <cell r="K481" t="str">
            <v>0</v>
          </cell>
          <cell r="L481" t="str">
            <v>0</v>
          </cell>
          <cell r="M481" t="str">
            <v>0</v>
          </cell>
          <cell r="N481" t="str">
            <v>0</v>
          </cell>
          <cell r="O481" t="str">
            <v>0</v>
          </cell>
          <cell r="P481" t="str">
            <v>0</v>
          </cell>
          <cell r="Q481" t="str">
            <v>0</v>
          </cell>
          <cell r="R481" t="str">
            <v>0</v>
          </cell>
          <cell r="S481" t="str">
            <v>0</v>
          </cell>
          <cell r="T481" t="str">
            <v>0</v>
          </cell>
          <cell r="U481" t="str">
            <v>0</v>
          </cell>
          <cell r="V481" t="str">
            <v>0</v>
          </cell>
          <cell r="W481" t="str">
            <v>0</v>
          </cell>
          <cell r="X481" t="str">
            <v>0</v>
          </cell>
          <cell r="Y481" t="str">
            <v>0</v>
          </cell>
          <cell r="Z481" t="str">
            <v>0</v>
          </cell>
          <cell r="AA481" t="str">
            <v>0</v>
          </cell>
          <cell r="AB481" t="str">
            <v>0</v>
          </cell>
          <cell r="AC481">
            <v>23</v>
          </cell>
          <cell r="AD481" t="str">
            <v>0</v>
          </cell>
          <cell r="AE481" t="str">
            <v>0</v>
          </cell>
          <cell r="AF481" t="str">
            <v>0</v>
          </cell>
          <cell r="AG481" t="str">
            <v>0</v>
          </cell>
          <cell r="AH481" t="str">
            <v>0</v>
          </cell>
          <cell r="AI481" t="str">
            <v>0</v>
          </cell>
          <cell r="AJ481" t="str">
            <v>0</v>
          </cell>
          <cell r="AK481" t="str">
            <v>0</v>
          </cell>
          <cell r="AL481" t="str">
            <v>0</v>
          </cell>
          <cell r="AM481" t="str">
            <v>0</v>
          </cell>
          <cell r="AN481" t="str">
            <v>0</v>
          </cell>
          <cell r="AO481" t="str">
            <v>0</v>
          </cell>
          <cell r="AP481" t="str">
            <v>0</v>
          </cell>
          <cell r="AQ481" t="str">
            <v>0</v>
          </cell>
          <cell r="AR481" t="str">
            <v>0</v>
          </cell>
          <cell r="AS481" t="str">
            <v>0</v>
          </cell>
          <cell r="AT481" t="str">
            <v>0</v>
          </cell>
          <cell r="AU481" t="str">
            <v>0</v>
          </cell>
          <cell r="AV481" t="str">
            <v>0</v>
          </cell>
          <cell r="AW481" t="str">
            <v>0</v>
          </cell>
          <cell r="AX481" t="str">
            <v>0</v>
          </cell>
          <cell r="AY481" t="str">
            <v>0</v>
          </cell>
          <cell r="AZ481">
            <v>23</v>
          </cell>
          <cell r="BA481">
            <v>105.33333333333333</v>
          </cell>
          <cell r="BB481" t="str">
            <v>0</v>
          </cell>
          <cell r="BC481" t="str">
            <v>0</v>
          </cell>
          <cell r="BD481" t="str">
            <v>0</v>
          </cell>
          <cell r="BE481" t="str">
            <v>0</v>
          </cell>
          <cell r="BF481" t="str">
            <v>0</v>
          </cell>
          <cell r="BG481" t="str">
            <v>0</v>
          </cell>
          <cell r="BH481" t="str">
            <v>0</v>
          </cell>
          <cell r="BI481" t="str">
            <v>0</v>
          </cell>
          <cell r="BJ481" t="str">
            <v>0</v>
          </cell>
          <cell r="BK481" t="str">
            <v>0</v>
          </cell>
          <cell r="BL481" t="str">
            <v>0</v>
          </cell>
          <cell r="BM481" t="str">
            <v>0</v>
          </cell>
          <cell r="BN481" t="str">
            <v>0</v>
          </cell>
          <cell r="BO481" t="str">
            <v>0</v>
          </cell>
          <cell r="BP481" t="str">
            <v>0</v>
          </cell>
          <cell r="BQ481" t="str">
            <v>0</v>
          </cell>
          <cell r="BR481" t="str">
            <v>0</v>
          </cell>
          <cell r="BS481" t="str">
            <v>0</v>
          </cell>
          <cell r="BT481" t="str">
            <v>0</v>
          </cell>
          <cell r="BU481" t="str">
            <v>0</v>
          </cell>
          <cell r="BV481" t="str">
            <v>0</v>
          </cell>
          <cell r="BW481" t="str">
            <v>0</v>
          </cell>
          <cell r="BX481">
            <v>105.33333333333333</v>
          </cell>
        </row>
        <row r="482">
          <cell r="C482" t="str">
            <v>Grupo TIMON</v>
          </cell>
          <cell r="D482" t="str">
            <v>Tesorería</v>
          </cell>
          <cell r="E482">
            <v>9.1661099999999998</v>
          </cell>
          <cell r="F482" t="str">
            <v>0</v>
          </cell>
          <cell r="G482" t="str">
            <v>0</v>
          </cell>
          <cell r="H482" t="str">
            <v>0</v>
          </cell>
          <cell r="I482" t="str">
            <v>0</v>
          </cell>
          <cell r="J482" t="str">
            <v>0</v>
          </cell>
          <cell r="K482" t="str">
            <v>0</v>
          </cell>
          <cell r="L482" t="str">
            <v>0</v>
          </cell>
          <cell r="M482" t="str">
            <v>0</v>
          </cell>
          <cell r="N482" t="str">
            <v>0</v>
          </cell>
          <cell r="O482" t="str">
            <v>0</v>
          </cell>
          <cell r="P482" t="str">
            <v>0</v>
          </cell>
          <cell r="Q482" t="str">
            <v>0</v>
          </cell>
          <cell r="R482" t="str">
            <v>0</v>
          </cell>
          <cell r="S482" t="str">
            <v>0</v>
          </cell>
          <cell r="T482" t="str">
            <v>0</v>
          </cell>
          <cell r="U482" t="str">
            <v>0</v>
          </cell>
          <cell r="V482" t="str">
            <v>0</v>
          </cell>
          <cell r="W482" t="str">
            <v>0</v>
          </cell>
          <cell r="X482" t="str">
            <v>0</v>
          </cell>
          <cell r="Y482" t="str">
            <v>0</v>
          </cell>
          <cell r="Z482" t="str">
            <v>0</v>
          </cell>
          <cell r="AA482" t="str">
            <v>0</v>
          </cell>
          <cell r="AB482">
            <v>9.1661099999999998</v>
          </cell>
          <cell r="AC482">
            <v>11.577689999999988</v>
          </cell>
          <cell r="AD482" t="str">
            <v>0</v>
          </cell>
          <cell r="AE482" t="str">
            <v>0</v>
          </cell>
          <cell r="AF482" t="str">
            <v>0</v>
          </cell>
          <cell r="AG482" t="str">
            <v>0</v>
          </cell>
          <cell r="AH482" t="str">
            <v>0</v>
          </cell>
          <cell r="AI482" t="str">
            <v>0</v>
          </cell>
          <cell r="AJ482" t="str">
            <v>0</v>
          </cell>
          <cell r="AK482" t="str">
            <v>0</v>
          </cell>
          <cell r="AL482" t="str">
            <v>0</v>
          </cell>
          <cell r="AM482" t="str">
            <v>0</v>
          </cell>
          <cell r="AN482" t="str">
            <v>0</v>
          </cell>
          <cell r="AO482" t="str">
            <v>0</v>
          </cell>
          <cell r="AP482" t="str">
            <v>0</v>
          </cell>
          <cell r="AQ482" t="str">
            <v>0</v>
          </cell>
          <cell r="AR482" t="str">
            <v>0</v>
          </cell>
          <cell r="AS482" t="str">
            <v>0</v>
          </cell>
          <cell r="AT482" t="str">
            <v>0</v>
          </cell>
          <cell r="AU482" t="str">
            <v>0</v>
          </cell>
          <cell r="AV482" t="str">
            <v>0</v>
          </cell>
          <cell r="AW482" t="str">
            <v>0</v>
          </cell>
          <cell r="AX482" t="str">
            <v>0</v>
          </cell>
          <cell r="AY482" t="str">
            <v>0</v>
          </cell>
          <cell r="AZ482">
            <v>11.577689999999988</v>
          </cell>
          <cell r="BA482">
            <v>66.666666666666671</v>
          </cell>
          <cell r="BB482" t="str">
            <v>0</v>
          </cell>
          <cell r="BC482" t="str">
            <v>0</v>
          </cell>
          <cell r="BD482" t="str">
            <v>0</v>
          </cell>
          <cell r="BE482" t="str">
            <v>0</v>
          </cell>
          <cell r="BF482" t="str">
            <v>0</v>
          </cell>
          <cell r="BG482" t="str">
            <v>0</v>
          </cell>
          <cell r="BH482" t="str">
            <v>0</v>
          </cell>
          <cell r="BI482" t="str">
            <v>0</v>
          </cell>
          <cell r="BJ482" t="str">
            <v>0</v>
          </cell>
          <cell r="BK482" t="str">
            <v>0</v>
          </cell>
          <cell r="BL482" t="str">
            <v>0</v>
          </cell>
          <cell r="BM482" t="str">
            <v>0</v>
          </cell>
          <cell r="BN482" t="str">
            <v>0</v>
          </cell>
          <cell r="BO482" t="str">
            <v>0</v>
          </cell>
          <cell r="BP482" t="str">
            <v>0</v>
          </cell>
          <cell r="BQ482" t="str">
            <v>0</v>
          </cell>
          <cell r="BR482" t="str">
            <v>0</v>
          </cell>
          <cell r="BS482" t="str">
            <v>0</v>
          </cell>
          <cell r="BT482" t="str">
            <v>0</v>
          </cell>
          <cell r="BU482" t="str">
            <v>0</v>
          </cell>
          <cell r="BV482" t="str">
            <v>0</v>
          </cell>
          <cell r="BW482" t="str">
            <v>0</v>
          </cell>
          <cell r="BX482">
            <v>66.666666666666671</v>
          </cell>
        </row>
        <row r="483">
          <cell r="C483" t="str">
            <v>Grupo TIMON</v>
          </cell>
          <cell r="D483" t="str">
            <v>Total Productos</v>
          </cell>
          <cell r="E483">
            <v>687.68462000000022</v>
          </cell>
          <cell r="F483" t="str">
            <v>0</v>
          </cell>
          <cell r="G483" t="str">
            <v>0</v>
          </cell>
          <cell r="H483" t="str">
            <v>0</v>
          </cell>
          <cell r="I483" t="str">
            <v>0</v>
          </cell>
          <cell r="J483" t="str">
            <v>0</v>
          </cell>
          <cell r="K483" t="str">
            <v>0</v>
          </cell>
          <cell r="L483" t="str">
            <v>0</v>
          </cell>
          <cell r="M483" t="str">
            <v>0</v>
          </cell>
          <cell r="N483" t="str">
            <v>0</v>
          </cell>
          <cell r="O483" t="str">
            <v>0</v>
          </cell>
          <cell r="P483" t="str">
            <v>0</v>
          </cell>
          <cell r="Q483" t="str">
            <v>0</v>
          </cell>
          <cell r="R483" t="str">
            <v>0</v>
          </cell>
          <cell r="S483" t="str">
            <v>0</v>
          </cell>
          <cell r="T483" t="str">
            <v>0</v>
          </cell>
          <cell r="U483" t="str">
            <v>0</v>
          </cell>
          <cell r="V483" t="str">
            <v>0</v>
          </cell>
          <cell r="W483" t="str">
            <v>0</v>
          </cell>
          <cell r="X483" t="str">
            <v>0</v>
          </cell>
          <cell r="Y483" t="str">
            <v>0</v>
          </cell>
          <cell r="Z483" t="str">
            <v>0</v>
          </cell>
          <cell r="AA483" t="str">
            <v>0</v>
          </cell>
          <cell r="AB483">
            <v>687.68462000000022</v>
          </cell>
          <cell r="AC483">
            <v>455.75410666666687</v>
          </cell>
          <cell r="AD483" t="str">
            <v>0</v>
          </cell>
          <cell r="AE483" t="str">
            <v>0</v>
          </cell>
          <cell r="AF483" t="str">
            <v>0</v>
          </cell>
          <cell r="AG483" t="str">
            <v>0</v>
          </cell>
          <cell r="AH483" t="str">
            <v>0</v>
          </cell>
          <cell r="AI483" t="str">
            <v>0</v>
          </cell>
          <cell r="AJ483" t="str">
            <v>0</v>
          </cell>
          <cell r="AK483" t="str">
            <v>0</v>
          </cell>
          <cell r="AL483" t="str">
            <v>0</v>
          </cell>
          <cell r="AM483" t="str">
            <v>0</v>
          </cell>
          <cell r="AN483" t="str">
            <v>0</v>
          </cell>
          <cell r="AO483" t="str">
            <v>0</v>
          </cell>
          <cell r="AP483" t="str">
            <v>0</v>
          </cell>
          <cell r="AQ483" t="str">
            <v>0</v>
          </cell>
          <cell r="AR483" t="str">
            <v>0</v>
          </cell>
          <cell r="AS483" t="str">
            <v>0</v>
          </cell>
          <cell r="AT483" t="str">
            <v>0</v>
          </cell>
          <cell r="AU483" t="str">
            <v>0</v>
          </cell>
          <cell r="AV483" t="str">
            <v>0</v>
          </cell>
          <cell r="AW483" t="str">
            <v>0</v>
          </cell>
          <cell r="AX483" t="str">
            <v>0</v>
          </cell>
          <cell r="AY483" t="str">
            <v>0</v>
          </cell>
          <cell r="AZ483">
            <v>455.75410666666687</v>
          </cell>
          <cell r="BA483">
            <v>687.66666666666674</v>
          </cell>
          <cell r="BB483" t="str">
            <v>0</v>
          </cell>
          <cell r="BC483" t="str">
            <v>0</v>
          </cell>
          <cell r="BD483" t="str">
            <v>0</v>
          </cell>
          <cell r="BE483" t="str">
            <v>0</v>
          </cell>
          <cell r="BF483" t="str">
            <v>0</v>
          </cell>
          <cell r="BG483" t="str">
            <v>0</v>
          </cell>
          <cell r="BH483" t="str">
            <v>0</v>
          </cell>
          <cell r="BI483" t="str">
            <v>0</v>
          </cell>
          <cell r="BJ483" t="str">
            <v>0</v>
          </cell>
          <cell r="BK483" t="str">
            <v>0</v>
          </cell>
          <cell r="BL483" t="str">
            <v>0</v>
          </cell>
          <cell r="BM483" t="str">
            <v>0</v>
          </cell>
          <cell r="BN483" t="str">
            <v>0</v>
          </cell>
          <cell r="BO483" t="str">
            <v>0</v>
          </cell>
          <cell r="BP483" t="str">
            <v>0</v>
          </cell>
          <cell r="BQ483" t="str">
            <v>0</v>
          </cell>
          <cell r="BR483" t="str">
            <v>0</v>
          </cell>
          <cell r="BS483" t="str">
            <v>0</v>
          </cell>
          <cell r="BT483" t="str">
            <v>0</v>
          </cell>
          <cell r="BU483" t="str">
            <v>0</v>
          </cell>
          <cell r="BV483" t="str">
            <v>0</v>
          </cell>
          <cell r="BW483" t="str">
            <v>0</v>
          </cell>
          <cell r="BX483">
            <v>687.66666666666674</v>
          </cell>
        </row>
        <row r="484">
          <cell r="C484" t="str">
            <v>Grupo RED ELECTRICA</v>
          </cell>
          <cell r="D484" t="str">
            <v>Financiación Básica</v>
          </cell>
          <cell r="E484">
            <v>82.84298000000004</v>
          </cell>
          <cell r="F484" t="str">
            <v>0</v>
          </cell>
          <cell r="G484" t="str">
            <v>0</v>
          </cell>
          <cell r="H484" t="str">
            <v>0</v>
          </cell>
          <cell r="I484" t="str">
            <v>0</v>
          </cell>
          <cell r="J484" t="str">
            <v>0</v>
          </cell>
          <cell r="K484" t="str">
            <v>0</v>
          </cell>
          <cell r="L484" t="str">
            <v>0</v>
          </cell>
          <cell r="M484" t="str">
            <v>0</v>
          </cell>
          <cell r="N484" t="str">
            <v>0</v>
          </cell>
          <cell r="O484" t="str">
            <v>0</v>
          </cell>
          <cell r="P484" t="str">
            <v>0</v>
          </cell>
          <cell r="Q484" t="str">
            <v>0</v>
          </cell>
          <cell r="R484" t="str">
            <v>0</v>
          </cell>
          <cell r="S484" t="str">
            <v>0</v>
          </cell>
          <cell r="T484" t="str">
            <v>0</v>
          </cell>
          <cell r="U484" t="str">
            <v>0</v>
          </cell>
          <cell r="V484" t="str">
            <v>0</v>
          </cell>
          <cell r="W484" t="str">
            <v>0</v>
          </cell>
          <cell r="X484" t="str">
            <v>0</v>
          </cell>
          <cell r="Y484" t="str">
            <v>0</v>
          </cell>
          <cell r="Z484" t="str">
            <v>0</v>
          </cell>
          <cell r="AA484" t="str">
            <v>0</v>
          </cell>
          <cell r="AB484">
            <v>82.84298000000004</v>
          </cell>
          <cell r="AC484">
            <v>152.59375666666665</v>
          </cell>
          <cell r="AD484" t="str">
            <v>0</v>
          </cell>
          <cell r="AE484" t="str">
            <v>0</v>
          </cell>
          <cell r="AF484" t="str">
            <v>0</v>
          </cell>
          <cell r="AG484" t="str">
            <v>0</v>
          </cell>
          <cell r="AH484" t="str">
            <v>0</v>
          </cell>
          <cell r="AI484" t="str">
            <v>0</v>
          </cell>
          <cell r="AJ484" t="str">
            <v>0</v>
          </cell>
          <cell r="AK484" t="str">
            <v>0</v>
          </cell>
          <cell r="AL484" t="str">
            <v>0</v>
          </cell>
          <cell r="AM484" t="str">
            <v>0</v>
          </cell>
          <cell r="AN484" t="str">
            <v>0</v>
          </cell>
          <cell r="AO484" t="str">
            <v>0</v>
          </cell>
          <cell r="AP484" t="str">
            <v>0</v>
          </cell>
          <cell r="AQ484" t="str">
            <v>0</v>
          </cell>
          <cell r="AR484" t="str">
            <v>0</v>
          </cell>
          <cell r="AS484" t="str">
            <v>0</v>
          </cell>
          <cell r="AT484" t="str">
            <v>0</v>
          </cell>
          <cell r="AU484" t="str">
            <v>0</v>
          </cell>
          <cell r="AV484" t="str">
            <v>0</v>
          </cell>
          <cell r="AW484" t="str">
            <v>0</v>
          </cell>
          <cell r="AX484" t="str">
            <v>0</v>
          </cell>
          <cell r="AY484" t="str">
            <v>0</v>
          </cell>
          <cell r="AZ484">
            <v>152.59375666666665</v>
          </cell>
          <cell r="BA484">
            <v>113.50233333333334</v>
          </cell>
          <cell r="BB484" t="str">
            <v>0</v>
          </cell>
          <cell r="BC484" t="str">
            <v>0</v>
          </cell>
          <cell r="BD484" t="str">
            <v>0</v>
          </cell>
          <cell r="BE484" t="str">
            <v>0</v>
          </cell>
          <cell r="BF484" t="str">
            <v>0</v>
          </cell>
          <cell r="BG484" t="str">
            <v>0</v>
          </cell>
          <cell r="BH484" t="str">
            <v>0</v>
          </cell>
          <cell r="BI484" t="str">
            <v>0</v>
          </cell>
          <cell r="BJ484" t="str">
            <v>0</v>
          </cell>
          <cell r="BK484" t="str">
            <v>0</v>
          </cell>
          <cell r="BL484" t="str">
            <v>0</v>
          </cell>
          <cell r="BM484" t="str">
            <v>0</v>
          </cell>
          <cell r="BN484" t="str">
            <v>0</v>
          </cell>
          <cell r="BO484" t="str">
            <v>0</v>
          </cell>
          <cell r="BP484" t="str">
            <v>0</v>
          </cell>
          <cell r="BQ484" t="str">
            <v>0</v>
          </cell>
          <cell r="BR484" t="str">
            <v>0</v>
          </cell>
          <cell r="BS484" t="str">
            <v>0</v>
          </cell>
          <cell r="BT484" t="str">
            <v>0</v>
          </cell>
          <cell r="BU484" t="str">
            <v>0</v>
          </cell>
          <cell r="BV484" t="str">
            <v>0</v>
          </cell>
          <cell r="BW484" t="str">
            <v>0</v>
          </cell>
          <cell r="BX484">
            <v>113.50233333333334</v>
          </cell>
        </row>
        <row r="485">
          <cell r="C485" t="str">
            <v>Grupo RED ELECTRICA</v>
          </cell>
          <cell r="D485" t="str">
            <v>Financiación Valor Añadido</v>
          </cell>
          <cell r="E485">
            <v>175.68926999999996</v>
          </cell>
          <cell r="F485" t="str">
            <v>0</v>
          </cell>
          <cell r="G485" t="str">
            <v>0</v>
          </cell>
          <cell r="H485" t="str">
            <v>0</v>
          </cell>
          <cell r="I485" t="str">
            <v>0</v>
          </cell>
          <cell r="J485" t="str">
            <v>0</v>
          </cell>
          <cell r="K485" t="str">
            <v>0</v>
          </cell>
          <cell r="L485" t="str">
            <v>0</v>
          </cell>
          <cell r="M485" t="str">
            <v>0</v>
          </cell>
          <cell r="N485" t="str">
            <v>0</v>
          </cell>
          <cell r="O485" t="str">
            <v>0</v>
          </cell>
          <cell r="P485" t="str">
            <v>0</v>
          </cell>
          <cell r="Q485" t="str">
            <v>0</v>
          </cell>
          <cell r="R485" t="str">
            <v>0</v>
          </cell>
          <cell r="S485" t="str">
            <v>0</v>
          </cell>
          <cell r="T485" t="str">
            <v>0</v>
          </cell>
          <cell r="U485" t="str">
            <v>0</v>
          </cell>
          <cell r="V485" t="str">
            <v>0</v>
          </cell>
          <cell r="W485" t="str">
            <v>0</v>
          </cell>
          <cell r="X485" t="str">
            <v>0</v>
          </cell>
          <cell r="Y485">
            <v>71.662000000000006</v>
          </cell>
          <cell r="Z485" t="str">
            <v>0</v>
          </cell>
          <cell r="AA485" t="str">
            <v>0</v>
          </cell>
          <cell r="AB485">
            <v>247.35127</v>
          </cell>
          <cell r="AC485">
            <v>64.576743333333326</v>
          </cell>
          <cell r="AD485" t="str">
            <v>0</v>
          </cell>
          <cell r="AE485" t="str">
            <v>0</v>
          </cell>
          <cell r="AF485" t="str">
            <v>0</v>
          </cell>
          <cell r="AG485" t="str">
            <v>0</v>
          </cell>
          <cell r="AH485" t="str">
            <v>0</v>
          </cell>
          <cell r="AI485" t="str">
            <v>0</v>
          </cell>
          <cell r="AJ485" t="str">
            <v>0</v>
          </cell>
          <cell r="AK485" t="str">
            <v>0</v>
          </cell>
          <cell r="AL485" t="str">
            <v>0</v>
          </cell>
          <cell r="AM485" t="str">
            <v>0</v>
          </cell>
          <cell r="AN485" t="str">
            <v>0</v>
          </cell>
          <cell r="AO485" t="str">
            <v>0</v>
          </cell>
          <cell r="AP485" t="str">
            <v>0</v>
          </cell>
          <cell r="AQ485" t="str">
            <v>0</v>
          </cell>
          <cell r="AR485" t="str">
            <v>0</v>
          </cell>
          <cell r="AS485" t="str">
            <v>0</v>
          </cell>
          <cell r="AT485" t="str">
            <v>0</v>
          </cell>
          <cell r="AU485" t="str">
            <v>0</v>
          </cell>
          <cell r="AV485" t="str">
            <v>0</v>
          </cell>
          <cell r="AW485">
            <v>131.11000000000001</v>
          </cell>
          <cell r="AX485" t="str">
            <v>0</v>
          </cell>
          <cell r="AY485" t="str">
            <v>0</v>
          </cell>
          <cell r="AZ485">
            <v>195.68674333333331</v>
          </cell>
          <cell r="BA485">
            <v>46.666666666666664</v>
          </cell>
          <cell r="BB485" t="str">
            <v>0</v>
          </cell>
          <cell r="BC485" t="str">
            <v>0</v>
          </cell>
          <cell r="BD485" t="str">
            <v>0</v>
          </cell>
          <cell r="BE485" t="str">
            <v>0</v>
          </cell>
          <cell r="BF485" t="str">
            <v>0</v>
          </cell>
          <cell r="BG485" t="str">
            <v>0</v>
          </cell>
          <cell r="BH485" t="str">
            <v>0</v>
          </cell>
          <cell r="BI485" t="str">
            <v>0</v>
          </cell>
          <cell r="BJ485" t="str">
            <v>0</v>
          </cell>
          <cell r="BK485" t="str">
            <v>0</v>
          </cell>
          <cell r="BL485" t="str">
            <v>0</v>
          </cell>
          <cell r="BM485" t="str">
            <v>0</v>
          </cell>
          <cell r="BN485" t="str">
            <v>0</v>
          </cell>
          <cell r="BO485" t="str">
            <v>0</v>
          </cell>
          <cell r="BP485" t="str">
            <v>0</v>
          </cell>
          <cell r="BQ485" t="str">
            <v>0</v>
          </cell>
          <cell r="BR485" t="str">
            <v>0</v>
          </cell>
          <cell r="BS485" t="str">
            <v>0</v>
          </cell>
          <cell r="BT485" t="str">
            <v>0</v>
          </cell>
          <cell r="BU485" t="str">
            <v>0</v>
          </cell>
          <cell r="BV485" t="str">
            <v>0</v>
          </cell>
          <cell r="BW485" t="str">
            <v>0</v>
          </cell>
          <cell r="BX485">
            <v>46.666666666666664</v>
          </cell>
        </row>
        <row r="486">
          <cell r="C486" t="str">
            <v>Grupo RED ELECTRICA</v>
          </cell>
          <cell r="D486" t="str">
            <v>Recursos de Clientes</v>
          </cell>
          <cell r="E486">
            <v>2.0916999999999994</v>
          </cell>
          <cell r="F486" t="str">
            <v>0</v>
          </cell>
          <cell r="G486" t="str">
            <v>0</v>
          </cell>
          <cell r="H486" t="str">
            <v>0</v>
          </cell>
          <cell r="I486" t="str">
            <v>0</v>
          </cell>
          <cell r="J486" t="str">
            <v>0</v>
          </cell>
          <cell r="K486" t="str">
            <v>0</v>
          </cell>
          <cell r="L486" t="str">
            <v>0</v>
          </cell>
          <cell r="M486" t="str">
            <v>0</v>
          </cell>
          <cell r="N486" t="str">
            <v>0</v>
          </cell>
          <cell r="O486" t="str">
            <v>0</v>
          </cell>
          <cell r="P486" t="str">
            <v>0</v>
          </cell>
          <cell r="Q486" t="str">
            <v>0</v>
          </cell>
          <cell r="R486" t="str">
            <v>0</v>
          </cell>
          <cell r="S486" t="str">
            <v>0</v>
          </cell>
          <cell r="T486" t="str">
            <v>0</v>
          </cell>
          <cell r="U486" t="str">
            <v>0</v>
          </cell>
          <cell r="V486" t="str">
            <v>0</v>
          </cell>
          <cell r="W486" t="str">
            <v>0</v>
          </cell>
          <cell r="X486" t="str">
            <v>0</v>
          </cell>
          <cell r="Y486" t="str">
            <v>0</v>
          </cell>
          <cell r="Z486" t="str">
            <v>0</v>
          </cell>
          <cell r="AA486" t="str">
            <v>0</v>
          </cell>
          <cell r="AB486">
            <v>2.0916999999999994</v>
          </cell>
          <cell r="AC486">
            <v>8.1314133333333309</v>
          </cell>
          <cell r="AD486" t="str">
            <v>0</v>
          </cell>
          <cell r="AE486" t="str">
            <v>0</v>
          </cell>
          <cell r="AF486" t="str">
            <v>0</v>
          </cell>
          <cell r="AG486" t="str">
            <v>0</v>
          </cell>
          <cell r="AH486" t="str">
            <v>0</v>
          </cell>
          <cell r="AI486" t="str">
            <v>0</v>
          </cell>
          <cell r="AJ486" t="str">
            <v>0</v>
          </cell>
          <cell r="AK486" t="str">
            <v>0</v>
          </cell>
          <cell r="AL486" t="str">
            <v>0</v>
          </cell>
          <cell r="AM486" t="str">
            <v>0</v>
          </cell>
          <cell r="AN486" t="str">
            <v>0</v>
          </cell>
          <cell r="AO486" t="str">
            <v>0</v>
          </cell>
          <cell r="AP486" t="str">
            <v>0</v>
          </cell>
          <cell r="AQ486" t="str">
            <v>0</v>
          </cell>
          <cell r="AR486" t="str">
            <v>0</v>
          </cell>
          <cell r="AS486" t="str">
            <v>0</v>
          </cell>
          <cell r="AT486" t="str">
            <v>0</v>
          </cell>
          <cell r="AU486" t="str">
            <v>0</v>
          </cell>
          <cell r="AV486" t="str">
            <v>0</v>
          </cell>
          <cell r="AW486" t="str">
            <v>0</v>
          </cell>
          <cell r="AX486" t="str">
            <v>0</v>
          </cell>
          <cell r="AY486" t="str">
            <v>0</v>
          </cell>
          <cell r="AZ486">
            <v>8.1314133333333309</v>
          </cell>
          <cell r="BA486">
            <v>8.9963333333333342</v>
          </cell>
          <cell r="BB486" t="str">
            <v>0</v>
          </cell>
          <cell r="BC486" t="str">
            <v>0</v>
          </cell>
          <cell r="BD486" t="str">
            <v>0</v>
          </cell>
          <cell r="BE486" t="str">
            <v>0</v>
          </cell>
          <cell r="BF486" t="str">
            <v>0</v>
          </cell>
          <cell r="BG486" t="str">
            <v>0</v>
          </cell>
          <cell r="BH486" t="str">
            <v>0</v>
          </cell>
          <cell r="BI486" t="str">
            <v>0</v>
          </cell>
          <cell r="BJ486" t="str">
            <v>0</v>
          </cell>
          <cell r="BK486" t="str">
            <v>0</v>
          </cell>
          <cell r="BL486" t="str">
            <v>0</v>
          </cell>
          <cell r="BM486" t="str">
            <v>0</v>
          </cell>
          <cell r="BN486" t="str">
            <v>0</v>
          </cell>
          <cell r="BO486" t="str">
            <v>0</v>
          </cell>
          <cell r="BP486" t="str">
            <v>0</v>
          </cell>
          <cell r="BQ486" t="str">
            <v>0</v>
          </cell>
          <cell r="BR486" t="str">
            <v>0</v>
          </cell>
          <cell r="BS486" t="str">
            <v>0</v>
          </cell>
          <cell r="BT486" t="str">
            <v>0</v>
          </cell>
          <cell r="BU486" t="str">
            <v>0</v>
          </cell>
          <cell r="BV486" t="str">
            <v>0</v>
          </cell>
          <cell r="BW486" t="str">
            <v>0</v>
          </cell>
          <cell r="BX486">
            <v>8.9963333333333342</v>
          </cell>
        </row>
        <row r="487">
          <cell r="C487" t="str">
            <v>Grupo RED ELECTRICA</v>
          </cell>
          <cell r="D487" t="str">
            <v>Banca Transaccional</v>
          </cell>
          <cell r="E487">
            <v>3.2833299999999999</v>
          </cell>
          <cell r="F487" t="str">
            <v>0</v>
          </cell>
          <cell r="G487" t="str">
            <v>0</v>
          </cell>
          <cell r="H487" t="str">
            <v>0</v>
          </cell>
          <cell r="I487" t="str">
            <v>0</v>
          </cell>
          <cell r="J487" t="str">
            <v>0</v>
          </cell>
          <cell r="K487" t="str">
            <v>0</v>
          </cell>
          <cell r="L487" t="str">
            <v>0</v>
          </cell>
          <cell r="M487" t="str">
            <v>0</v>
          </cell>
          <cell r="N487" t="str">
            <v>0</v>
          </cell>
          <cell r="O487" t="str">
            <v>0</v>
          </cell>
          <cell r="P487" t="str">
            <v>0</v>
          </cell>
          <cell r="Q487" t="str">
            <v>0</v>
          </cell>
          <cell r="R487" t="str">
            <v>0</v>
          </cell>
          <cell r="S487" t="str">
            <v>0</v>
          </cell>
          <cell r="T487" t="str">
            <v>0</v>
          </cell>
          <cell r="U487" t="str">
            <v>0</v>
          </cell>
          <cell r="V487" t="str">
            <v>0</v>
          </cell>
          <cell r="W487" t="str">
            <v>0</v>
          </cell>
          <cell r="X487" t="str">
            <v>0</v>
          </cell>
          <cell r="Y487" t="str">
            <v>0</v>
          </cell>
          <cell r="Z487" t="str">
            <v>0</v>
          </cell>
          <cell r="AA487" t="str">
            <v>0</v>
          </cell>
          <cell r="AB487">
            <v>3.2833299999999999</v>
          </cell>
          <cell r="AC487">
            <v>16.302653333333332</v>
          </cell>
          <cell r="AD487" t="str">
            <v>0</v>
          </cell>
          <cell r="AE487" t="str">
            <v>0</v>
          </cell>
          <cell r="AF487" t="str">
            <v>0</v>
          </cell>
          <cell r="AG487" t="str">
            <v>0</v>
          </cell>
          <cell r="AH487" t="str">
            <v>0</v>
          </cell>
          <cell r="AI487" t="str">
            <v>0</v>
          </cell>
          <cell r="AJ487" t="str">
            <v>0</v>
          </cell>
          <cell r="AK487" t="str">
            <v>0</v>
          </cell>
          <cell r="AL487" t="str">
            <v>0</v>
          </cell>
          <cell r="AM487" t="str">
            <v>0</v>
          </cell>
          <cell r="AN487" t="str">
            <v>0</v>
          </cell>
          <cell r="AO487" t="str">
            <v>0</v>
          </cell>
          <cell r="AP487" t="str">
            <v>0</v>
          </cell>
          <cell r="AQ487" t="str">
            <v>0</v>
          </cell>
          <cell r="AR487" t="str">
            <v>0</v>
          </cell>
          <cell r="AS487" t="str">
            <v>0</v>
          </cell>
          <cell r="AT487" t="str">
            <v>0</v>
          </cell>
          <cell r="AU487" t="str">
            <v>0</v>
          </cell>
          <cell r="AV487" t="str">
            <v>0</v>
          </cell>
          <cell r="AW487" t="str">
            <v>0</v>
          </cell>
          <cell r="AX487" t="str">
            <v>0</v>
          </cell>
          <cell r="AY487" t="str">
            <v>0</v>
          </cell>
          <cell r="AZ487">
            <v>16.302653333333332</v>
          </cell>
          <cell r="BA487">
            <v>17.783333333333335</v>
          </cell>
          <cell r="BB487" t="str">
            <v>0</v>
          </cell>
          <cell r="BC487" t="str">
            <v>0</v>
          </cell>
          <cell r="BD487" t="str">
            <v>0</v>
          </cell>
          <cell r="BE487" t="str">
            <v>0</v>
          </cell>
          <cell r="BF487" t="str">
            <v>0</v>
          </cell>
          <cell r="BG487" t="str">
            <v>0</v>
          </cell>
          <cell r="BH487" t="str">
            <v>0</v>
          </cell>
          <cell r="BI487" t="str">
            <v>0</v>
          </cell>
          <cell r="BJ487" t="str">
            <v>0</v>
          </cell>
          <cell r="BK487" t="str">
            <v>0</v>
          </cell>
          <cell r="BL487" t="str">
            <v>0</v>
          </cell>
          <cell r="BM487" t="str">
            <v>0</v>
          </cell>
          <cell r="BN487" t="str">
            <v>0</v>
          </cell>
          <cell r="BO487" t="str">
            <v>0</v>
          </cell>
          <cell r="BP487" t="str">
            <v>0</v>
          </cell>
          <cell r="BQ487" t="str">
            <v>0</v>
          </cell>
          <cell r="BR487" t="str">
            <v>0</v>
          </cell>
          <cell r="BS487" t="str">
            <v>0</v>
          </cell>
          <cell r="BT487" t="str">
            <v>0</v>
          </cell>
          <cell r="BU487" t="str">
            <v>0</v>
          </cell>
          <cell r="BV487" t="str">
            <v>0</v>
          </cell>
          <cell r="BW487" t="str">
            <v>0</v>
          </cell>
          <cell r="BX487">
            <v>17.783333333333335</v>
          </cell>
        </row>
        <row r="488">
          <cell r="C488" t="str">
            <v>Grupo RED ELECTRICA</v>
          </cell>
          <cell r="D488" t="str">
            <v>Banca de Inversión</v>
          </cell>
          <cell r="E488">
            <v>31.2</v>
          </cell>
          <cell r="F488" t="str">
            <v>0</v>
          </cell>
          <cell r="G488" t="str">
            <v>0</v>
          </cell>
          <cell r="H488" t="str">
            <v>0</v>
          </cell>
          <cell r="I488" t="str">
            <v>0</v>
          </cell>
          <cell r="J488" t="str">
            <v>0</v>
          </cell>
          <cell r="K488" t="str">
            <v>0</v>
          </cell>
          <cell r="L488" t="str">
            <v>0</v>
          </cell>
          <cell r="M488" t="str">
            <v>0</v>
          </cell>
          <cell r="N488" t="str">
            <v>0</v>
          </cell>
          <cell r="O488" t="str">
            <v>0</v>
          </cell>
          <cell r="P488" t="str">
            <v>0</v>
          </cell>
          <cell r="Q488" t="str">
            <v>0</v>
          </cell>
          <cell r="R488" t="str">
            <v>0</v>
          </cell>
          <cell r="S488" t="str">
            <v>0</v>
          </cell>
          <cell r="T488" t="str">
            <v>0</v>
          </cell>
          <cell r="U488" t="str">
            <v>0</v>
          </cell>
          <cell r="V488" t="str">
            <v>0</v>
          </cell>
          <cell r="W488" t="str">
            <v>0</v>
          </cell>
          <cell r="X488" t="str">
            <v>0</v>
          </cell>
          <cell r="Y488" t="str">
            <v>0</v>
          </cell>
          <cell r="Z488" t="str">
            <v>0</v>
          </cell>
          <cell r="AA488" t="str">
            <v>0</v>
          </cell>
          <cell r="AB488">
            <v>31.2</v>
          </cell>
          <cell r="AC488" t="str">
            <v>0</v>
          </cell>
          <cell r="AD488" t="str">
            <v>0</v>
          </cell>
          <cell r="AE488" t="str">
            <v>0</v>
          </cell>
          <cell r="AF488">
            <v>0</v>
          </cell>
          <cell r="AG488" t="str">
            <v>0</v>
          </cell>
          <cell r="AH488" t="str">
            <v>0</v>
          </cell>
          <cell r="AI488" t="str">
            <v>0</v>
          </cell>
          <cell r="AJ488" t="str">
            <v>0</v>
          </cell>
          <cell r="AK488" t="str">
            <v>0</v>
          </cell>
          <cell r="AL488">
            <v>7.0770000000000008</v>
          </cell>
          <cell r="AM488" t="str">
            <v>0</v>
          </cell>
          <cell r="AN488" t="str">
            <v>0</v>
          </cell>
          <cell r="AO488" t="str">
            <v>0</v>
          </cell>
          <cell r="AP488" t="str">
            <v>0</v>
          </cell>
          <cell r="AQ488">
            <v>7.0770000000000008</v>
          </cell>
          <cell r="AR488" t="str">
            <v>0</v>
          </cell>
          <cell r="AS488" t="str">
            <v>0</v>
          </cell>
          <cell r="AT488" t="str">
            <v>0</v>
          </cell>
          <cell r="AU488" t="str">
            <v>0</v>
          </cell>
          <cell r="AV488" t="str">
            <v>0</v>
          </cell>
          <cell r="AW488" t="str">
            <v>0</v>
          </cell>
          <cell r="AX488" t="str">
            <v>0</v>
          </cell>
          <cell r="AY488" t="str">
            <v>0</v>
          </cell>
          <cell r="AZ488">
            <v>7.0770000000000008</v>
          </cell>
          <cell r="BA488">
            <v>16.666666666666668</v>
          </cell>
          <cell r="BB488" t="str">
            <v>0</v>
          </cell>
          <cell r="BC488" t="str">
            <v>0</v>
          </cell>
          <cell r="BD488" t="str">
            <v>0</v>
          </cell>
          <cell r="BE488" t="str">
            <v>0</v>
          </cell>
          <cell r="BF488" t="str">
            <v>0</v>
          </cell>
          <cell r="BG488" t="str">
            <v>0</v>
          </cell>
          <cell r="BH488" t="str">
            <v>0</v>
          </cell>
          <cell r="BI488" t="str">
            <v>0</v>
          </cell>
          <cell r="BJ488" t="str">
            <v>0</v>
          </cell>
          <cell r="BK488" t="str">
            <v>0</v>
          </cell>
          <cell r="BL488" t="str">
            <v>0</v>
          </cell>
          <cell r="BM488" t="str">
            <v>0</v>
          </cell>
          <cell r="BN488" t="str">
            <v>0</v>
          </cell>
          <cell r="BO488" t="str">
            <v>0</v>
          </cell>
          <cell r="BP488" t="str">
            <v>0</v>
          </cell>
          <cell r="BQ488" t="str">
            <v>0</v>
          </cell>
          <cell r="BR488" t="str">
            <v>0</v>
          </cell>
          <cell r="BS488" t="str">
            <v>0</v>
          </cell>
          <cell r="BT488" t="str">
            <v>0</v>
          </cell>
          <cell r="BU488" t="str">
            <v>0</v>
          </cell>
          <cell r="BV488" t="str">
            <v>0</v>
          </cell>
          <cell r="BW488" t="str">
            <v>0</v>
          </cell>
          <cell r="BX488">
            <v>16.666666666666668</v>
          </cell>
        </row>
        <row r="489">
          <cell r="C489" t="str">
            <v>Grupo RED ELECTRICA</v>
          </cell>
          <cell r="D489" t="str">
            <v>Tesorería</v>
          </cell>
          <cell r="E489">
            <v>0.24072000000000104</v>
          </cell>
          <cell r="F489" t="str">
            <v>0</v>
          </cell>
          <cell r="G489" t="str">
            <v>0</v>
          </cell>
          <cell r="H489" t="str">
            <v>0</v>
          </cell>
          <cell r="I489" t="str">
            <v>0</v>
          </cell>
          <cell r="J489" t="str">
            <v>0</v>
          </cell>
          <cell r="K489" t="str">
            <v>0</v>
          </cell>
          <cell r="L489" t="str">
            <v>0</v>
          </cell>
          <cell r="M489" t="str">
            <v>0</v>
          </cell>
          <cell r="N489" t="str">
            <v>0</v>
          </cell>
          <cell r="O489" t="str">
            <v>0</v>
          </cell>
          <cell r="P489" t="str">
            <v>0</v>
          </cell>
          <cell r="Q489" t="str">
            <v>0</v>
          </cell>
          <cell r="R489" t="str">
            <v>0</v>
          </cell>
          <cell r="S489" t="str">
            <v>0</v>
          </cell>
          <cell r="T489" t="str">
            <v>0</v>
          </cell>
          <cell r="U489" t="str">
            <v>0</v>
          </cell>
          <cell r="V489" t="str">
            <v>0</v>
          </cell>
          <cell r="W489" t="str">
            <v>0</v>
          </cell>
          <cell r="X489" t="str">
            <v>0</v>
          </cell>
          <cell r="Y489" t="str">
            <v>0</v>
          </cell>
          <cell r="Z489" t="str">
            <v>0</v>
          </cell>
          <cell r="AA489" t="str">
            <v>0</v>
          </cell>
          <cell r="AB489">
            <v>0.24072000000000104</v>
          </cell>
          <cell r="AC489">
            <v>0.8095633333333333</v>
          </cell>
          <cell r="AD489" t="str">
            <v>0</v>
          </cell>
          <cell r="AE489" t="str">
            <v>0</v>
          </cell>
          <cell r="AF489" t="str">
            <v>0</v>
          </cell>
          <cell r="AG489" t="str">
            <v>0</v>
          </cell>
          <cell r="AH489" t="str">
            <v>0</v>
          </cell>
          <cell r="AI489" t="str">
            <v>0</v>
          </cell>
          <cell r="AJ489" t="str">
            <v>0</v>
          </cell>
          <cell r="AK489" t="str">
            <v>0</v>
          </cell>
          <cell r="AL489" t="str">
            <v>0</v>
          </cell>
          <cell r="AM489" t="str">
            <v>0</v>
          </cell>
          <cell r="AN489" t="str">
            <v>0</v>
          </cell>
          <cell r="AO489" t="str">
            <v>0</v>
          </cell>
          <cell r="AP489" t="str">
            <v>0</v>
          </cell>
          <cell r="AQ489" t="str">
            <v>0</v>
          </cell>
          <cell r="AR489" t="str">
            <v>0</v>
          </cell>
          <cell r="AS489" t="str">
            <v>0</v>
          </cell>
          <cell r="AT489" t="str">
            <v>0</v>
          </cell>
          <cell r="AU489" t="str">
            <v>0</v>
          </cell>
          <cell r="AV489" t="str">
            <v>0</v>
          </cell>
          <cell r="AW489" t="str">
            <v>0</v>
          </cell>
          <cell r="AX489" t="str">
            <v>0</v>
          </cell>
          <cell r="AY489" t="str">
            <v>0</v>
          </cell>
          <cell r="AZ489">
            <v>0.8095633333333333</v>
          </cell>
          <cell r="BA489">
            <v>100</v>
          </cell>
          <cell r="BB489" t="str">
            <v>0</v>
          </cell>
          <cell r="BC489" t="str">
            <v>0</v>
          </cell>
          <cell r="BD489" t="str">
            <v>0</v>
          </cell>
          <cell r="BE489" t="str">
            <v>0</v>
          </cell>
          <cell r="BF489" t="str">
            <v>0</v>
          </cell>
          <cell r="BG489" t="str">
            <v>0</v>
          </cell>
          <cell r="BH489" t="str">
            <v>0</v>
          </cell>
          <cell r="BI489" t="str">
            <v>0</v>
          </cell>
          <cell r="BJ489" t="str">
            <v>0</v>
          </cell>
          <cell r="BK489" t="str">
            <v>0</v>
          </cell>
          <cell r="BL489" t="str">
            <v>0</v>
          </cell>
          <cell r="BM489" t="str">
            <v>0</v>
          </cell>
          <cell r="BN489" t="str">
            <v>0</v>
          </cell>
          <cell r="BO489" t="str">
            <v>0</v>
          </cell>
          <cell r="BP489" t="str">
            <v>0</v>
          </cell>
          <cell r="BQ489" t="str">
            <v>0</v>
          </cell>
          <cell r="BR489" t="str">
            <v>0</v>
          </cell>
          <cell r="BS489" t="str">
            <v>0</v>
          </cell>
          <cell r="BT489" t="str">
            <v>0</v>
          </cell>
          <cell r="BU489" t="str">
            <v>0</v>
          </cell>
          <cell r="BV489" t="str">
            <v>0</v>
          </cell>
          <cell r="BW489" t="str">
            <v>0</v>
          </cell>
          <cell r="BX489">
            <v>100</v>
          </cell>
        </row>
        <row r="490">
          <cell r="C490" t="str">
            <v>Grupo RED ELECTRICA</v>
          </cell>
          <cell r="D490" t="str">
            <v>Total Productos</v>
          </cell>
          <cell r="E490">
            <v>295.34800000000018</v>
          </cell>
          <cell r="F490" t="str">
            <v>0</v>
          </cell>
          <cell r="G490" t="str">
            <v>0</v>
          </cell>
          <cell r="H490" t="str">
            <v>0</v>
          </cell>
          <cell r="I490" t="str">
            <v>0</v>
          </cell>
          <cell r="J490" t="str">
            <v>0</v>
          </cell>
          <cell r="K490" t="str">
            <v>0</v>
          </cell>
          <cell r="L490" t="str">
            <v>0</v>
          </cell>
          <cell r="M490" t="str">
            <v>0</v>
          </cell>
          <cell r="N490" t="str">
            <v>0</v>
          </cell>
          <cell r="O490" t="str">
            <v>0</v>
          </cell>
          <cell r="P490" t="str">
            <v>0</v>
          </cell>
          <cell r="Q490" t="str">
            <v>0</v>
          </cell>
          <cell r="R490" t="str">
            <v>0</v>
          </cell>
          <cell r="S490" t="str">
            <v>0</v>
          </cell>
          <cell r="T490" t="str">
            <v>0</v>
          </cell>
          <cell r="U490" t="str">
            <v>0</v>
          </cell>
          <cell r="V490" t="str">
            <v>0</v>
          </cell>
          <cell r="W490" t="str">
            <v>0</v>
          </cell>
          <cell r="X490" t="str">
            <v>0</v>
          </cell>
          <cell r="Y490">
            <v>71.662000000000006</v>
          </cell>
          <cell r="Z490" t="str">
            <v>0</v>
          </cell>
          <cell r="AA490" t="str">
            <v>0</v>
          </cell>
          <cell r="AB490">
            <v>367.01</v>
          </cell>
          <cell r="AC490">
            <v>242.41412999999994</v>
          </cell>
          <cell r="AD490" t="str">
            <v>0</v>
          </cell>
          <cell r="AE490" t="str">
            <v>0</v>
          </cell>
          <cell r="AF490">
            <v>0</v>
          </cell>
          <cell r="AG490" t="str">
            <v>0</v>
          </cell>
          <cell r="AH490" t="str">
            <v>0</v>
          </cell>
          <cell r="AI490" t="str">
            <v>0</v>
          </cell>
          <cell r="AJ490" t="str">
            <v>0</v>
          </cell>
          <cell r="AK490" t="str">
            <v>0</v>
          </cell>
          <cell r="AL490">
            <v>7.0770000000000008</v>
          </cell>
          <cell r="AM490" t="str">
            <v>0</v>
          </cell>
          <cell r="AN490" t="str">
            <v>0</v>
          </cell>
          <cell r="AO490" t="str">
            <v>0</v>
          </cell>
          <cell r="AP490" t="str">
            <v>0</v>
          </cell>
          <cell r="AQ490">
            <v>7.0770000000000008</v>
          </cell>
          <cell r="AR490" t="str">
            <v>0</v>
          </cell>
          <cell r="AS490" t="str">
            <v>0</v>
          </cell>
          <cell r="AT490" t="str">
            <v>0</v>
          </cell>
          <cell r="AU490" t="str">
            <v>0</v>
          </cell>
          <cell r="AV490" t="str">
            <v>0</v>
          </cell>
          <cell r="AW490">
            <v>131.11000000000001</v>
          </cell>
          <cell r="AX490" t="str">
            <v>0</v>
          </cell>
          <cell r="AY490" t="str">
            <v>0</v>
          </cell>
          <cell r="AZ490">
            <v>380.6011299999999</v>
          </cell>
          <cell r="BA490">
            <v>303.6153333333333</v>
          </cell>
          <cell r="BB490" t="str">
            <v>0</v>
          </cell>
          <cell r="BC490" t="str">
            <v>0</v>
          </cell>
          <cell r="BD490" t="str">
            <v>0</v>
          </cell>
          <cell r="BE490" t="str">
            <v>0</v>
          </cell>
          <cell r="BF490" t="str">
            <v>0</v>
          </cell>
          <cell r="BG490" t="str">
            <v>0</v>
          </cell>
          <cell r="BH490" t="str">
            <v>0</v>
          </cell>
          <cell r="BI490" t="str">
            <v>0</v>
          </cell>
          <cell r="BJ490" t="str">
            <v>0</v>
          </cell>
          <cell r="BK490" t="str">
            <v>0</v>
          </cell>
          <cell r="BL490" t="str">
            <v>0</v>
          </cell>
          <cell r="BM490" t="str">
            <v>0</v>
          </cell>
          <cell r="BN490" t="str">
            <v>0</v>
          </cell>
          <cell r="BO490" t="str">
            <v>0</v>
          </cell>
          <cell r="BP490" t="str">
            <v>0</v>
          </cell>
          <cell r="BQ490" t="str">
            <v>0</v>
          </cell>
          <cell r="BR490" t="str">
            <v>0</v>
          </cell>
          <cell r="BS490" t="str">
            <v>0</v>
          </cell>
          <cell r="BT490" t="str">
            <v>0</v>
          </cell>
          <cell r="BU490" t="str">
            <v>0</v>
          </cell>
          <cell r="BV490" t="str">
            <v>0</v>
          </cell>
          <cell r="BW490" t="str">
            <v>0</v>
          </cell>
          <cell r="BX490">
            <v>303.6153333333333</v>
          </cell>
        </row>
        <row r="491">
          <cell r="C491" t="str">
            <v>Grupo ROCHE</v>
          </cell>
          <cell r="D491" t="str">
            <v>Financiación Básica</v>
          </cell>
          <cell r="E491">
            <v>50.105920000000047</v>
          </cell>
          <cell r="F491" t="str">
            <v>0</v>
          </cell>
          <cell r="G491" t="str">
            <v>0</v>
          </cell>
          <cell r="H491">
            <v>0</v>
          </cell>
          <cell r="I491" t="str">
            <v>0</v>
          </cell>
          <cell r="J491" t="str">
            <v>0</v>
          </cell>
          <cell r="K491" t="str">
            <v>0</v>
          </cell>
          <cell r="L491" t="str">
            <v>0</v>
          </cell>
          <cell r="M491" t="str">
            <v>0</v>
          </cell>
          <cell r="N491" t="str">
            <v>0</v>
          </cell>
          <cell r="O491" t="str">
            <v>0</v>
          </cell>
          <cell r="P491" t="str">
            <v>0</v>
          </cell>
          <cell r="Q491" t="str">
            <v>0</v>
          </cell>
          <cell r="R491" t="str">
            <v>0</v>
          </cell>
          <cell r="S491">
            <v>0</v>
          </cell>
          <cell r="T491" t="str">
            <v>0</v>
          </cell>
          <cell r="U491" t="str">
            <v>0</v>
          </cell>
          <cell r="V491" t="str">
            <v>0</v>
          </cell>
          <cell r="W491" t="str">
            <v>0</v>
          </cell>
          <cell r="X491" t="str">
            <v>0</v>
          </cell>
          <cell r="Y491" t="str">
            <v>0</v>
          </cell>
          <cell r="Z491" t="str">
            <v>0</v>
          </cell>
          <cell r="AA491" t="str">
            <v>0</v>
          </cell>
          <cell r="AB491">
            <v>50.105920000000047</v>
          </cell>
          <cell r="AC491">
            <v>62.390563333333361</v>
          </cell>
          <cell r="AD491" t="str">
            <v>0</v>
          </cell>
          <cell r="AE491" t="str">
            <v>0</v>
          </cell>
          <cell r="AF491" t="str">
            <v>0</v>
          </cell>
          <cell r="AG491" t="str">
            <v>0</v>
          </cell>
          <cell r="AH491" t="str">
            <v>0</v>
          </cell>
          <cell r="AI491" t="str">
            <v>0</v>
          </cell>
          <cell r="AJ491" t="str">
            <v>0</v>
          </cell>
          <cell r="AK491" t="str">
            <v>0</v>
          </cell>
          <cell r="AL491" t="str">
            <v>0</v>
          </cell>
          <cell r="AM491" t="str">
            <v>0</v>
          </cell>
          <cell r="AN491" t="str">
            <v>0</v>
          </cell>
          <cell r="AO491" t="str">
            <v>0</v>
          </cell>
          <cell r="AP491" t="str">
            <v>0</v>
          </cell>
          <cell r="AQ491" t="str">
            <v>0</v>
          </cell>
          <cell r="AR491" t="str">
            <v>0</v>
          </cell>
          <cell r="AS491" t="str">
            <v>0</v>
          </cell>
          <cell r="AT491" t="str">
            <v>0</v>
          </cell>
          <cell r="AU491" t="str">
            <v>0</v>
          </cell>
          <cell r="AV491" t="str">
            <v>0</v>
          </cell>
          <cell r="AW491" t="str">
            <v>0</v>
          </cell>
          <cell r="AX491" t="str">
            <v>0</v>
          </cell>
          <cell r="AY491" t="str">
            <v>0</v>
          </cell>
          <cell r="AZ491">
            <v>62.390563333333361</v>
          </cell>
          <cell r="BA491" t="str">
            <v>0</v>
          </cell>
          <cell r="BB491" t="str">
            <v>0</v>
          </cell>
          <cell r="BC491" t="str">
            <v>0</v>
          </cell>
          <cell r="BD491" t="str">
            <v>0</v>
          </cell>
          <cell r="BE491" t="str">
            <v>0</v>
          </cell>
          <cell r="BF491" t="str">
            <v>0</v>
          </cell>
          <cell r="BG491" t="str">
            <v>0</v>
          </cell>
          <cell r="BH491" t="str">
            <v>0</v>
          </cell>
          <cell r="BI491" t="str">
            <v>0</v>
          </cell>
          <cell r="BJ491" t="str">
            <v>0</v>
          </cell>
          <cell r="BK491" t="str">
            <v>0</v>
          </cell>
          <cell r="BL491" t="str">
            <v>0</v>
          </cell>
          <cell r="BM491" t="str">
            <v>0</v>
          </cell>
          <cell r="BN491" t="str">
            <v>0</v>
          </cell>
          <cell r="BO491" t="str">
            <v>0</v>
          </cell>
          <cell r="BP491" t="str">
            <v>0</v>
          </cell>
          <cell r="BQ491" t="str">
            <v>0</v>
          </cell>
          <cell r="BR491" t="str">
            <v>0</v>
          </cell>
          <cell r="BS491" t="str">
            <v>0</v>
          </cell>
          <cell r="BT491" t="str">
            <v>0</v>
          </cell>
          <cell r="BU491" t="str">
            <v>0</v>
          </cell>
          <cell r="BV491" t="str">
            <v>0</v>
          </cell>
          <cell r="BW491" t="str">
            <v>0</v>
          </cell>
          <cell r="BX491" t="str">
            <v>0</v>
          </cell>
        </row>
        <row r="492">
          <cell r="C492" t="str">
            <v>Grupo ROCHE</v>
          </cell>
          <cell r="D492" t="str">
            <v>Financiación Valor Añadido</v>
          </cell>
          <cell r="E492" t="str">
            <v>0</v>
          </cell>
          <cell r="F492" t="str">
            <v>0</v>
          </cell>
          <cell r="G492" t="str">
            <v>0</v>
          </cell>
          <cell r="H492" t="str">
            <v>0</v>
          </cell>
          <cell r="I492" t="str">
            <v>0</v>
          </cell>
          <cell r="J492" t="str">
            <v>0</v>
          </cell>
          <cell r="K492" t="str">
            <v>0</v>
          </cell>
          <cell r="L492" t="str">
            <v>0</v>
          </cell>
          <cell r="M492" t="str">
            <v>0</v>
          </cell>
          <cell r="N492" t="str">
            <v>0</v>
          </cell>
          <cell r="O492" t="str">
            <v>0</v>
          </cell>
          <cell r="P492" t="str">
            <v>0</v>
          </cell>
          <cell r="Q492" t="str">
            <v>0</v>
          </cell>
          <cell r="R492" t="str">
            <v>0</v>
          </cell>
          <cell r="S492" t="str">
            <v>0</v>
          </cell>
          <cell r="T492" t="str">
            <v>0</v>
          </cell>
          <cell r="U492" t="str">
            <v>0</v>
          </cell>
          <cell r="V492" t="str">
            <v>0</v>
          </cell>
          <cell r="W492" t="str">
            <v>0</v>
          </cell>
          <cell r="X492" t="str">
            <v>0</v>
          </cell>
          <cell r="Y492" t="str">
            <v>0</v>
          </cell>
          <cell r="Z492" t="str">
            <v>0</v>
          </cell>
          <cell r="AA492" t="str">
            <v>0</v>
          </cell>
          <cell r="AB492" t="str">
            <v>0</v>
          </cell>
          <cell r="AC492" t="str">
            <v>0</v>
          </cell>
          <cell r="AD492" t="str">
            <v>0</v>
          </cell>
          <cell r="AE492" t="str">
            <v>0</v>
          </cell>
          <cell r="AF492" t="str">
            <v>0</v>
          </cell>
          <cell r="AG492" t="str">
            <v>0</v>
          </cell>
          <cell r="AH492" t="str">
            <v>0</v>
          </cell>
          <cell r="AI492" t="str">
            <v>0</v>
          </cell>
          <cell r="AJ492" t="str">
            <v>0</v>
          </cell>
          <cell r="AK492" t="str">
            <v>0</v>
          </cell>
          <cell r="AL492" t="str">
            <v>0</v>
          </cell>
          <cell r="AM492" t="str">
            <v>0</v>
          </cell>
          <cell r="AN492" t="str">
            <v>0</v>
          </cell>
          <cell r="AO492" t="str">
            <v>0</v>
          </cell>
          <cell r="AP492" t="str">
            <v>0</v>
          </cell>
          <cell r="AQ492" t="str">
            <v>0</v>
          </cell>
          <cell r="AR492" t="str">
            <v>0</v>
          </cell>
          <cell r="AS492" t="str">
            <v>0</v>
          </cell>
          <cell r="AT492" t="str">
            <v>0</v>
          </cell>
          <cell r="AU492" t="str">
            <v>0</v>
          </cell>
          <cell r="AV492" t="str">
            <v>0</v>
          </cell>
          <cell r="AW492" t="str">
            <v>0</v>
          </cell>
          <cell r="AX492" t="str">
            <v>0</v>
          </cell>
          <cell r="AY492" t="str">
            <v>0</v>
          </cell>
          <cell r="AZ492" t="str">
            <v>0</v>
          </cell>
          <cell r="BA492" t="str">
            <v>0</v>
          </cell>
          <cell r="BB492" t="str">
            <v>0</v>
          </cell>
          <cell r="BC492" t="str">
            <v>0</v>
          </cell>
          <cell r="BD492" t="str">
            <v>0</v>
          </cell>
          <cell r="BE492" t="str">
            <v>0</v>
          </cell>
          <cell r="BF492" t="str">
            <v>0</v>
          </cell>
          <cell r="BG492" t="str">
            <v>0</v>
          </cell>
          <cell r="BH492" t="str">
            <v>0</v>
          </cell>
          <cell r="BI492" t="str">
            <v>0</v>
          </cell>
          <cell r="BJ492" t="str">
            <v>0</v>
          </cell>
          <cell r="BK492" t="str">
            <v>0</v>
          </cell>
          <cell r="BL492" t="str">
            <v>0</v>
          </cell>
          <cell r="BM492" t="str">
            <v>0</v>
          </cell>
          <cell r="BN492" t="str">
            <v>0</v>
          </cell>
          <cell r="BO492" t="str">
            <v>0</v>
          </cell>
          <cell r="BP492" t="str">
            <v>0</v>
          </cell>
          <cell r="BQ492" t="str">
            <v>0</v>
          </cell>
          <cell r="BR492" t="str">
            <v>0</v>
          </cell>
          <cell r="BS492" t="str">
            <v>0</v>
          </cell>
          <cell r="BT492" t="str">
            <v>0</v>
          </cell>
          <cell r="BU492" t="str">
            <v>0</v>
          </cell>
          <cell r="BV492" t="str">
            <v>0</v>
          </cell>
          <cell r="BW492" t="str">
            <v>0</v>
          </cell>
          <cell r="BX492" t="str">
            <v>0</v>
          </cell>
        </row>
        <row r="493">
          <cell r="C493" t="str">
            <v>Grupo ROCHE</v>
          </cell>
          <cell r="D493" t="str">
            <v>Recursos de Clientes</v>
          </cell>
          <cell r="E493" t="str">
            <v>0</v>
          </cell>
          <cell r="F493" t="str">
            <v>0</v>
          </cell>
          <cell r="G493" t="str">
            <v>0</v>
          </cell>
          <cell r="H493">
            <v>0.73430894611152708</v>
          </cell>
          <cell r="I493" t="str">
            <v>0</v>
          </cell>
          <cell r="J493" t="str">
            <v>0</v>
          </cell>
          <cell r="K493" t="str">
            <v>0</v>
          </cell>
          <cell r="L493" t="str">
            <v>0</v>
          </cell>
          <cell r="M493" t="str">
            <v>0</v>
          </cell>
          <cell r="N493" t="str">
            <v>0</v>
          </cell>
          <cell r="O493" t="str">
            <v>0</v>
          </cell>
          <cell r="P493" t="str">
            <v>0</v>
          </cell>
          <cell r="Q493" t="str">
            <v>0</v>
          </cell>
          <cell r="R493" t="str">
            <v>0</v>
          </cell>
          <cell r="S493">
            <v>0.73430894611152708</v>
          </cell>
          <cell r="T493" t="str">
            <v>0</v>
          </cell>
          <cell r="U493" t="str">
            <v>0</v>
          </cell>
          <cell r="V493" t="str">
            <v>0</v>
          </cell>
          <cell r="W493" t="str">
            <v>0</v>
          </cell>
          <cell r="X493" t="str">
            <v>0</v>
          </cell>
          <cell r="Y493" t="str">
            <v>0</v>
          </cell>
          <cell r="Z493" t="str">
            <v>0</v>
          </cell>
          <cell r="AA493" t="str">
            <v>0</v>
          </cell>
          <cell r="AB493">
            <v>0.73430894611152708</v>
          </cell>
          <cell r="AC493">
            <v>4.613333333333333E-3</v>
          </cell>
          <cell r="AD493" t="str">
            <v>0</v>
          </cell>
          <cell r="AE493" t="str">
            <v>0</v>
          </cell>
          <cell r="AF493" t="str">
            <v>0</v>
          </cell>
          <cell r="AG493" t="str">
            <v>0</v>
          </cell>
          <cell r="AH493" t="str">
            <v>0</v>
          </cell>
          <cell r="AI493" t="str">
            <v>0</v>
          </cell>
          <cell r="AJ493" t="str">
            <v>0</v>
          </cell>
          <cell r="AK493" t="str">
            <v>0</v>
          </cell>
          <cell r="AL493" t="str">
            <v>0</v>
          </cell>
          <cell r="AM493" t="str">
            <v>0</v>
          </cell>
          <cell r="AN493" t="str">
            <v>0</v>
          </cell>
          <cell r="AO493" t="str">
            <v>0</v>
          </cell>
          <cell r="AP493" t="str">
            <v>0</v>
          </cell>
          <cell r="AQ493" t="str">
            <v>0</v>
          </cell>
          <cell r="AR493" t="str">
            <v>0</v>
          </cell>
          <cell r="AS493" t="str">
            <v>0</v>
          </cell>
          <cell r="AT493" t="str">
            <v>0</v>
          </cell>
          <cell r="AU493" t="str">
            <v>0</v>
          </cell>
          <cell r="AV493" t="str">
            <v>0</v>
          </cell>
          <cell r="AW493" t="str">
            <v>0</v>
          </cell>
          <cell r="AX493" t="str">
            <v>0</v>
          </cell>
          <cell r="AY493" t="str">
            <v>0</v>
          </cell>
          <cell r="AZ493">
            <v>4.613333333333333E-3</v>
          </cell>
          <cell r="BA493" t="str">
            <v>0</v>
          </cell>
          <cell r="BB493" t="str">
            <v>0</v>
          </cell>
          <cell r="BC493" t="str">
            <v>0</v>
          </cell>
          <cell r="BD493" t="str">
            <v>0</v>
          </cell>
          <cell r="BE493" t="str">
            <v>0</v>
          </cell>
          <cell r="BF493" t="str">
            <v>0</v>
          </cell>
          <cell r="BG493" t="str">
            <v>0</v>
          </cell>
          <cell r="BH493" t="str">
            <v>0</v>
          </cell>
          <cell r="BI493" t="str">
            <v>0</v>
          </cell>
          <cell r="BJ493" t="str">
            <v>0</v>
          </cell>
          <cell r="BK493" t="str">
            <v>0</v>
          </cell>
          <cell r="BL493" t="str">
            <v>0</v>
          </cell>
          <cell r="BM493" t="str">
            <v>0</v>
          </cell>
          <cell r="BN493" t="str">
            <v>0</v>
          </cell>
          <cell r="BO493" t="str">
            <v>0</v>
          </cell>
          <cell r="BP493" t="str">
            <v>0</v>
          </cell>
          <cell r="BQ493" t="str">
            <v>0</v>
          </cell>
          <cell r="BR493" t="str">
            <v>0</v>
          </cell>
          <cell r="BS493" t="str">
            <v>0</v>
          </cell>
          <cell r="BT493" t="str">
            <v>0</v>
          </cell>
          <cell r="BU493" t="str">
            <v>0</v>
          </cell>
          <cell r="BV493" t="str">
            <v>0</v>
          </cell>
          <cell r="BW493" t="str">
            <v>0</v>
          </cell>
          <cell r="BX493" t="str">
            <v>0</v>
          </cell>
        </row>
        <row r="494">
          <cell r="C494" t="str">
            <v>Grupo ROCHE</v>
          </cell>
          <cell r="D494" t="str">
            <v>Banca Transaccional</v>
          </cell>
          <cell r="E494">
            <v>16.136279999999999</v>
          </cell>
          <cell r="F494" t="str">
            <v>0</v>
          </cell>
          <cell r="G494" t="str">
            <v>0</v>
          </cell>
          <cell r="H494">
            <v>0.40275366097445781</v>
          </cell>
          <cell r="I494" t="str">
            <v>0</v>
          </cell>
          <cell r="J494" t="str">
            <v>0</v>
          </cell>
          <cell r="K494" t="str">
            <v>0</v>
          </cell>
          <cell r="L494" t="str">
            <v>0</v>
          </cell>
          <cell r="M494" t="str">
            <v>0</v>
          </cell>
          <cell r="N494" t="str">
            <v>0</v>
          </cell>
          <cell r="O494" t="str">
            <v>0</v>
          </cell>
          <cell r="P494" t="str">
            <v>0</v>
          </cell>
          <cell r="Q494" t="str">
            <v>0</v>
          </cell>
          <cell r="R494" t="str">
            <v>0</v>
          </cell>
          <cell r="S494">
            <v>0.40275366097445781</v>
          </cell>
          <cell r="T494" t="str">
            <v>0</v>
          </cell>
          <cell r="U494" t="str">
            <v>0</v>
          </cell>
          <cell r="V494" t="str">
            <v>0</v>
          </cell>
          <cell r="W494" t="str">
            <v>0</v>
          </cell>
          <cell r="X494" t="str">
            <v>0</v>
          </cell>
          <cell r="Y494" t="str">
            <v>0</v>
          </cell>
          <cell r="Z494" t="str">
            <v>0</v>
          </cell>
          <cell r="AA494" t="str">
            <v>0</v>
          </cell>
          <cell r="AB494">
            <v>16.539033660974461</v>
          </cell>
          <cell r="AC494">
            <v>22.625746666666664</v>
          </cell>
          <cell r="AD494" t="str">
            <v>0</v>
          </cell>
          <cell r="AE494" t="str">
            <v>0</v>
          </cell>
          <cell r="AF494" t="str">
            <v>0</v>
          </cell>
          <cell r="AG494" t="str">
            <v>0</v>
          </cell>
          <cell r="AH494" t="str">
            <v>0</v>
          </cell>
          <cell r="AI494" t="str">
            <v>0</v>
          </cell>
          <cell r="AJ494" t="str">
            <v>0</v>
          </cell>
          <cell r="AK494" t="str">
            <v>0</v>
          </cell>
          <cell r="AL494" t="str">
            <v>0</v>
          </cell>
          <cell r="AM494" t="str">
            <v>0</v>
          </cell>
          <cell r="AN494" t="str">
            <v>0</v>
          </cell>
          <cell r="AO494" t="str">
            <v>0</v>
          </cell>
          <cell r="AP494" t="str">
            <v>0</v>
          </cell>
          <cell r="AQ494" t="str">
            <v>0</v>
          </cell>
          <cell r="AR494" t="str">
            <v>0</v>
          </cell>
          <cell r="AS494" t="str">
            <v>0</v>
          </cell>
          <cell r="AT494" t="str">
            <v>0</v>
          </cell>
          <cell r="AU494" t="str">
            <v>0</v>
          </cell>
          <cell r="AV494" t="str">
            <v>0</v>
          </cell>
          <cell r="AW494" t="str">
            <v>0</v>
          </cell>
          <cell r="AX494" t="str">
            <v>0</v>
          </cell>
          <cell r="AY494" t="str">
            <v>0</v>
          </cell>
          <cell r="AZ494">
            <v>22.625746666666664</v>
          </cell>
          <cell r="BA494" t="str">
            <v>0</v>
          </cell>
          <cell r="BB494" t="str">
            <v>0</v>
          </cell>
          <cell r="BC494" t="str">
            <v>0</v>
          </cell>
          <cell r="BD494" t="str">
            <v>0</v>
          </cell>
          <cell r="BE494" t="str">
            <v>0</v>
          </cell>
          <cell r="BF494" t="str">
            <v>0</v>
          </cell>
          <cell r="BG494" t="str">
            <v>0</v>
          </cell>
          <cell r="BH494" t="str">
            <v>0</v>
          </cell>
          <cell r="BI494" t="str">
            <v>0</v>
          </cell>
          <cell r="BJ494" t="str">
            <v>0</v>
          </cell>
          <cell r="BK494" t="str">
            <v>0</v>
          </cell>
          <cell r="BL494" t="str">
            <v>0</v>
          </cell>
          <cell r="BM494" t="str">
            <v>0</v>
          </cell>
          <cell r="BN494" t="str">
            <v>0</v>
          </cell>
          <cell r="BO494" t="str">
            <v>0</v>
          </cell>
          <cell r="BP494" t="str">
            <v>0</v>
          </cell>
          <cell r="BQ494" t="str">
            <v>0</v>
          </cell>
          <cell r="BR494" t="str">
            <v>0</v>
          </cell>
          <cell r="BS494" t="str">
            <v>0</v>
          </cell>
          <cell r="BT494" t="str">
            <v>0</v>
          </cell>
          <cell r="BU494" t="str">
            <v>0</v>
          </cell>
          <cell r="BV494" t="str">
            <v>0</v>
          </cell>
          <cell r="BW494" t="str">
            <v>0</v>
          </cell>
          <cell r="BX494" t="str">
            <v>0</v>
          </cell>
        </row>
        <row r="495">
          <cell r="C495" t="str">
            <v>Grupo ROCHE</v>
          </cell>
          <cell r="D495" t="str">
            <v>Banca de Inversión</v>
          </cell>
          <cell r="E495" t="str">
            <v>0</v>
          </cell>
          <cell r="F495" t="str">
            <v>0</v>
          </cell>
          <cell r="G495" t="str">
            <v>0</v>
          </cell>
          <cell r="H495">
            <v>0</v>
          </cell>
          <cell r="I495" t="str">
            <v>0</v>
          </cell>
          <cell r="J495" t="str">
            <v>0</v>
          </cell>
          <cell r="K495" t="str">
            <v>0</v>
          </cell>
          <cell r="L495" t="str">
            <v>0</v>
          </cell>
          <cell r="M495" t="str">
            <v>0</v>
          </cell>
          <cell r="N495" t="str">
            <v>0</v>
          </cell>
          <cell r="O495" t="str">
            <v>0</v>
          </cell>
          <cell r="P495" t="str">
            <v>0</v>
          </cell>
          <cell r="Q495" t="str">
            <v>0</v>
          </cell>
          <cell r="R495" t="str">
            <v>0</v>
          </cell>
          <cell r="S495">
            <v>0</v>
          </cell>
          <cell r="T495" t="str">
            <v>0</v>
          </cell>
          <cell r="U495" t="str">
            <v>0</v>
          </cell>
          <cell r="V495" t="str">
            <v>0</v>
          </cell>
          <cell r="W495" t="str">
            <v>0</v>
          </cell>
          <cell r="X495" t="str">
            <v>0</v>
          </cell>
          <cell r="Y495" t="str">
            <v>0</v>
          </cell>
          <cell r="Z495" t="str">
            <v>0</v>
          </cell>
          <cell r="AA495" t="str">
            <v>0</v>
          </cell>
          <cell r="AB495">
            <v>0</v>
          </cell>
          <cell r="AC495" t="str">
            <v>0</v>
          </cell>
          <cell r="AD495" t="str">
            <v>0</v>
          </cell>
          <cell r="AE495" t="str">
            <v>0</v>
          </cell>
          <cell r="AF495" t="str">
            <v>0</v>
          </cell>
          <cell r="AG495" t="str">
            <v>0</v>
          </cell>
          <cell r="AH495" t="str">
            <v>0</v>
          </cell>
          <cell r="AI495" t="str">
            <v>0</v>
          </cell>
          <cell r="AJ495" t="str">
            <v>0</v>
          </cell>
          <cell r="AK495" t="str">
            <v>0</v>
          </cell>
          <cell r="AL495" t="str">
            <v>0</v>
          </cell>
          <cell r="AM495" t="str">
            <v>0</v>
          </cell>
          <cell r="AN495" t="str">
            <v>0</v>
          </cell>
          <cell r="AO495" t="str">
            <v>0</v>
          </cell>
          <cell r="AP495" t="str">
            <v>0</v>
          </cell>
          <cell r="AQ495" t="str">
            <v>0</v>
          </cell>
          <cell r="AR495" t="str">
            <v>0</v>
          </cell>
          <cell r="AS495" t="str">
            <v>0</v>
          </cell>
          <cell r="AT495" t="str">
            <v>0</v>
          </cell>
          <cell r="AU495" t="str">
            <v>0</v>
          </cell>
          <cell r="AV495" t="str">
            <v>0</v>
          </cell>
          <cell r="AW495" t="str">
            <v>0</v>
          </cell>
          <cell r="AX495" t="str">
            <v>0</v>
          </cell>
          <cell r="AY495" t="str">
            <v>0</v>
          </cell>
          <cell r="AZ495" t="str">
            <v>0</v>
          </cell>
          <cell r="BA495" t="str">
            <v>0</v>
          </cell>
          <cell r="BB495" t="str">
            <v>0</v>
          </cell>
          <cell r="BC495" t="str">
            <v>0</v>
          </cell>
          <cell r="BD495" t="str">
            <v>0</v>
          </cell>
          <cell r="BE495" t="str">
            <v>0</v>
          </cell>
          <cell r="BF495" t="str">
            <v>0</v>
          </cell>
          <cell r="BG495" t="str">
            <v>0</v>
          </cell>
          <cell r="BH495" t="str">
            <v>0</v>
          </cell>
          <cell r="BI495" t="str">
            <v>0</v>
          </cell>
          <cell r="BJ495" t="str">
            <v>0</v>
          </cell>
          <cell r="BK495" t="str">
            <v>0</v>
          </cell>
          <cell r="BL495" t="str">
            <v>0</v>
          </cell>
          <cell r="BM495" t="str">
            <v>0</v>
          </cell>
          <cell r="BN495" t="str">
            <v>0</v>
          </cell>
          <cell r="BO495" t="str">
            <v>0</v>
          </cell>
          <cell r="BP495" t="str">
            <v>0</v>
          </cell>
          <cell r="BQ495" t="str">
            <v>0</v>
          </cell>
          <cell r="BR495" t="str">
            <v>0</v>
          </cell>
          <cell r="BS495" t="str">
            <v>0</v>
          </cell>
          <cell r="BT495" t="str">
            <v>0</v>
          </cell>
          <cell r="BU495" t="str">
            <v>0</v>
          </cell>
          <cell r="BV495" t="str">
            <v>0</v>
          </cell>
          <cell r="BW495" t="str">
            <v>0</v>
          </cell>
          <cell r="BX495" t="str">
            <v>0</v>
          </cell>
        </row>
        <row r="496">
          <cell r="C496" t="str">
            <v>Grupo ROCHE</v>
          </cell>
          <cell r="D496" t="str">
            <v>Tesorería</v>
          </cell>
          <cell r="E496">
            <v>5.3100800000000001</v>
          </cell>
          <cell r="F496" t="str">
            <v>0</v>
          </cell>
          <cell r="G496" t="str">
            <v>0</v>
          </cell>
          <cell r="H496">
            <v>2.8346363240308654</v>
          </cell>
          <cell r="I496" t="str">
            <v>0</v>
          </cell>
          <cell r="J496" t="str">
            <v>0</v>
          </cell>
          <cell r="K496" t="str">
            <v>0</v>
          </cell>
          <cell r="L496" t="str">
            <v>0</v>
          </cell>
          <cell r="M496" t="str">
            <v>0</v>
          </cell>
          <cell r="N496" t="str">
            <v>0</v>
          </cell>
          <cell r="O496" t="str">
            <v>0</v>
          </cell>
          <cell r="P496" t="str">
            <v>0</v>
          </cell>
          <cell r="Q496" t="str">
            <v>0</v>
          </cell>
          <cell r="R496" t="str">
            <v>0</v>
          </cell>
          <cell r="S496">
            <v>2.8346363240308654</v>
          </cell>
          <cell r="T496" t="str">
            <v>0</v>
          </cell>
          <cell r="U496" t="str">
            <v>0</v>
          </cell>
          <cell r="V496" t="str">
            <v>0</v>
          </cell>
          <cell r="W496" t="str">
            <v>0</v>
          </cell>
          <cell r="X496" t="str">
            <v>0</v>
          </cell>
          <cell r="Y496" t="str">
            <v>0</v>
          </cell>
          <cell r="Z496" t="str">
            <v>0</v>
          </cell>
          <cell r="AA496" t="str">
            <v>0</v>
          </cell>
          <cell r="AB496">
            <v>8.1447163240308651</v>
          </cell>
          <cell r="AC496">
            <v>3.9439499999999996</v>
          </cell>
          <cell r="AD496" t="str">
            <v>0</v>
          </cell>
          <cell r="AE496" t="str">
            <v>0</v>
          </cell>
          <cell r="AF496" t="str">
            <v>0</v>
          </cell>
          <cell r="AG496" t="str">
            <v>0</v>
          </cell>
          <cell r="AH496" t="str">
            <v>0</v>
          </cell>
          <cell r="AI496" t="str">
            <v>0</v>
          </cell>
          <cell r="AJ496" t="str">
            <v>0</v>
          </cell>
          <cell r="AK496" t="str">
            <v>0</v>
          </cell>
          <cell r="AL496" t="str">
            <v>0</v>
          </cell>
          <cell r="AM496" t="str">
            <v>0</v>
          </cell>
          <cell r="AN496" t="str">
            <v>0</v>
          </cell>
          <cell r="AO496" t="str">
            <v>0</v>
          </cell>
          <cell r="AP496" t="str">
            <v>0</v>
          </cell>
          <cell r="AQ496" t="str">
            <v>0</v>
          </cell>
          <cell r="AR496" t="str">
            <v>0</v>
          </cell>
          <cell r="AS496" t="str">
            <v>0</v>
          </cell>
          <cell r="AT496" t="str">
            <v>0</v>
          </cell>
          <cell r="AU496" t="str">
            <v>0</v>
          </cell>
          <cell r="AV496" t="str">
            <v>0</v>
          </cell>
          <cell r="AW496" t="str">
            <v>0</v>
          </cell>
          <cell r="AX496" t="str">
            <v>0</v>
          </cell>
          <cell r="AY496" t="str">
            <v>0</v>
          </cell>
          <cell r="AZ496">
            <v>3.9439499999999996</v>
          </cell>
          <cell r="BA496" t="str">
            <v>0</v>
          </cell>
          <cell r="BB496" t="str">
            <v>0</v>
          </cell>
          <cell r="BC496" t="str">
            <v>0</v>
          </cell>
          <cell r="BD496" t="str">
            <v>0</v>
          </cell>
          <cell r="BE496" t="str">
            <v>0</v>
          </cell>
          <cell r="BF496" t="str">
            <v>0</v>
          </cell>
          <cell r="BG496" t="str">
            <v>0</v>
          </cell>
          <cell r="BH496" t="str">
            <v>0</v>
          </cell>
          <cell r="BI496" t="str">
            <v>0</v>
          </cell>
          <cell r="BJ496" t="str">
            <v>0</v>
          </cell>
          <cell r="BK496" t="str">
            <v>0</v>
          </cell>
          <cell r="BL496" t="str">
            <v>0</v>
          </cell>
          <cell r="BM496" t="str">
            <v>0</v>
          </cell>
          <cell r="BN496" t="str">
            <v>0</v>
          </cell>
          <cell r="BO496" t="str">
            <v>0</v>
          </cell>
          <cell r="BP496" t="str">
            <v>0</v>
          </cell>
          <cell r="BQ496" t="str">
            <v>0</v>
          </cell>
          <cell r="BR496" t="str">
            <v>0</v>
          </cell>
          <cell r="BS496" t="str">
            <v>0</v>
          </cell>
          <cell r="BT496" t="str">
            <v>0</v>
          </cell>
          <cell r="BU496" t="str">
            <v>0</v>
          </cell>
          <cell r="BV496" t="str">
            <v>0</v>
          </cell>
          <cell r="BW496" t="str">
            <v>0</v>
          </cell>
          <cell r="BX496" t="str">
            <v>0</v>
          </cell>
        </row>
        <row r="497">
          <cell r="C497" t="str">
            <v>Grupo ROCHE</v>
          </cell>
          <cell r="D497" t="str">
            <v>Total Productos</v>
          </cell>
          <cell r="E497">
            <v>71.552280000000053</v>
          </cell>
          <cell r="F497" t="str">
            <v>0</v>
          </cell>
          <cell r="G497" t="str">
            <v>0</v>
          </cell>
          <cell r="H497">
            <v>3.9716989311168502</v>
          </cell>
          <cell r="I497" t="str">
            <v>0</v>
          </cell>
          <cell r="J497" t="str">
            <v>0</v>
          </cell>
          <cell r="K497" t="str">
            <v>0</v>
          </cell>
          <cell r="L497" t="str">
            <v>0</v>
          </cell>
          <cell r="M497" t="str">
            <v>0</v>
          </cell>
          <cell r="N497" t="str">
            <v>0</v>
          </cell>
          <cell r="O497" t="str">
            <v>0</v>
          </cell>
          <cell r="P497" t="str">
            <v>0</v>
          </cell>
          <cell r="Q497" t="str">
            <v>0</v>
          </cell>
          <cell r="R497" t="str">
            <v>0</v>
          </cell>
          <cell r="S497">
            <v>3.9716989311168502</v>
          </cell>
          <cell r="T497" t="str">
            <v>0</v>
          </cell>
          <cell r="U497" t="str">
            <v>0</v>
          </cell>
          <cell r="V497" t="str">
            <v>0</v>
          </cell>
          <cell r="W497" t="str">
            <v>0</v>
          </cell>
          <cell r="X497" t="str">
            <v>0</v>
          </cell>
          <cell r="Y497" t="str">
            <v>0</v>
          </cell>
          <cell r="Z497" t="str">
            <v>0</v>
          </cell>
          <cell r="AA497" t="str">
            <v>0</v>
          </cell>
          <cell r="AB497">
            <v>75.523978931116915</v>
          </cell>
          <cell r="AC497">
            <v>88.964873333333358</v>
          </cell>
          <cell r="AD497" t="str">
            <v>0</v>
          </cell>
          <cell r="AE497" t="str">
            <v>0</v>
          </cell>
          <cell r="AF497" t="str">
            <v>0</v>
          </cell>
          <cell r="AG497" t="str">
            <v>0</v>
          </cell>
          <cell r="AH497" t="str">
            <v>0</v>
          </cell>
          <cell r="AI497" t="str">
            <v>0</v>
          </cell>
          <cell r="AJ497" t="str">
            <v>0</v>
          </cell>
          <cell r="AK497" t="str">
            <v>0</v>
          </cell>
          <cell r="AL497" t="str">
            <v>0</v>
          </cell>
          <cell r="AM497" t="str">
            <v>0</v>
          </cell>
          <cell r="AN497" t="str">
            <v>0</v>
          </cell>
          <cell r="AO497" t="str">
            <v>0</v>
          </cell>
          <cell r="AP497" t="str">
            <v>0</v>
          </cell>
          <cell r="AQ497" t="str">
            <v>0</v>
          </cell>
          <cell r="AR497" t="str">
            <v>0</v>
          </cell>
          <cell r="AS497" t="str">
            <v>0</v>
          </cell>
          <cell r="AT497" t="str">
            <v>0</v>
          </cell>
          <cell r="AU497" t="str">
            <v>0</v>
          </cell>
          <cell r="AV497" t="str">
            <v>0</v>
          </cell>
          <cell r="AW497" t="str">
            <v>0</v>
          </cell>
          <cell r="AX497" t="str">
            <v>0</v>
          </cell>
          <cell r="AY497" t="str">
            <v>0</v>
          </cell>
          <cell r="AZ497">
            <v>88.964873333333358</v>
          </cell>
          <cell r="BA497" t="str">
            <v>0</v>
          </cell>
          <cell r="BB497" t="str">
            <v>0</v>
          </cell>
          <cell r="BC497" t="str">
            <v>0</v>
          </cell>
          <cell r="BD497" t="str">
            <v>0</v>
          </cell>
          <cell r="BE497" t="str">
            <v>0</v>
          </cell>
          <cell r="BF497" t="str">
            <v>0</v>
          </cell>
          <cell r="BG497" t="str">
            <v>0</v>
          </cell>
          <cell r="BH497" t="str">
            <v>0</v>
          </cell>
          <cell r="BI497" t="str">
            <v>0</v>
          </cell>
          <cell r="BJ497" t="str">
            <v>0</v>
          </cell>
          <cell r="BK497" t="str">
            <v>0</v>
          </cell>
          <cell r="BL497" t="str">
            <v>0</v>
          </cell>
          <cell r="BM497" t="str">
            <v>0</v>
          </cell>
          <cell r="BN497" t="str">
            <v>0</v>
          </cell>
          <cell r="BO497" t="str">
            <v>0</v>
          </cell>
          <cell r="BP497" t="str">
            <v>0</v>
          </cell>
          <cell r="BQ497" t="str">
            <v>0</v>
          </cell>
          <cell r="BR497" t="str">
            <v>0</v>
          </cell>
          <cell r="BS497" t="str">
            <v>0</v>
          </cell>
          <cell r="BT497" t="str">
            <v>0</v>
          </cell>
          <cell r="BU497" t="str">
            <v>0</v>
          </cell>
          <cell r="BV497" t="str">
            <v>0</v>
          </cell>
          <cell r="BW497" t="str">
            <v>0</v>
          </cell>
          <cell r="BX497" t="str">
            <v>0</v>
          </cell>
        </row>
        <row r="498">
          <cell r="C498" t="str">
            <v>R.T.V.E.</v>
          </cell>
          <cell r="D498" t="str">
            <v>Financiación Básica</v>
          </cell>
          <cell r="E498">
            <v>178.10713000000032</v>
          </cell>
          <cell r="F498" t="str">
            <v>0</v>
          </cell>
          <cell r="G498" t="str">
            <v>0</v>
          </cell>
          <cell r="H498" t="str">
            <v>0</v>
          </cell>
          <cell r="I498" t="str">
            <v>0</v>
          </cell>
          <cell r="J498" t="str">
            <v>0</v>
          </cell>
          <cell r="K498" t="str">
            <v>0</v>
          </cell>
          <cell r="L498" t="str">
            <v>0</v>
          </cell>
          <cell r="M498" t="str">
            <v>0</v>
          </cell>
          <cell r="N498" t="str">
            <v>0</v>
          </cell>
          <cell r="O498" t="str">
            <v>0</v>
          </cell>
          <cell r="P498" t="str">
            <v>0</v>
          </cell>
          <cell r="Q498" t="str">
            <v>0</v>
          </cell>
          <cell r="R498" t="str">
            <v>0</v>
          </cell>
          <cell r="S498" t="str">
            <v>0</v>
          </cell>
          <cell r="T498" t="str">
            <v>0</v>
          </cell>
          <cell r="U498" t="str">
            <v>0</v>
          </cell>
          <cell r="V498" t="str">
            <v>0</v>
          </cell>
          <cell r="W498" t="str">
            <v>0</v>
          </cell>
          <cell r="X498" t="str">
            <v>0</v>
          </cell>
          <cell r="Y498" t="str">
            <v>0</v>
          </cell>
          <cell r="Z498" t="str">
            <v>0</v>
          </cell>
          <cell r="AA498" t="str">
            <v>0</v>
          </cell>
          <cell r="AB498">
            <v>178.10713000000032</v>
          </cell>
          <cell r="AC498">
            <v>65.913303333333488</v>
          </cell>
          <cell r="AD498" t="str">
            <v>0</v>
          </cell>
          <cell r="AE498" t="str">
            <v>0</v>
          </cell>
          <cell r="AF498" t="str">
            <v>0</v>
          </cell>
          <cell r="AG498" t="str">
            <v>0</v>
          </cell>
          <cell r="AH498" t="str">
            <v>0</v>
          </cell>
          <cell r="AI498" t="str">
            <v>0</v>
          </cell>
          <cell r="AJ498" t="str">
            <v>0</v>
          </cell>
          <cell r="AK498" t="str">
            <v>0</v>
          </cell>
          <cell r="AL498" t="str">
            <v>0</v>
          </cell>
          <cell r="AM498" t="str">
            <v>0</v>
          </cell>
          <cell r="AN498" t="str">
            <v>0</v>
          </cell>
          <cell r="AO498" t="str">
            <v>0</v>
          </cell>
          <cell r="AP498" t="str">
            <v>0</v>
          </cell>
          <cell r="AQ498" t="str">
            <v>0</v>
          </cell>
          <cell r="AR498" t="str">
            <v>0</v>
          </cell>
          <cell r="AS498" t="str">
            <v>0</v>
          </cell>
          <cell r="AT498" t="str">
            <v>0</v>
          </cell>
          <cell r="AU498" t="str">
            <v>0</v>
          </cell>
          <cell r="AV498" t="str">
            <v>0</v>
          </cell>
          <cell r="AW498" t="str">
            <v>0</v>
          </cell>
          <cell r="AX498" t="str">
            <v>0</v>
          </cell>
          <cell r="AY498" t="str">
            <v>0</v>
          </cell>
          <cell r="AZ498">
            <v>65.913303333333488</v>
          </cell>
          <cell r="BA498">
            <v>66.666666666666671</v>
          </cell>
          <cell r="BB498" t="str">
            <v>0</v>
          </cell>
          <cell r="BC498" t="str">
            <v>0</v>
          </cell>
          <cell r="BD498" t="str">
            <v>0</v>
          </cell>
          <cell r="BE498" t="str">
            <v>0</v>
          </cell>
          <cell r="BF498" t="str">
            <v>0</v>
          </cell>
          <cell r="BG498" t="str">
            <v>0</v>
          </cell>
          <cell r="BH498" t="str">
            <v>0</v>
          </cell>
          <cell r="BI498" t="str">
            <v>0</v>
          </cell>
          <cell r="BJ498" t="str">
            <v>0</v>
          </cell>
          <cell r="BK498" t="str">
            <v>0</v>
          </cell>
          <cell r="BL498" t="str">
            <v>0</v>
          </cell>
          <cell r="BM498" t="str">
            <v>0</v>
          </cell>
          <cell r="BN498" t="str">
            <v>0</v>
          </cell>
          <cell r="BO498" t="str">
            <v>0</v>
          </cell>
          <cell r="BP498" t="str">
            <v>0</v>
          </cell>
          <cell r="BQ498" t="str">
            <v>0</v>
          </cell>
          <cell r="BR498" t="str">
            <v>0</v>
          </cell>
          <cell r="BS498" t="str">
            <v>0</v>
          </cell>
          <cell r="BT498" t="str">
            <v>0</v>
          </cell>
          <cell r="BU498" t="str">
            <v>0</v>
          </cell>
          <cell r="BV498" t="str">
            <v>0</v>
          </cell>
          <cell r="BW498" t="str">
            <v>0</v>
          </cell>
          <cell r="BX498">
            <v>66.666666666666671</v>
          </cell>
        </row>
        <row r="499">
          <cell r="C499" t="str">
            <v>R.T.V.E.</v>
          </cell>
          <cell r="D499" t="str">
            <v>Financiación Valor Añadido</v>
          </cell>
          <cell r="E499" t="str">
            <v>0</v>
          </cell>
          <cell r="F499" t="str">
            <v>0</v>
          </cell>
          <cell r="G499" t="str">
            <v>0</v>
          </cell>
          <cell r="H499" t="str">
            <v>0</v>
          </cell>
          <cell r="I499" t="str">
            <v>0</v>
          </cell>
          <cell r="J499" t="str">
            <v>0</v>
          </cell>
          <cell r="K499" t="str">
            <v>0</v>
          </cell>
          <cell r="L499" t="str">
            <v>0</v>
          </cell>
          <cell r="M499" t="str">
            <v>0</v>
          </cell>
          <cell r="N499" t="str">
            <v>0</v>
          </cell>
          <cell r="O499" t="str">
            <v>0</v>
          </cell>
          <cell r="P499" t="str">
            <v>0</v>
          </cell>
          <cell r="Q499" t="str">
            <v>0</v>
          </cell>
          <cell r="R499" t="str">
            <v>0</v>
          </cell>
          <cell r="S499" t="str">
            <v>0</v>
          </cell>
          <cell r="T499" t="str">
            <v>0</v>
          </cell>
          <cell r="U499" t="str">
            <v>0</v>
          </cell>
          <cell r="V499" t="str">
            <v>0</v>
          </cell>
          <cell r="W499" t="str">
            <v>0</v>
          </cell>
          <cell r="X499" t="str">
            <v>0</v>
          </cell>
          <cell r="Y499" t="str">
            <v>0</v>
          </cell>
          <cell r="Z499" t="str">
            <v>0</v>
          </cell>
          <cell r="AA499" t="str">
            <v>0</v>
          </cell>
          <cell r="AB499" t="str">
            <v>0</v>
          </cell>
          <cell r="AC499" t="str">
            <v>0</v>
          </cell>
          <cell r="AD499" t="str">
            <v>0</v>
          </cell>
          <cell r="AE499" t="str">
            <v>0</v>
          </cell>
          <cell r="AF499" t="str">
            <v>0</v>
          </cell>
          <cell r="AG499" t="str">
            <v>0</v>
          </cell>
          <cell r="AH499" t="str">
            <v>0</v>
          </cell>
          <cell r="AI499" t="str">
            <v>0</v>
          </cell>
          <cell r="AJ499" t="str">
            <v>0</v>
          </cell>
          <cell r="AK499" t="str">
            <v>0</v>
          </cell>
          <cell r="AL499" t="str">
            <v>0</v>
          </cell>
          <cell r="AM499" t="str">
            <v>0</v>
          </cell>
          <cell r="AN499" t="str">
            <v>0</v>
          </cell>
          <cell r="AO499" t="str">
            <v>0</v>
          </cell>
          <cell r="AP499" t="str">
            <v>0</v>
          </cell>
          <cell r="AQ499" t="str">
            <v>0</v>
          </cell>
          <cell r="AR499" t="str">
            <v>0</v>
          </cell>
          <cell r="AS499" t="str">
            <v>0</v>
          </cell>
          <cell r="AT499" t="str">
            <v>0</v>
          </cell>
          <cell r="AU499" t="str">
            <v>0</v>
          </cell>
          <cell r="AV499" t="str">
            <v>0</v>
          </cell>
          <cell r="AW499" t="str">
            <v>0</v>
          </cell>
          <cell r="AX499" t="str">
            <v>0</v>
          </cell>
          <cell r="AY499" t="str">
            <v>0</v>
          </cell>
          <cell r="AZ499" t="str">
            <v>0</v>
          </cell>
          <cell r="BA499" t="str">
            <v>0</v>
          </cell>
          <cell r="BB499" t="str">
            <v>0</v>
          </cell>
          <cell r="BC499" t="str">
            <v>0</v>
          </cell>
          <cell r="BD499" t="str">
            <v>0</v>
          </cell>
          <cell r="BE499" t="str">
            <v>0</v>
          </cell>
          <cell r="BF499" t="str">
            <v>0</v>
          </cell>
          <cell r="BG499" t="str">
            <v>0</v>
          </cell>
          <cell r="BH499" t="str">
            <v>0</v>
          </cell>
          <cell r="BI499" t="str">
            <v>0</v>
          </cell>
          <cell r="BJ499" t="str">
            <v>0</v>
          </cell>
          <cell r="BK499" t="str">
            <v>0</v>
          </cell>
          <cell r="BL499" t="str">
            <v>0</v>
          </cell>
          <cell r="BM499" t="str">
            <v>0</v>
          </cell>
          <cell r="BN499" t="str">
            <v>0</v>
          </cell>
          <cell r="BO499" t="str">
            <v>0</v>
          </cell>
          <cell r="BP499" t="str">
            <v>0</v>
          </cell>
          <cell r="BQ499" t="str">
            <v>0</v>
          </cell>
          <cell r="BR499" t="str">
            <v>0</v>
          </cell>
          <cell r="BS499" t="str">
            <v>0</v>
          </cell>
          <cell r="BT499" t="str">
            <v>0</v>
          </cell>
          <cell r="BU499" t="str">
            <v>0</v>
          </cell>
          <cell r="BV499" t="str">
            <v>0</v>
          </cell>
          <cell r="BW499" t="str">
            <v>0</v>
          </cell>
          <cell r="BX499" t="str">
            <v>0</v>
          </cell>
        </row>
        <row r="500">
          <cell r="C500" t="str">
            <v>R.T.V.E.</v>
          </cell>
          <cell r="D500" t="str">
            <v>Recursos de Clientes</v>
          </cell>
          <cell r="E500">
            <v>2.606E-2</v>
          </cell>
          <cell r="F500" t="str">
            <v>0</v>
          </cell>
          <cell r="G500" t="str">
            <v>0</v>
          </cell>
          <cell r="H500" t="str">
            <v>0</v>
          </cell>
          <cell r="I500" t="str">
            <v>0</v>
          </cell>
          <cell r="J500" t="str">
            <v>0</v>
          </cell>
          <cell r="K500" t="str">
            <v>0</v>
          </cell>
          <cell r="L500" t="str">
            <v>0</v>
          </cell>
          <cell r="M500" t="str">
            <v>0</v>
          </cell>
          <cell r="N500" t="str">
            <v>0</v>
          </cell>
          <cell r="O500" t="str">
            <v>0</v>
          </cell>
          <cell r="P500" t="str">
            <v>0</v>
          </cell>
          <cell r="Q500" t="str">
            <v>0</v>
          </cell>
          <cell r="R500" t="str">
            <v>0</v>
          </cell>
          <cell r="S500" t="str">
            <v>0</v>
          </cell>
          <cell r="T500" t="str">
            <v>0</v>
          </cell>
          <cell r="U500" t="str">
            <v>0</v>
          </cell>
          <cell r="V500" t="str">
            <v>0</v>
          </cell>
          <cell r="W500" t="str">
            <v>0</v>
          </cell>
          <cell r="X500" t="str">
            <v>0</v>
          </cell>
          <cell r="Y500" t="str">
            <v>0</v>
          </cell>
          <cell r="Z500" t="str">
            <v>0</v>
          </cell>
          <cell r="AA500" t="str">
            <v>0</v>
          </cell>
          <cell r="AB500">
            <v>2.606E-2</v>
          </cell>
          <cell r="AC500">
            <v>0.34423000000000004</v>
          </cell>
          <cell r="AD500" t="str">
            <v>0</v>
          </cell>
          <cell r="AE500" t="str">
            <v>0</v>
          </cell>
          <cell r="AF500" t="str">
            <v>0</v>
          </cell>
          <cell r="AG500" t="str">
            <v>0</v>
          </cell>
          <cell r="AH500" t="str">
            <v>0</v>
          </cell>
          <cell r="AI500" t="str">
            <v>0</v>
          </cell>
          <cell r="AJ500" t="str">
            <v>0</v>
          </cell>
          <cell r="AK500" t="str">
            <v>0</v>
          </cell>
          <cell r="AL500" t="str">
            <v>0</v>
          </cell>
          <cell r="AM500" t="str">
            <v>0</v>
          </cell>
          <cell r="AN500" t="str">
            <v>0</v>
          </cell>
          <cell r="AO500" t="str">
            <v>0</v>
          </cell>
          <cell r="AP500" t="str">
            <v>0</v>
          </cell>
          <cell r="AQ500" t="str">
            <v>0</v>
          </cell>
          <cell r="AR500" t="str">
            <v>0</v>
          </cell>
          <cell r="AS500" t="str">
            <v>0</v>
          </cell>
          <cell r="AT500" t="str">
            <v>0</v>
          </cell>
          <cell r="AU500" t="str">
            <v>0</v>
          </cell>
          <cell r="AV500" t="str">
            <v>0</v>
          </cell>
          <cell r="AW500" t="str">
            <v>0</v>
          </cell>
          <cell r="AX500" t="str">
            <v>0</v>
          </cell>
          <cell r="AY500" t="str">
            <v>0</v>
          </cell>
          <cell r="AZ500">
            <v>0.34423000000000004</v>
          </cell>
          <cell r="BA500">
            <v>0.91333333333333344</v>
          </cell>
          <cell r="BB500" t="str">
            <v>0</v>
          </cell>
          <cell r="BC500" t="str">
            <v>0</v>
          </cell>
          <cell r="BD500" t="str">
            <v>0</v>
          </cell>
          <cell r="BE500" t="str">
            <v>0</v>
          </cell>
          <cell r="BF500" t="str">
            <v>0</v>
          </cell>
          <cell r="BG500" t="str">
            <v>0</v>
          </cell>
          <cell r="BH500" t="str">
            <v>0</v>
          </cell>
          <cell r="BI500" t="str">
            <v>0</v>
          </cell>
          <cell r="BJ500" t="str">
            <v>0</v>
          </cell>
          <cell r="BK500" t="str">
            <v>0</v>
          </cell>
          <cell r="BL500" t="str">
            <v>0</v>
          </cell>
          <cell r="BM500" t="str">
            <v>0</v>
          </cell>
          <cell r="BN500" t="str">
            <v>0</v>
          </cell>
          <cell r="BO500" t="str">
            <v>0</v>
          </cell>
          <cell r="BP500" t="str">
            <v>0</v>
          </cell>
          <cell r="BQ500" t="str">
            <v>0</v>
          </cell>
          <cell r="BR500" t="str">
            <v>0</v>
          </cell>
          <cell r="BS500" t="str">
            <v>0</v>
          </cell>
          <cell r="BT500" t="str">
            <v>0</v>
          </cell>
          <cell r="BU500" t="str">
            <v>0</v>
          </cell>
          <cell r="BV500" t="str">
            <v>0</v>
          </cell>
          <cell r="BW500" t="str">
            <v>0</v>
          </cell>
          <cell r="BX500">
            <v>0.91333333333333344</v>
          </cell>
        </row>
        <row r="501">
          <cell r="C501" t="str">
            <v>R.T.V.E.</v>
          </cell>
          <cell r="D501" t="str">
            <v>Banca Transaccional</v>
          </cell>
          <cell r="E501">
            <v>16.233350000000002</v>
          </cell>
          <cell r="F501" t="str">
            <v>0</v>
          </cell>
          <cell r="G501" t="str">
            <v>0</v>
          </cell>
          <cell r="H501" t="str">
            <v>0</v>
          </cell>
          <cell r="I501" t="str">
            <v>0</v>
          </cell>
          <cell r="J501" t="str">
            <v>0</v>
          </cell>
          <cell r="K501" t="str">
            <v>0</v>
          </cell>
          <cell r="L501" t="str">
            <v>0</v>
          </cell>
          <cell r="M501" t="str">
            <v>0</v>
          </cell>
          <cell r="N501" t="str">
            <v>0</v>
          </cell>
          <cell r="O501" t="str">
            <v>0</v>
          </cell>
          <cell r="P501" t="str">
            <v>0</v>
          </cell>
          <cell r="Q501" t="str">
            <v>0</v>
          </cell>
          <cell r="R501" t="str">
            <v>0</v>
          </cell>
          <cell r="S501" t="str">
            <v>0</v>
          </cell>
          <cell r="T501" t="str">
            <v>0</v>
          </cell>
          <cell r="U501" t="str">
            <v>0</v>
          </cell>
          <cell r="V501" t="str">
            <v>0</v>
          </cell>
          <cell r="W501" t="str">
            <v>0</v>
          </cell>
          <cell r="X501" t="str">
            <v>0</v>
          </cell>
          <cell r="Y501" t="str">
            <v>0</v>
          </cell>
          <cell r="Z501" t="str">
            <v>0</v>
          </cell>
          <cell r="AA501" t="str">
            <v>0</v>
          </cell>
          <cell r="AB501">
            <v>16.233350000000002</v>
          </cell>
          <cell r="AC501">
            <v>7.9720533333333332</v>
          </cell>
          <cell r="AD501" t="str">
            <v>0</v>
          </cell>
          <cell r="AE501" t="str">
            <v>0</v>
          </cell>
          <cell r="AF501" t="str">
            <v>0</v>
          </cell>
          <cell r="AG501" t="str">
            <v>0</v>
          </cell>
          <cell r="AH501" t="str">
            <v>0</v>
          </cell>
          <cell r="AI501" t="str">
            <v>0</v>
          </cell>
          <cell r="AJ501" t="str">
            <v>0</v>
          </cell>
          <cell r="AK501" t="str">
            <v>0</v>
          </cell>
          <cell r="AL501" t="str">
            <v>0</v>
          </cell>
          <cell r="AM501" t="str">
            <v>0</v>
          </cell>
          <cell r="AN501" t="str">
            <v>0</v>
          </cell>
          <cell r="AO501" t="str">
            <v>0</v>
          </cell>
          <cell r="AP501" t="str">
            <v>0</v>
          </cell>
          <cell r="AQ501" t="str">
            <v>0</v>
          </cell>
          <cell r="AR501" t="str">
            <v>0</v>
          </cell>
          <cell r="AS501" t="str">
            <v>0</v>
          </cell>
          <cell r="AT501" t="str">
            <v>0</v>
          </cell>
          <cell r="AU501" t="str">
            <v>0</v>
          </cell>
          <cell r="AV501" t="str">
            <v>0</v>
          </cell>
          <cell r="AW501" t="str">
            <v>0</v>
          </cell>
          <cell r="AX501" t="str">
            <v>0</v>
          </cell>
          <cell r="AY501" t="str">
            <v>0</v>
          </cell>
          <cell r="AZ501">
            <v>7.9720533333333332</v>
          </cell>
          <cell r="BA501">
            <v>8.3333333333333339</v>
          </cell>
          <cell r="BB501" t="str">
            <v>0</v>
          </cell>
          <cell r="BC501" t="str">
            <v>0</v>
          </cell>
          <cell r="BD501" t="str">
            <v>0</v>
          </cell>
          <cell r="BE501" t="str">
            <v>0</v>
          </cell>
          <cell r="BF501" t="str">
            <v>0</v>
          </cell>
          <cell r="BG501" t="str">
            <v>0</v>
          </cell>
          <cell r="BH501" t="str">
            <v>0</v>
          </cell>
          <cell r="BI501" t="str">
            <v>0</v>
          </cell>
          <cell r="BJ501" t="str">
            <v>0</v>
          </cell>
          <cell r="BK501" t="str">
            <v>0</v>
          </cell>
          <cell r="BL501" t="str">
            <v>0</v>
          </cell>
          <cell r="BM501" t="str">
            <v>0</v>
          </cell>
          <cell r="BN501" t="str">
            <v>0</v>
          </cell>
          <cell r="BO501" t="str">
            <v>0</v>
          </cell>
          <cell r="BP501" t="str">
            <v>0</v>
          </cell>
          <cell r="BQ501" t="str">
            <v>0</v>
          </cell>
          <cell r="BR501" t="str">
            <v>0</v>
          </cell>
          <cell r="BS501" t="str">
            <v>0</v>
          </cell>
          <cell r="BT501" t="str">
            <v>0</v>
          </cell>
          <cell r="BU501" t="str">
            <v>0</v>
          </cell>
          <cell r="BV501" t="str">
            <v>0</v>
          </cell>
          <cell r="BW501" t="str">
            <v>0</v>
          </cell>
          <cell r="BX501">
            <v>8.3333333333333339</v>
          </cell>
        </row>
        <row r="502">
          <cell r="C502" t="str">
            <v>R.T.V.E.</v>
          </cell>
          <cell r="D502" t="str">
            <v>Banca de Inversión</v>
          </cell>
          <cell r="E502" t="str">
            <v>0</v>
          </cell>
          <cell r="F502" t="str">
            <v>0</v>
          </cell>
          <cell r="G502" t="str">
            <v>0</v>
          </cell>
          <cell r="H502" t="str">
            <v>0</v>
          </cell>
          <cell r="I502" t="str">
            <v>0</v>
          </cell>
          <cell r="J502" t="str">
            <v>0</v>
          </cell>
          <cell r="K502" t="str">
            <v>0</v>
          </cell>
          <cell r="L502" t="str">
            <v>0</v>
          </cell>
          <cell r="M502" t="str">
            <v>0</v>
          </cell>
          <cell r="N502" t="str">
            <v>0</v>
          </cell>
          <cell r="O502" t="str">
            <v>0</v>
          </cell>
          <cell r="P502" t="str">
            <v>0</v>
          </cell>
          <cell r="Q502" t="str">
            <v>0</v>
          </cell>
          <cell r="R502" t="str">
            <v>0</v>
          </cell>
          <cell r="S502" t="str">
            <v>0</v>
          </cell>
          <cell r="T502" t="str">
            <v>0</v>
          </cell>
          <cell r="U502" t="str">
            <v>0</v>
          </cell>
          <cell r="V502" t="str">
            <v>0</v>
          </cell>
          <cell r="W502" t="str">
            <v>0</v>
          </cell>
          <cell r="X502" t="str">
            <v>0</v>
          </cell>
          <cell r="Y502" t="str">
            <v>0</v>
          </cell>
          <cell r="Z502" t="str">
            <v>0</v>
          </cell>
          <cell r="AA502" t="str">
            <v>0</v>
          </cell>
          <cell r="AB502" t="str">
            <v>0</v>
          </cell>
          <cell r="AC502" t="str">
            <v>0</v>
          </cell>
          <cell r="AD502" t="str">
            <v>0</v>
          </cell>
          <cell r="AE502" t="str">
            <v>0</v>
          </cell>
          <cell r="AF502" t="str">
            <v>0</v>
          </cell>
          <cell r="AG502" t="str">
            <v>0</v>
          </cell>
          <cell r="AH502" t="str">
            <v>0</v>
          </cell>
          <cell r="AI502" t="str">
            <v>0</v>
          </cell>
          <cell r="AJ502" t="str">
            <v>0</v>
          </cell>
          <cell r="AK502" t="str">
            <v>0</v>
          </cell>
          <cell r="AL502" t="str">
            <v>0</v>
          </cell>
          <cell r="AM502" t="str">
            <v>0</v>
          </cell>
          <cell r="AN502" t="str">
            <v>0</v>
          </cell>
          <cell r="AO502" t="str">
            <v>0</v>
          </cell>
          <cell r="AP502" t="str">
            <v>0</v>
          </cell>
          <cell r="AQ502" t="str">
            <v>0</v>
          </cell>
          <cell r="AR502" t="str">
            <v>0</v>
          </cell>
          <cell r="AS502" t="str">
            <v>0</v>
          </cell>
          <cell r="AT502" t="str">
            <v>0</v>
          </cell>
          <cell r="AU502" t="str">
            <v>0</v>
          </cell>
          <cell r="AV502" t="str">
            <v>0</v>
          </cell>
          <cell r="AW502" t="str">
            <v>0</v>
          </cell>
          <cell r="AX502" t="str">
            <v>0</v>
          </cell>
          <cell r="AY502" t="str">
            <v>0</v>
          </cell>
          <cell r="AZ502" t="str">
            <v>0</v>
          </cell>
          <cell r="BA502" t="str">
            <v>0</v>
          </cell>
          <cell r="BB502" t="str">
            <v>0</v>
          </cell>
          <cell r="BC502" t="str">
            <v>0</v>
          </cell>
          <cell r="BD502" t="str">
            <v>0</v>
          </cell>
          <cell r="BE502" t="str">
            <v>0</v>
          </cell>
          <cell r="BF502" t="str">
            <v>0</v>
          </cell>
          <cell r="BG502" t="str">
            <v>0</v>
          </cell>
          <cell r="BH502" t="str">
            <v>0</v>
          </cell>
          <cell r="BI502" t="str">
            <v>0</v>
          </cell>
          <cell r="BJ502" t="str">
            <v>0</v>
          </cell>
          <cell r="BK502" t="str">
            <v>0</v>
          </cell>
          <cell r="BL502" t="str">
            <v>0</v>
          </cell>
          <cell r="BM502" t="str">
            <v>0</v>
          </cell>
          <cell r="BN502" t="str">
            <v>0</v>
          </cell>
          <cell r="BO502" t="str">
            <v>0</v>
          </cell>
          <cell r="BP502" t="str">
            <v>0</v>
          </cell>
          <cell r="BQ502" t="str">
            <v>0</v>
          </cell>
          <cell r="BR502" t="str">
            <v>0</v>
          </cell>
          <cell r="BS502" t="str">
            <v>0</v>
          </cell>
          <cell r="BT502" t="str">
            <v>0</v>
          </cell>
          <cell r="BU502" t="str">
            <v>0</v>
          </cell>
          <cell r="BV502" t="str">
            <v>0</v>
          </cell>
          <cell r="BW502" t="str">
            <v>0</v>
          </cell>
          <cell r="BX502" t="str">
            <v>0</v>
          </cell>
        </row>
        <row r="503">
          <cell r="C503" t="str">
            <v>R.T.V.E.</v>
          </cell>
          <cell r="D503" t="str">
            <v>Tesorería</v>
          </cell>
          <cell r="E503">
            <v>9.7140299999999993</v>
          </cell>
          <cell r="F503" t="str">
            <v>0</v>
          </cell>
          <cell r="G503" t="str">
            <v>0</v>
          </cell>
          <cell r="H503" t="str">
            <v>0</v>
          </cell>
          <cell r="I503" t="str">
            <v>0</v>
          </cell>
          <cell r="J503" t="str">
            <v>0</v>
          </cell>
          <cell r="K503" t="str">
            <v>0</v>
          </cell>
          <cell r="L503" t="str">
            <v>0</v>
          </cell>
          <cell r="M503" t="str">
            <v>0</v>
          </cell>
          <cell r="N503" t="str">
            <v>0</v>
          </cell>
          <cell r="O503" t="str">
            <v>0</v>
          </cell>
          <cell r="P503" t="str">
            <v>0</v>
          </cell>
          <cell r="Q503" t="str">
            <v>0</v>
          </cell>
          <cell r="R503" t="str">
            <v>0</v>
          </cell>
          <cell r="S503" t="str">
            <v>0</v>
          </cell>
          <cell r="T503" t="str">
            <v>0</v>
          </cell>
          <cell r="U503" t="str">
            <v>0</v>
          </cell>
          <cell r="V503" t="str">
            <v>0</v>
          </cell>
          <cell r="W503" t="str">
            <v>0</v>
          </cell>
          <cell r="X503" t="str">
            <v>0</v>
          </cell>
          <cell r="Y503" t="str">
            <v>0</v>
          </cell>
          <cell r="Z503" t="str">
            <v>0</v>
          </cell>
          <cell r="AA503" t="str">
            <v>0</v>
          </cell>
          <cell r="AB503">
            <v>9.7140299999999993</v>
          </cell>
          <cell r="AC503">
            <v>10.562666666666667</v>
          </cell>
          <cell r="AD503" t="str">
            <v>0</v>
          </cell>
          <cell r="AE503" t="str">
            <v>0</v>
          </cell>
          <cell r="AF503" t="str">
            <v>0</v>
          </cell>
          <cell r="AG503" t="str">
            <v>0</v>
          </cell>
          <cell r="AH503" t="str">
            <v>0</v>
          </cell>
          <cell r="AI503" t="str">
            <v>0</v>
          </cell>
          <cell r="AJ503" t="str">
            <v>0</v>
          </cell>
          <cell r="AK503" t="str">
            <v>0</v>
          </cell>
          <cell r="AL503" t="str">
            <v>0</v>
          </cell>
          <cell r="AM503" t="str">
            <v>0</v>
          </cell>
          <cell r="AN503" t="str">
            <v>0</v>
          </cell>
          <cell r="AO503" t="str">
            <v>0</v>
          </cell>
          <cell r="AP503" t="str">
            <v>0</v>
          </cell>
          <cell r="AQ503" t="str">
            <v>0</v>
          </cell>
          <cell r="AR503" t="str">
            <v>0</v>
          </cell>
          <cell r="AS503" t="str">
            <v>0</v>
          </cell>
          <cell r="AT503" t="str">
            <v>0</v>
          </cell>
          <cell r="AU503" t="str">
            <v>0</v>
          </cell>
          <cell r="AV503" t="str">
            <v>0</v>
          </cell>
          <cell r="AW503" t="str">
            <v>0</v>
          </cell>
          <cell r="AX503" t="str">
            <v>0</v>
          </cell>
          <cell r="AY503" t="str">
            <v>0</v>
          </cell>
          <cell r="AZ503">
            <v>10.562666666666667</v>
          </cell>
          <cell r="BA503">
            <v>50</v>
          </cell>
          <cell r="BB503" t="str">
            <v>0</v>
          </cell>
          <cell r="BC503" t="str">
            <v>0</v>
          </cell>
          <cell r="BD503" t="str">
            <v>0</v>
          </cell>
          <cell r="BE503" t="str">
            <v>0</v>
          </cell>
          <cell r="BF503" t="str">
            <v>0</v>
          </cell>
          <cell r="BG503" t="str">
            <v>0</v>
          </cell>
          <cell r="BH503" t="str">
            <v>0</v>
          </cell>
          <cell r="BI503" t="str">
            <v>0</v>
          </cell>
          <cell r="BJ503" t="str">
            <v>0</v>
          </cell>
          <cell r="BK503" t="str">
            <v>0</v>
          </cell>
          <cell r="BL503" t="str">
            <v>0</v>
          </cell>
          <cell r="BM503" t="str">
            <v>0</v>
          </cell>
          <cell r="BN503" t="str">
            <v>0</v>
          </cell>
          <cell r="BO503" t="str">
            <v>0</v>
          </cell>
          <cell r="BP503" t="str">
            <v>0</v>
          </cell>
          <cell r="BQ503" t="str">
            <v>0</v>
          </cell>
          <cell r="BR503" t="str">
            <v>0</v>
          </cell>
          <cell r="BS503" t="str">
            <v>0</v>
          </cell>
          <cell r="BT503" t="str">
            <v>0</v>
          </cell>
          <cell r="BU503" t="str">
            <v>0</v>
          </cell>
          <cell r="BV503" t="str">
            <v>0</v>
          </cell>
          <cell r="BW503" t="str">
            <v>0</v>
          </cell>
          <cell r="BX503">
            <v>50</v>
          </cell>
        </row>
        <row r="504">
          <cell r="C504" t="str">
            <v>R.T.V.E.</v>
          </cell>
          <cell r="D504" t="str">
            <v>Total Productos</v>
          </cell>
          <cell r="E504">
            <v>204.08057000000034</v>
          </cell>
          <cell r="F504" t="str">
            <v>0</v>
          </cell>
          <cell r="G504" t="str">
            <v>0</v>
          </cell>
          <cell r="H504" t="str">
            <v>0</v>
          </cell>
          <cell r="I504" t="str">
            <v>0</v>
          </cell>
          <cell r="J504" t="str">
            <v>0</v>
          </cell>
          <cell r="K504" t="str">
            <v>0</v>
          </cell>
          <cell r="L504" t="str">
            <v>0</v>
          </cell>
          <cell r="M504" t="str">
            <v>0</v>
          </cell>
          <cell r="N504" t="str">
            <v>0</v>
          </cell>
          <cell r="O504" t="str">
            <v>0</v>
          </cell>
          <cell r="P504" t="str">
            <v>0</v>
          </cell>
          <cell r="Q504" t="str">
            <v>0</v>
          </cell>
          <cell r="R504" t="str">
            <v>0</v>
          </cell>
          <cell r="S504" t="str">
            <v>0</v>
          </cell>
          <cell r="T504" t="str">
            <v>0</v>
          </cell>
          <cell r="U504" t="str">
            <v>0</v>
          </cell>
          <cell r="V504" t="str">
            <v>0</v>
          </cell>
          <cell r="W504" t="str">
            <v>0</v>
          </cell>
          <cell r="X504" t="str">
            <v>0</v>
          </cell>
          <cell r="Y504" t="str">
            <v>0</v>
          </cell>
          <cell r="Z504" t="str">
            <v>0</v>
          </cell>
          <cell r="AA504" t="str">
            <v>0</v>
          </cell>
          <cell r="AB504">
            <v>204.08057000000034</v>
          </cell>
          <cell r="AC504">
            <v>84.792253333333491</v>
          </cell>
          <cell r="AD504" t="str">
            <v>0</v>
          </cell>
          <cell r="AE504" t="str">
            <v>0</v>
          </cell>
          <cell r="AF504" t="str">
            <v>0</v>
          </cell>
          <cell r="AG504" t="str">
            <v>0</v>
          </cell>
          <cell r="AH504" t="str">
            <v>0</v>
          </cell>
          <cell r="AI504" t="str">
            <v>0</v>
          </cell>
          <cell r="AJ504" t="str">
            <v>0</v>
          </cell>
          <cell r="AK504" t="str">
            <v>0</v>
          </cell>
          <cell r="AL504" t="str">
            <v>0</v>
          </cell>
          <cell r="AM504" t="str">
            <v>0</v>
          </cell>
          <cell r="AN504" t="str">
            <v>0</v>
          </cell>
          <cell r="AO504" t="str">
            <v>0</v>
          </cell>
          <cell r="AP504" t="str">
            <v>0</v>
          </cell>
          <cell r="AQ504" t="str">
            <v>0</v>
          </cell>
          <cell r="AR504" t="str">
            <v>0</v>
          </cell>
          <cell r="AS504" t="str">
            <v>0</v>
          </cell>
          <cell r="AT504" t="str">
            <v>0</v>
          </cell>
          <cell r="AU504" t="str">
            <v>0</v>
          </cell>
          <cell r="AV504" t="str">
            <v>0</v>
          </cell>
          <cell r="AW504" t="str">
            <v>0</v>
          </cell>
          <cell r="AX504" t="str">
            <v>0</v>
          </cell>
          <cell r="AY504" t="str">
            <v>0</v>
          </cell>
          <cell r="AZ504">
            <v>84.792253333333491</v>
          </cell>
          <cell r="BA504">
            <v>125.91333333333333</v>
          </cell>
          <cell r="BB504" t="str">
            <v>0</v>
          </cell>
          <cell r="BC504" t="str">
            <v>0</v>
          </cell>
          <cell r="BD504" t="str">
            <v>0</v>
          </cell>
          <cell r="BE504" t="str">
            <v>0</v>
          </cell>
          <cell r="BF504" t="str">
            <v>0</v>
          </cell>
          <cell r="BG504" t="str">
            <v>0</v>
          </cell>
          <cell r="BH504" t="str">
            <v>0</v>
          </cell>
          <cell r="BI504" t="str">
            <v>0</v>
          </cell>
          <cell r="BJ504" t="str">
            <v>0</v>
          </cell>
          <cell r="BK504" t="str">
            <v>0</v>
          </cell>
          <cell r="BL504" t="str">
            <v>0</v>
          </cell>
          <cell r="BM504" t="str">
            <v>0</v>
          </cell>
          <cell r="BN504" t="str">
            <v>0</v>
          </cell>
          <cell r="BO504" t="str">
            <v>0</v>
          </cell>
          <cell r="BP504" t="str">
            <v>0</v>
          </cell>
          <cell r="BQ504" t="str">
            <v>0</v>
          </cell>
          <cell r="BR504" t="str">
            <v>0</v>
          </cell>
          <cell r="BS504" t="str">
            <v>0</v>
          </cell>
          <cell r="BT504" t="str">
            <v>0</v>
          </cell>
          <cell r="BU504" t="str">
            <v>0</v>
          </cell>
          <cell r="BV504" t="str">
            <v>0</v>
          </cell>
          <cell r="BW504" t="str">
            <v>0</v>
          </cell>
          <cell r="BX504">
            <v>125.91333333333333</v>
          </cell>
        </row>
        <row r="505">
          <cell r="C505" t="str">
            <v>VODAFONE</v>
          </cell>
          <cell r="D505" t="str">
            <v>Financiación Básica</v>
          </cell>
          <cell r="E505">
            <v>124.42676</v>
          </cell>
          <cell r="F505" t="str">
            <v>0</v>
          </cell>
          <cell r="G505" t="str">
            <v>0</v>
          </cell>
          <cell r="H505" t="str">
            <v>0</v>
          </cell>
          <cell r="I505" t="str">
            <v>0</v>
          </cell>
          <cell r="J505" t="str">
            <v>0</v>
          </cell>
          <cell r="K505" t="str">
            <v>0</v>
          </cell>
          <cell r="L505" t="str">
            <v>0</v>
          </cell>
          <cell r="M505" t="str">
            <v>0</v>
          </cell>
          <cell r="N505" t="str">
            <v>0</v>
          </cell>
          <cell r="O505" t="str">
            <v>0</v>
          </cell>
          <cell r="P505" t="str">
            <v>0</v>
          </cell>
          <cell r="Q505" t="str">
            <v>0</v>
          </cell>
          <cell r="R505" t="str">
            <v>0</v>
          </cell>
          <cell r="S505" t="str">
            <v>0</v>
          </cell>
          <cell r="T505" t="str">
            <v>0</v>
          </cell>
          <cell r="U505">
            <v>45.848169999999996</v>
          </cell>
          <cell r="V505" t="str">
            <v>0</v>
          </cell>
          <cell r="W505" t="str">
            <v>0</v>
          </cell>
          <cell r="X505" t="str">
            <v>0</v>
          </cell>
          <cell r="Y505" t="str">
            <v>0</v>
          </cell>
          <cell r="Z505">
            <v>6.3458653499999995</v>
          </cell>
          <cell r="AA505" t="str">
            <v>0</v>
          </cell>
          <cell r="AB505">
            <v>176.62079535000001</v>
          </cell>
          <cell r="AC505">
            <v>292.7654</v>
          </cell>
          <cell r="AD505" t="str">
            <v>0</v>
          </cell>
          <cell r="AE505" t="str">
            <v>0</v>
          </cell>
          <cell r="AF505" t="str">
            <v>0</v>
          </cell>
          <cell r="AG505" t="str">
            <v>0</v>
          </cell>
          <cell r="AH505" t="str">
            <v>0</v>
          </cell>
          <cell r="AI505" t="str">
            <v>0</v>
          </cell>
          <cell r="AJ505" t="str">
            <v>0</v>
          </cell>
          <cell r="AK505" t="str">
            <v>0</v>
          </cell>
          <cell r="AL505" t="str">
            <v>0</v>
          </cell>
          <cell r="AM505" t="str">
            <v>0</v>
          </cell>
          <cell r="AN505" t="str">
            <v>0</v>
          </cell>
          <cell r="AO505" t="str">
            <v>0</v>
          </cell>
          <cell r="AP505" t="str">
            <v>0</v>
          </cell>
          <cell r="AQ505" t="str">
            <v>0</v>
          </cell>
          <cell r="AR505" t="str">
            <v>0</v>
          </cell>
          <cell r="AS505">
            <v>73.860008469649699</v>
          </cell>
          <cell r="AT505" t="str">
            <v>0</v>
          </cell>
          <cell r="AU505" t="str">
            <v>0</v>
          </cell>
          <cell r="AV505" t="str">
            <v>0</v>
          </cell>
          <cell r="AW505" t="str">
            <v>0</v>
          </cell>
          <cell r="AX505">
            <v>41.233222210000001</v>
          </cell>
          <cell r="AY505" t="str">
            <v>0</v>
          </cell>
          <cell r="AZ505">
            <v>407.85863067964971</v>
          </cell>
          <cell r="BA505">
            <v>326.70356333333331</v>
          </cell>
          <cell r="BB505" t="str">
            <v>0</v>
          </cell>
          <cell r="BC505" t="str">
            <v>0</v>
          </cell>
          <cell r="BD505" t="str">
            <v>0</v>
          </cell>
          <cell r="BE505" t="str">
            <v>0</v>
          </cell>
          <cell r="BF505" t="str">
            <v>0</v>
          </cell>
          <cell r="BG505" t="str">
            <v>0</v>
          </cell>
          <cell r="BH505" t="str">
            <v>0</v>
          </cell>
          <cell r="BI505" t="str">
            <v>0</v>
          </cell>
          <cell r="BJ505" t="str">
            <v>0</v>
          </cell>
          <cell r="BK505" t="str">
            <v>0</v>
          </cell>
          <cell r="BL505" t="str">
            <v>0</v>
          </cell>
          <cell r="BM505" t="str">
            <v>0</v>
          </cell>
          <cell r="BN505" t="str">
            <v>0</v>
          </cell>
          <cell r="BO505" t="str">
            <v>0</v>
          </cell>
          <cell r="BP505" t="str">
            <v>0</v>
          </cell>
          <cell r="BQ505" t="str">
            <v>0</v>
          </cell>
          <cell r="BR505" t="str">
            <v>0</v>
          </cell>
          <cell r="BS505" t="str">
            <v>0</v>
          </cell>
          <cell r="BT505" t="str">
            <v>0</v>
          </cell>
          <cell r="BU505" t="str">
            <v>0</v>
          </cell>
          <cell r="BV505" t="str">
            <v>0</v>
          </cell>
          <cell r="BW505" t="str">
            <v>0</v>
          </cell>
          <cell r="BX505">
            <v>326.70356333333331</v>
          </cell>
        </row>
        <row r="506">
          <cell r="C506" t="str">
            <v>VODAFONE</v>
          </cell>
          <cell r="D506" t="str">
            <v>Financiación Valor Añadido</v>
          </cell>
          <cell r="E506" t="str">
            <v>0</v>
          </cell>
          <cell r="F506" t="str">
            <v>0</v>
          </cell>
          <cell r="G506" t="str">
            <v>0</v>
          </cell>
          <cell r="H506" t="str">
            <v>0</v>
          </cell>
          <cell r="I506" t="str">
            <v>0</v>
          </cell>
          <cell r="J506" t="str">
            <v>0</v>
          </cell>
          <cell r="K506" t="str">
            <v>0</v>
          </cell>
          <cell r="L506" t="str">
            <v>0</v>
          </cell>
          <cell r="M506" t="str">
            <v>0</v>
          </cell>
          <cell r="N506" t="str">
            <v>0</v>
          </cell>
          <cell r="O506" t="str">
            <v>0</v>
          </cell>
          <cell r="P506" t="str">
            <v>0</v>
          </cell>
          <cell r="Q506" t="str">
            <v>0</v>
          </cell>
          <cell r="R506" t="str">
            <v>0</v>
          </cell>
          <cell r="S506" t="str">
            <v>0</v>
          </cell>
          <cell r="T506" t="str">
            <v>0</v>
          </cell>
          <cell r="U506" t="str">
            <v>0</v>
          </cell>
          <cell r="V506" t="str">
            <v>0</v>
          </cell>
          <cell r="W506" t="str">
            <v>0</v>
          </cell>
          <cell r="X506" t="str">
            <v>0</v>
          </cell>
          <cell r="Y506" t="str">
            <v>0</v>
          </cell>
          <cell r="Z506" t="str">
            <v>0</v>
          </cell>
          <cell r="AA506" t="str">
            <v>0</v>
          </cell>
          <cell r="AB506" t="str">
            <v>0</v>
          </cell>
          <cell r="AC506">
            <v>15</v>
          </cell>
          <cell r="AD506" t="str">
            <v>0</v>
          </cell>
          <cell r="AE506" t="str">
            <v>0</v>
          </cell>
          <cell r="AF506" t="str">
            <v>0</v>
          </cell>
          <cell r="AG506" t="str">
            <v>0</v>
          </cell>
          <cell r="AH506" t="str">
            <v>0</v>
          </cell>
          <cell r="AI506" t="str">
            <v>0</v>
          </cell>
          <cell r="AJ506" t="str">
            <v>0</v>
          </cell>
          <cell r="AK506" t="str">
            <v>0</v>
          </cell>
          <cell r="AL506" t="str">
            <v>0</v>
          </cell>
          <cell r="AM506" t="str">
            <v>0</v>
          </cell>
          <cell r="AN506" t="str">
            <v>0</v>
          </cell>
          <cell r="AO506" t="str">
            <v>0</v>
          </cell>
          <cell r="AP506" t="str">
            <v>0</v>
          </cell>
          <cell r="AQ506" t="str">
            <v>0</v>
          </cell>
          <cell r="AR506" t="str">
            <v>0</v>
          </cell>
          <cell r="AS506" t="str">
            <v>0</v>
          </cell>
          <cell r="AT506" t="str">
            <v>0</v>
          </cell>
          <cell r="AU506" t="str">
            <v>0</v>
          </cell>
          <cell r="AV506" t="str">
            <v>0</v>
          </cell>
          <cell r="AW506" t="str">
            <v>0</v>
          </cell>
          <cell r="AX506" t="str">
            <v>0</v>
          </cell>
          <cell r="AY506" t="str">
            <v>0</v>
          </cell>
          <cell r="AZ506">
            <v>15</v>
          </cell>
          <cell r="BA506" t="str">
            <v>0</v>
          </cell>
          <cell r="BB506" t="str">
            <v>0</v>
          </cell>
          <cell r="BC506" t="str">
            <v>0</v>
          </cell>
          <cell r="BD506" t="str">
            <v>0</v>
          </cell>
          <cell r="BE506" t="str">
            <v>0</v>
          </cell>
          <cell r="BF506" t="str">
            <v>0</v>
          </cell>
          <cell r="BG506" t="str">
            <v>0</v>
          </cell>
          <cell r="BH506" t="str">
            <v>0</v>
          </cell>
          <cell r="BI506" t="str">
            <v>0</v>
          </cell>
          <cell r="BJ506" t="str">
            <v>0</v>
          </cell>
          <cell r="BK506" t="str">
            <v>0</v>
          </cell>
          <cell r="BL506" t="str">
            <v>0</v>
          </cell>
          <cell r="BM506" t="str">
            <v>0</v>
          </cell>
          <cell r="BN506" t="str">
            <v>0</v>
          </cell>
          <cell r="BO506" t="str">
            <v>0</v>
          </cell>
          <cell r="BP506" t="str">
            <v>0</v>
          </cell>
          <cell r="BQ506" t="str">
            <v>0</v>
          </cell>
          <cell r="BR506" t="str">
            <v>0</v>
          </cell>
          <cell r="BS506" t="str">
            <v>0</v>
          </cell>
          <cell r="BT506" t="str">
            <v>0</v>
          </cell>
          <cell r="BU506" t="str">
            <v>0</v>
          </cell>
          <cell r="BV506" t="str">
            <v>0</v>
          </cell>
          <cell r="BW506" t="str">
            <v>0</v>
          </cell>
          <cell r="BX506" t="str">
            <v>0</v>
          </cell>
        </row>
        <row r="507">
          <cell r="C507" t="str">
            <v>VODAFONE</v>
          </cell>
          <cell r="D507" t="str">
            <v>Recursos de Clientes</v>
          </cell>
          <cell r="E507">
            <v>1.7389400000000013</v>
          </cell>
          <cell r="F507" t="str">
            <v>0</v>
          </cell>
          <cell r="G507" t="str">
            <v>0</v>
          </cell>
          <cell r="H507" t="str">
            <v>0</v>
          </cell>
          <cell r="I507" t="str">
            <v>0</v>
          </cell>
          <cell r="J507" t="str">
            <v>0</v>
          </cell>
          <cell r="K507" t="str">
            <v>0</v>
          </cell>
          <cell r="L507" t="str">
            <v>0</v>
          </cell>
          <cell r="M507" t="str">
            <v>0</v>
          </cell>
          <cell r="N507" t="str">
            <v>0</v>
          </cell>
          <cell r="O507" t="str">
            <v>0</v>
          </cell>
          <cell r="P507" t="str">
            <v>0</v>
          </cell>
          <cell r="Q507" t="str">
            <v>0</v>
          </cell>
          <cell r="R507" t="str">
            <v>0</v>
          </cell>
          <cell r="S507" t="str">
            <v>0</v>
          </cell>
          <cell r="T507" t="str">
            <v>0</v>
          </cell>
          <cell r="U507" t="str">
            <v>0</v>
          </cell>
          <cell r="V507" t="str">
            <v>0</v>
          </cell>
          <cell r="W507" t="str">
            <v>0</v>
          </cell>
          <cell r="X507" t="str">
            <v>0</v>
          </cell>
          <cell r="Y507" t="str">
            <v>0</v>
          </cell>
          <cell r="Z507">
            <v>1.6456000000000001E-4</v>
          </cell>
          <cell r="AA507" t="str">
            <v>0</v>
          </cell>
          <cell r="AB507">
            <v>1.7391045600000012</v>
          </cell>
          <cell r="AC507">
            <v>6.32639</v>
          </cell>
          <cell r="AD507" t="str">
            <v>0</v>
          </cell>
          <cell r="AE507" t="str">
            <v>0</v>
          </cell>
          <cell r="AF507" t="str">
            <v>0</v>
          </cell>
          <cell r="AG507" t="str">
            <v>0</v>
          </cell>
          <cell r="AH507" t="str">
            <v>0</v>
          </cell>
          <cell r="AI507" t="str">
            <v>0</v>
          </cell>
          <cell r="AJ507" t="str">
            <v>0</v>
          </cell>
          <cell r="AK507" t="str">
            <v>0</v>
          </cell>
          <cell r="AL507" t="str">
            <v>0</v>
          </cell>
          <cell r="AM507" t="str">
            <v>0</v>
          </cell>
          <cell r="AN507" t="str">
            <v>0</v>
          </cell>
          <cell r="AO507" t="str">
            <v>0</v>
          </cell>
          <cell r="AP507" t="str">
            <v>0</v>
          </cell>
          <cell r="AQ507" t="str">
            <v>0</v>
          </cell>
          <cell r="AR507" t="str">
            <v>0</v>
          </cell>
          <cell r="AS507" t="str">
            <v>0</v>
          </cell>
          <cell r="AT507" t="str">
            <v>0</v>
          </cell>
          <cell r="AU507" t="str">
            <v>0</v>
          </cell>
          <cell r="AV507" t="str">
            <v>0</v>
          </cell>
          <cell r="AW507" t="str">
            <v>0</v>
          </cell>
          <cell r="AX507">
            <v>1.86561E-3</v>
          </cell>
          <cell r="AY507" t="str">
            <v>0</v>
          </cell>
          <cell r="AZ507">
            <v>6.3282556099999994</v>
          </cell>
          <cell r="BA507">
            <v>6.706266666666667</v>
          </cell>
          <cell r="BB507" t="str">
            <v>0</v>
          </cell>
          <cell r="BC507" t="str">
            <v>0</v>
          </cell>
          <cell r="BD507" t="str">
            <v>0</v>
          </cell>
          <cell r="BE507" t="str">
            <v>0</v>
          </cell>
          <cell r="BF507" t="str">
            <v>0</v>
          </cell>
          <cell r="BG507" t="str">
            <v>0</v>
          </cell>
          <cell r="BH507" t="str">
            <v>0</v>
          </cell>
          <cell r="BI507" t="str">
            <v>0</v>
          </cell>
          <cell r="BJ507" t="str">
            <v>0</v>
          </cell>
          <cell r="BK507" t="str">
            <v>0</v>
          </cell>
          <cell r="BL507" t="str">
            <v>0</v>
          </cell>
          <cell r="BM507" t="str">
            <v>0</v>
          </cell>
          <cell r="BN507" t="str">
            <v>0</v>
          </cell>
          <cell r="BO507" t="str">
            <v>0</v>
          </cell>
          <cell r="BP507" t="str">
            <v>0</v>
          </cell>
          <cell r="BQ507" t="str">
            <v>0</v>
          </cell>
          <cell r="BR507" t="str">
            <v>0</v>
          </cell>
          <cell r="BS507" t="str">
            <v>0</v>
          </cell>
          <cell r="BT507" t="str">
            <v>0</v>
          </cell>
          <cell r="BU507" t="str">
            <v>0</v>
          </cell>
          <cell r="BV507" t="str">
            <v>0</v>
          </cell>
          <cell r="BW507" t="str">
            <v>0</v>
          </cell>
          <cell r="BX507">
            <v>6.706266666666667</v>
          </cell>
        </row>
        <row r="508">
          <cell r="C508" t="str">
            <v>VODAFONE</v>
          </cell>
          <cell r="D508" t="str">
            <v>Banca Transaccional</v>
          </cell>
          <cell r="E508">
            <v>661.02526</v>
          </cell>
          <cell r="F508" t="str">
            <v>0</v>
          </cell>
          <cell r="G508" t="str">
            <v>0</v>
          </cell>
          <cell r="H508" t="str">
            <v>0</v>
          </cell>
          <cell r="I508" t="str">
            <v>0</v>
          </cell>
          <cell r="J508" t="str">
            <v>0</v>
          </cell>
          <cell r="K508" t="str">
            <v>0</v>
          </cell>
          <cell r="L508" t="str">
            <v>0</v>
          </cell>
          <cell r="M508" t="str">
            <v>0</v>
          </cell>
          <cell r="N508" t="str">
            <v>0</v>
          </cell>
          <cell r="O508" t="str">
            <v>0</v>
          </cell>
          <cell r="P508" t="str">
            <v>0</v>
          </cell>
          <cell r="Q508" t="str">
            <v>0</v>
          </cell>
          <cell r="R508" t="str">
            <v>0</v>
          </cell>
          <cell r="S508" t="str">
            <v>0</v>
          </cell>
          <cell r="T508" t="str">
            <v>0</v>
          </cell>
          <cell r="U508" t="str">
            <v>0</v>
          </cell>
          <cell r="V508" t="str">
            <v>0</v>
          </cell>
          <cell r="W508" t="str">
            <v>0</v>
          </cell>
          <cell r="X508" t="str">
            <v>0</v>
          </cell>
          <cell r="Y508" t="str">
            <v>0</v>
          </cell>
          <cell r="Z508" t="str">
            <v>0</v>
          </cell>
          <cell r="AA508" t="str">
            <v>0</v>
          </cell>
          <cell r="AB508">
            <v>661.02526</v>
          </cell>
          <cell r="AC508">
            <v>655.73471333333339</v>
          </cell>
          <cell r="AD508" t="str">
            <v>0</v>
          </cell>
          <cell r="AE508" t="str">
            <v>0</v>
          </cell>
          <cell r="AF508" t="str">
            <v>0</v>
          </cell>
          <cell r="AG508" t="str">
            <v>0</v>
          </cell>
          <cell r="AH508" t="str">
            <v>0</v>
          </cell>
          <cell r="AI508" t="str">
            <v>0</v>
          </cell>
          <cell r="AJ508" t="str">
            <v>0</v>
          </cell>
          <cell r="AK508" t="str">
            <v>0</v>
          </cell>
          <cell r="AL508" t="str">
            <v>0</v>
          </cell>
          <cell r="AM508" t="str">
            <v>0</v>
          </cell>
          <cell r="AN508" t="str">
            <v>0</v>
          </cell>
          <cell r="AO508" t="str">
            <v>0</v>
          </cell>
          <cell r="AP508" t="str">
            <v>0</v>
          </cell>
          <cell r="AQ508" t="str">
            <v>0</v>
          </cell>
          <cell r="AR508" t="str">
            <v>0</v>
          </cell>
          <cell r="AS508" t="str">
            <v>0</v>
          </cell>
          <cell r="AT508" t="str">
            <v>0</v>
          </cell>
          <cell r="AU508" t="str">
            <v>0</v>
          </cell>
          <cell r="AV508" t="str">
            <v>0</v>
          </cell>
          <cell r="AW508" t="str">
            <v>0</v>
          </cell>
          <cell r="AX508">
            <v>3.5000000000000003E-2</v>
          </cell>
          <cell r="AY508" t="str">
            <v>0</v>
          </cell>
          <cell r="AZ508">
            <v>655.76971333333336</v>
          </cell>
          <cell r="BA508">
            <v>692.06241666666665</v>
          </cell>
          <cell r="BB508" t="str">
            <v>0</v>
          </cell>
          <cell r="BC508" t="str">
            <v>0</v>
          </cell>
          <cell r="BD508" t="str">
            <v>0</v>
          </cell>
          <cell r="BE508" t="str">
            <v>0</v>
          </cell>
          <cell r="BF508" t="str">
            <v>0</v>
          </cell>
          <cell r="BG508" t="str">
            <v>0</v>
          </cell>
          <cell r="BH508" t="str">
            <v>0</v>
          </cell>
          <cell r="BI508" t="str">
            <v>0</v>
          </cell>
          <cell r="BJ508" t="str">
            <v>0</v>
          </cell>
          <cell r="BK508" t="str">
            <v>0</v>
          </cell>
          <cell r="BL508" t="str">
            <v>0</v>
          </cell>
          <cell r="BM508" t="str">
            <v>0</v>
          </cell>
          <cell r="BN508" t="str">
            <v>0</v>
          </cell>
          <cell r="BO508" t="str">
            <v>0</v>
          </cell>
          <cell r="BP508" t="str">
            <v>0</v>
          </cell>
          <cell r="BQ508" t="str">
            <v>0</v>
          </cell>
          <cell r="BR508" t="str">
            <v>0</v>
          </cell>
          <cell r="BS508" t="str">
            <v>0</v>
          </cell>
          <cell r="BT508" t="str">
            <v>0</v>
          </cell>
          <cell r="BU508" t="str">
            <v>0</v>
          </cell>
          <cell r="BV508" t="str">
            <v>0</v>
          </cell>
          <cell r="BW508" t="str">
            <v>0</v>
          </cell>
          <cell r="BX508">
            <v>692.06241666666665</v>
          </cell>
        </row>
        <row r="509">
          <cell r="C509" t="str">
            <v>VODAFONE</v>
          </cell>
          <cell r="D509" t="str">
            <v>Banca de Inversión</v>
          </cell>
          <cell r="E509" t="str">
            <v>0</v>
          </cell>
          <cell r="F509" t="str">
            <v>0</v>
          </cell>
          <cell r="G509" t="str">
            <v>0</v>
          </cell>
          <cell r="H509" t="str">
            <v>0</v>
          </cell>
          <cell r="I509" t="str">
            <v>0</v>
          </cell>
          <cell r="J509" t="str">
            <v>0</v>
          </cell>
          <cell r="K509" t="str">
            <v>0</v>
          </cell>
          <cell r="L509" t="str">
            <v>0</v>
          </cell>
          <cell r="M509" t="str">
            <v>0</v>
          </cell>
          <cell r="N509" t="str">
            <v>0</v>
          </cell>
          <cell r="O509" t="str">
            <v>0</v>
          </cell>
          <cell r="P509" t="str">
            <v>0</v>
          </cell>
          <cell r="Q509" t="str">
            <v>0</v>
          </cell>
          <cell r="R509" t="str">
            <v>0</v>
          </cell>
          <cell r="S509" t="str">
            <v>0</v>
          </cell>
          <cell r="T509" t="str">
            <v>0</v>
          </cell>
          <cell r="U509" t="str">
            <v>0</v>
          </cell>
          <cell r="V509" t="str">
            <v>0</v>
          </cell>
          <cell r="W509" t="str">
            <v>0</v>
          </cell>
          <cell r="X509" t="str">
            <v>0</v>
          </cell>
          <cell r="Y509" t="str">
            <v>0</v>
          </cell>
          <cell r="Z509" t="str">
            <v>0</v>
          </cell>
          <cell r="AA509" t="str">
            <v>0</v>
          </cell>
          <cell r="AB509" t="str">
            <v>0</v>
          </cell>
          <cell r="AC509" t="str">
            <v>0</v>
          </cell>
          <cell r="AD509" t="str">
            <v>0</v>
          </cell>
          <cell r="AE509" t="str">
            <v>0</v>
          </cell>
          <cell r="AF509" t="str">
            <v>0</v>
          </cell>
          <cell r="AG509" t="str">
            <v>0</v>
          </cell>
          <cell r="AH509" t="str">
            <v>0</v>
          </cell>
          <cell r="AI509" t="str">
            <v>0</v>
          </cell>
          <cell r="AJ509" t="str">
            <v>0</v>
          </cell>
          <cell r="AK509" t="str">
            <v>0</v>
          </cell>
          <cell r="AL509" t="str">
            <v>0</v>
          </cell>
          <cell r="AM509" t="str">
            <v>0</v>
          </cell>
          <cell r="AN509" t="str">
            <v>0</v>
          </cell>
          <cell r="AO509" t="str">
            <v>0</v>
          </cell>
          <cell r="AP509" t="str">
            <v>0</v>
          </cell>
          <cell r="AQ509" t="str">
            <v>0</v>
          </cell>
          <cell r="AR509" t="str">
            <v>0</v>
          </cell>
          <cell r="AS509" t="str">
            <v>0</v>
          </cell>
          <cell r="AT509" t="str">
            <v>0</v>
          </cell>
          <cell r="AU509" t="str">
            <v>0</v>
          </cell>
          <cell r="AV509" t="str">
            <v>0</v>
          </cell>
          <cell r="AW509" t="str">
            <v>0</v>
          </cell>
          <cell r="AX509" t="str">
            <v>0</v>
          </cell>
          <cell r="AY509" t="str">
            <v>0</v>
          </cell>
          <cell r="AZ509" t="str">
            <v>0</v>
          </cell>
          <cell r="BA509" t="str">
            <v>0</v>
          </cell>
          <cell r="BB509" t="str">
            <v>0</v>
          </cell>
          <cell r="BC509" t="str">
            <v>0</v>
          </cell>
          <cell r="BD509" t="str">
            <v>0</v>
          </cell>
          <cell r="BE509" t="str">
            <v>0</v>
          </cell>
          <cell r="BF509" t="str">
            <v>0</v>
          </cell>
          <cell r="BG509" t="str">
            <v>0</v>
          </cell>
          <cell r="BH509" t="str">
            <v>0</v>
          </cell>
          <cell r="BI509" t="str">
            <v>0</v>
          </cell>
          <cell r="BJ509" t="str">
            <v>0</v>
          </cell>
          <cell r="BK509" t="str">
            <v>0</v>
          </cell>
          <cell r="BL509" t="str">
            <v>0</v>
          </cell>
          <cell r="BM509" t="str">
            <v>0</v>
          </cell>
          <cell r="BN509" t="str">
            <v>0</v>
          </cell>
          <cell r="BO509" t="str">
            <v>0</v>
          </cell>
          <cell r="BP509" t="str">
            <v>0</v>
          </cell>
          <cell r="BQ509" t="str">
            <v>0</v>
          </cell>
          <cell r="BR509" t="str">
            <v>0</v>
          </cell>
          <cell r="BS509" t="str">
            <v>0</v>
          </cell>
          <cell r="BT509" t="str">
            <v>0</v>
          </cell>
          <cell r="BU509" t="str">
            <v>0</v>
          </cell>
          <cell r="BV509" t="str">
            <v>0</v>
          </cell>
          <cell r="BW509" t="str">
            <v>0</v>
          </cell>
          <cell r="BX509" t="str">
            <v>0</v>
          </cell>
        </row>
        <row r="510">
          <cell r="C510" t="str">
            <v>VODAFONE</v>
          </cell>
          <cell r="D510" t="str">
            <v>Tesorería</v>
          </cell>
          <cell r="E510">
            <v>11.004289999999926</v>
          </cell>
          <cell r="F510" t="str">
            <v>0</v>
          </cell>
          <cell r="G510" t="str">
            <v>0</v>
          </cell>
          <cell r="H510" t="str">
            <v>0</v>
          </cell>
          <cell r="I510" t="str">
            <v>0</v>
          </cell>
          <cell r="J510" t="str">
            <v>0</v>
          </cell>
          <cell r="K510" t="str">
            <v>0</v>
          </cell>
          <cell r="L510" t="str">
            <v>0</v>
          </cell>
          <cell r="M510" t="str">
            <v>0</v>
          </cell>
          <cell r="N510" t="str">
            <v>0</v>
          </cell>
          <cell r="O510" t="str">
            <v>0</v>
          </cell>
          <cell r="P510" t="str">
            <v>0</v>
          </cell>
          <cell r="Q510" t="str">
            <v>0</v>
          </cell>
          <cell r="R510" t="str">
            <v>0</v>
          </cell>
          <cell r="S510" t="str">
            <v>0</v>
          </cell>
          <cell r="T510" t="str">
            <v>0</v>
          </cell>
          <cell r="U510" t="str">
            <v>0</v>
          </cell>
          <cell r="V510" t="str">
            <v>0</v>
          </cell>
          <cell r="W510" t="str">
            <v>0</v>
          </cell>
          <cell r="X510" t="str">
            <v>0</v>
          </cell>
          <cell r="Y510" t="str">
            <v>0</v>
          </cell>
          <cell r="Z510" t="str">
            <v>0</v>
          </cell>
          <cell r="AA510" t="str">
            <v>0</v>
          </cell>
          <cell r="AB510">
            <v>11.004289999999926</v>
          </cell>
          <cell r="AC510">
            <v>7.6684333333333274</v>
          </cell>
          <cell r="AD510" t="str">
            <v>0</v>
          </cell>
          <cell r="AE510" t="str">
            <v>0</v>
          </cell>
          <cell r="AF510" t="str">
            <v>0</v>
          </cell>
          <cell r="AG510" t="str">
            <v>0</v>
          </cell>
          <cell r="AH510" t="str">
            <v>0</v>
          </cell>
          <cell r="AI510" t="str">
            <v>0</v>
          </cell>
          <cell r="AJ510" t="str">
            <v>0</v>
          </cell>
          <cell r="AK510" t="str">
            <v>0</v>
          </cell>
          <cell r="AL510" t="str">
            <v>0</v>
          </cell>
          <cell r="AM510" t="str">
            <v>0</v>
          </cell>
          <cell r="AN510" t="str">
            <v>0</v>
          </cell>
          <cell r="AO510" t="str">
            <v>0</v>
          </cell>
          <cell r="AP510" t="str">
            <v>0</v>
          </cell>
          <cell r="AQ510" t="str">
            <v>0</v>
          </cell>
          <cell r="AR510" t="str">
            <v>0</v>
          </cell>
          <cell r="AS510" t="str">
            <v>0</v>
          </cell>
          <cell r="AT510" t="str">
            <v>0</v>
          </cell>
          <cell r="AU510" t="str">
            <v>0</v>
          </cell>
          <cell r="AV510" t="str">
            <v>0</v>
          </cell>
          <cell r="AW510" t="str">
            <v>0</v>
          </cell>
          <cell r="AX510" t="str">
            <v>0</v>
          </cell>
          <cell r="AY510" t="str">
            <v>0</v>
          </cell>
          <cell r="AZ510">
            <v>7.6684333333333274</v>
          </cell>
          <cell r="BA510">
            <v>8.0877999999999997</v>
          </cell>
          <cell r="BB510" t="str">
            <v>0</v>
          </cell>
          <cell r="BC510" t="str">
            <v>0</v>
          </cell>
          <cell r="BD510" t="str">
            <v>0</v>
          </cell>
          <cell r="BE510" t="str">
            <v>0</v>
          </cell>
          <cell r="BF510" t="str">
            <v>0</v>
          </cell>
          <cell r="BG510" t="str">
            <v>0</v>
          </cell>
          <cell r="BH510" t="str">
            <v>0</v>
          </cell>
          <cell r="BI510" t="str">
            <v>0</v>
          </cell>
          <cell r="BJ510" t="str">
            <v>0</v>
          </cell>
          <cell r="BK510" t="str">
            <v>0</v>
          </cell>
          <cell r="BL510" t="str">
            <v>0</v>
          </cell>
          <cell r="BM510" t="str">
            <v>0</v>
          </cell>
          <cell r="BN510" t="str">
            <v>0</v>
          </cell>
          <cell r="BO510" t="str">
            <v>0</v>
          </cell>
          <cell r="BP510" t="str">
            <v>0</v>
          </cell>
          <cell r="BQ510" t="str">
            <v>0</v>
          </cell>
          <cell r="BR510" t="str">
            <v>0</v>
          </cell>
          <cell r="BS510" t="str">
            <v>0</v>
          </cell>
          <cell r="BT510" t="str">
            <v>0</v>
          </cell>
          <cell r="BU510" t="str">
            <v>0</v>
          </cell>
          <cell r="BV510" t="str">
            <v>0</v>
          </cell>
          <cell r="BW510" t="str">
            <v>0</v>
          </cell>
          <cell r="BX510">
            <v>8.0877999999999997</v>
          </cell>
        </row>
        <row r="511">
          <cell r="C511" t="str">
            <v>VODAFONE</v>
          </cell>
          <cell r="D511" t="str">
            <v>Total Productos</v>
          </cell>
          <cell r="E511">
            <v>798.19524999999987</v>
          </cell>
          <cell r="F511" t="str">
            <v>0</v>
          </cell>
          <cell r="G511" t="str">
            <v>0</v>
          </cell>
          <cell r="H511" t="str">
            <v>0</v>
          </cell>
          <cell r="I511" t="str">
            <v>0</v>
          </cell>
          <cell r="J511" t="str">
            <v>0</v>
          </cell>
          <cell r="K511" t="str">
            <v>0</v>
          </cell>
          <cell r="L511" t="str">
            <v>0</v>
          </cell>
          <cell r="M511" t="str">
            <v>0</v>
          </cell>
          <cell r="N511" t="str">
            <v>0</v>
          </cell>
          <cell r="O511" t="str">
            <v>0</v>
          </cell>
          <cell r="P511" t="str">
            <v>0</v>
          </cell>
          <cell r="Q511" t="str">
            <v>0</v>
          </cell>
          <cell r="R511" t="str">
            <v>0</v>
          </cell>
          <cell r="S511" t="str">
            <v>0</v>
          </cell>
          <cell r="T511" t="str">
            <v>0</v>
          </cell>
          <cell r="U511">
            <v>45.848169999999996</v>
          </cell>
          <cell r="V511" t="str">
            <v>0</v>
          </cell>
          <cell r="W511" t="str">
            <v>0</v>
          </cell>
          <cell r="X511" t="str">
            <v>0</v>
          </cell>
          <cell r="Y511" t="str">
            <v>0</v>
          </cell>
          <cell r="Z511">
            <v>6.3460299099999995</v>
          </cell>
          <cell r="AA511" t="str">
            <v>0</v>
          </cell>
          <cell r="AB511">
            <v>850.38944990999983</v>
          </cell>
          <cell r="AC511">
            <v>977.49493666666672</v>
          </cell>
          <cell r="AD511" t="str">
            <v>0</v>
          </cell>
          <cell r="AE511" t="str">
            <v>0</v>
          </cell>
          <cell r="AF511" t="str">
            <v>0</v>
          </cell>
          <cell r="AG511" t="str">
            <v>0</v>
          </cell>
          <cell r="AH511" t="str">
            <v>0</v>
          </cell>
          <cell r="AI511" t="str">
            <v>0</v>
          </cell>
          <cell r="AJ511" t="str">
            <v>0</v>
          </cell>
          <cell r="AK511" t="str">
            <v>0</v>
          </cell>
          <cell r="AL511" t="str">
            <v>0</v>
          </cell>
          <cell r="AM511" t="str">
            <v>0</v>
          </cell>
          <cell r="AN511" t="str">
            <v>0</v>
          </cell>
          <cell r="AO511" t="str">
            <v>0</v>
          </cell>
          <cell r="AP511" t="str">
            <v>0</v>
          </cell>
          <cell r="AQ511" t="str">
            <v>0</v>
          </cell>
          <cell r="AR511" t="str">
            <v>0</v>
          </cell>
          <cell r="AS511">
            <v>73.860008469649699</v>
          </cell>
          <cell r="AT511" t="str">
            <v>0</v>
          </cell>
          <cell r="AU511" t="str">
            <v>0</v>
          </cell>
          <cell r="AV511" t="str">
            <v>0</v>
          </cell>
          <cell r="AW511" t="str">
            <v>0</v>
          </cell>
          <cell r="AX511">
            <v>41.270087820000001</v>
          </cell>
          <cell r="AY511" t="str">
            <v>0</v>
          </cell>
          <cell r="AZ511">
            <v>1092.6250329563163</v>
          </cell>
          <cell r="BA511">
            <v>1033.5600466666667</v>
          </cell>
          <cell r="BB511" t="str">
            <v>0</v>
          </cell>
          <cell r="BC511" t="str">
            <v>0</v>
          </cell>
          <cell r="BD511" t="str">
            <v>0</v>
          </cell>
          <cell r="BE511" t="str">
            <v>0</v>
          </cell>
          <cell r="BF511" t="str">
            <v>0</v>
          </cell>
          <cell r="BG511" t="str">
            <v>0</v>
          </cell>
          <cell r="BH511" t="str">
            <v>0</v>
          </cell>
          <cell r="BI511" t="str">
            <v>0</v>
          </cell>
          <cell r="BJ511" t="str">
            <v>0</v>
          </cell>
          <cell r="BK511" t="str">
            <v>0</v>
          </cell>
          <cell r="BL511" t="str">
            <v>0</v>
          </cell>
          <cell r="BM511" t="str">
            <v>0</v>
          </cell>
          <cell r="BN511" t="str">
            <v>0</v>
          </cell>
          <cell r="BO511" t="str">
            <v>0</v>
          </cell>
          <cell r="BP511" t="str">
            <v>0</v>
          </cell>
          <cell r="BQ511" t="str">
            <v>0</v>
          </cell>
          <cell r="BR511" t="str">
            <v>0</v>
          </cell>
          <cell r="BS511" t="str">
            <v>0</v>
          </cell>
          <cell r="BT511" t="str">
            <v>0</v>
          </cell>
          <cell r="BU511" t="str">
            <v>0</v>
          </cell>
          <cell r="BV511" t="str">
            <v>0</v>
          </cell>
          <cell r="BW511" t="str">
            <v>0</v>
          </cell>
          <cell r="BX511">
            <v>1033.5600466666667</v>
          </cell>
        </row>
        <row r="512">
          <cell r="C512" t="str">
            <v>AGROLIMEN</v>
          </cell>
          <cell r="D512" t="str">
            <v>Financiación Básica</v>
          </cell>
          <cell r="E512">
            <v>378.86244999999963</v>
          </cell>
          <cell r="F512" t="str">
            <v>0</v>
          </cell>
          <cell r="G512" t="str">
            <v>0</v>
          </cell>
          <cell r="H512" t="str">
            <v>0</v>
          </cell>
          <cell r="I512" t="str">
            <v>0</v>
          </cell>
          <cell r="J512" t="str">
            <v>0</v>
          </cell>
          <cell r="K512" t="str">
            <v>0</v>
          </cell>
          <cell r="L512" t="str">
            <v>0</v>
          </cell>
          <cell r="M512" t="str">
            <v>0</v>
          </cell>
          <cell r="N512" t="str">
            <v>0</v>
          </cell>
          <cell r="O512" t="str">
            <v>0</v>
          </cell>
          <cell r="P512" t="str">
            <v>0</v>
          </cell>
          <cell r="Q512" t="str">
            <v>0</v>
          </cell>
          <cell r="R512" t="str">
            <v>0</v>
          </cell>
          <cell r="S512" t="str">
            <v>0</v>
          </cell>
          <cell r="T512" t="str">
            <v>0</v>
          </cell>
          <cell r="U512" t="str">
            <v>0</v>
          </cell>
          <cell r="V512" t="str">
            <v>0</v>
          </cell>
          <cell r="W512" t="str">
            <v>0</v>
          </cell>
          <cell r="X512" t="str">
            <v>0</v>
          </cell>
          <cell r="Y512" t="str">
            <v>0</v>
          </cell>
          <cell r="Z512" t="str">
            <v>0</v>
          </cell>
          <cell r="AA512" t="str">
            <v>0</v>
          </cell>
          <cell r="AB512">
            <v>378.86244999999963</v>
          </cell>
          <cell r="AC512">
            <v>306.2737600000001</v>
          </cell>
          <cell r="AD512" t="str">
            <v>0</v>
          </cell>
          <cell r="AE512" t="str">
            <v>0</v>
          </cell>
          <cell r="AF512" t="str">
            <v>0</v>
          </cell>
          <cell r="AG512" t="str">
            <v>0</v>
          </cell>
          <cell r="AH512" t="str">
            <v>0</v>
          </cell>
          <cell r="AI512" t="str">
            <v>0</v>
          </cell>
          <cell r="AJ512" t="str">
            <v>0</v>
          </cell>
          <cell r="AK512" t="str">
            <v>0</v>
          </cell>
          <cell r="AL512" t="str">
            <v>0</v>
          </cell>
          <cell r="AM512" t="str">
            <v>0</v>
          </cell>
          <cell r="AN512" t="str">
            <v>0</v>
          </cell>
          <cell r="AO512" t="str">
            <v>0</v>
          </cell>
          <cell r="AP512" t="str">
            <v>0</v>
          </cell>
          <cell r="AQ512" t="str">
            <v>0</v>
          </cell>
          <cell r="AR512" t="str">
            <v>0</v>
          </cell>
          <cell r="AS512" t="str">
            <v>0</v>
          </cell>
          <cell r="AT512" t="str">
            <v>0</v>
          </cell>
          <cell r="AU512" t="str">
            <v>0</v>
          </cell>
          <cell r="AV512" t="str">
            <v>0</v>
          </cell>
          <cell r="AW512" t="str">
            <v>0</v>
          </cell>
          <cell r="AX512" t="str">
            <v>0</v>
          </cell>
          <cell r="AY512" t="str">
            <v>0</v>
          </cell>
          <cell r="AZ512">
            <v>306.2737600000001</v>
          </cell>
          <cell r="BA512">
            <v>330.66666666666669</v>
          </cell>
          <cell r="BB512" t="str">
            <v>0</v>
          </cell>
          <cell r="BC512" t="str">
            <v>0</v>
          </cell>
          <cell r="BD512" t="str">
            <v>0</v>
          </cell>
          <cell r="BE512" t="str">
            <v>0</v>
          </cell>
          <cell r="BF512" t="str">
            <v>0</v>
          </cell>
          <cell r="BG512" t="str">
            <v>0</v>
          </cell>
          <cell r="BH512" t="str">
            <v>0</v>
          </cell>
          <cell r="BI512" t="str">
            <v>0</v>
          </cell>
          <cell r="BJ512" t="str">
            <v>0</v>
          </cell>
          <cell r="BK512" t="str">
            <v>0</v>
          </cell>
          <cell r="BL512" t="str">
            <v>0</v>
          </cell>
          <cell r="BM512" t="str">
            <v>0</v>
          </cell>
          <cell r="BN512" t="str">
            <v>0</v>
          </cell>
          <cell r="BO512" t="str">
            <v>0</v>
          </cell>
          <cell r="BP512" t="str">
            <v>0</v>
          </cell>
          <cell r="BQ512" t="str">
            <v>0</v>
          </cell>
          <cell r="BR512" t="str">
            <v>0</v>
          </cell>
          <cell r="BS512" t="str">
            <v>0</v>
          </cell>
          <cell r="BT512" t="str">
            <v>0</v>
          </cell>
          <cell r="BU512" t="str">
            <v>0</v>
          </cell>
          <cell r="BV512" t="str">
            <v>0</v>
          </cell>
          <cell r="BW512" t="str">
            <v>0</v>
          </cell>
          <cell r="BX512">
            <v>330.66666666666669</v>
          </cell>
        </row>
        <row r="513">
          <cell r="C513" t="str">
            <v>AGROLIMEN</v>
          </cell>
          <cell r="D513" t="str">
            <v>Financiación Valor Añadido</v>
          </cell>
          <cell r="E513" t="str">
            <v>0</v>
          </cell>
          <cell r="F513" t="str">
            <v>0</v>
          </cell>
          <cell r="G513" t="str">
            <v>0</v>
          </cell>
          <cell r="H513" t="str">
            <v>0</v>
          </cell>
          <cell r="I513" t="str">
            <v>0</v>
          </cell>
          <cell r="J513" t="str">
            <v>0</v>
          </cell>
          <cell r="K513" t="str">
            <v>0</v>
          </cell>
          <cell r="L513" t="str">
            <v>0</v>
          </cell>
          <cell r="M513" t="str">
            <v>0</v>
          </cell>
          <cell r="N513" t="str">
            <v>0</v>
          </cell>
          <cell r="O513" t="str">
            <v>0</v>
          </cell>
          <cell r="P513" t="str">
            <v>0</v>
          </cell>
          <cell r="Q513" t="str">
            <v>0</v>
          </cell>
          <cell r="R513" t="str">
            <v>0</v>
          </cell>
          <cell r="S513" t="str">
            <v>0</v>
          </cell>
          <cell r="T513" t="str">
            <v>0</v>
          </cell>
          <cell r="U513" t="str">
            <v>0</v>
          </cell>
          <cell r="V513" t="str">
            <v>0</v>
          </cell>
          <cell r="W513" t="str">
            <v>0</v>
          </cell>
          <cell r="X513" t="str">
            <v>0</v>
          </cell>
          <cell r="Y513" t="str">
            <v>0</v>
          </cell>
          <cell r="Z513" t="str">
            <v>0</v>
          </cell>
          <cell r="AA513" t="str">
            <v>0</v>
          </cell>
          <cell r="AB513" t="str">
            <v>0</v>
          </cell>
          <cell r="AC513" t="str">
            <v>0</v>
          </cell>
          <cell r="AD513" t="str">
            <v>0</v>
          </cell>
          <cell r="AE513" t="str">
            <v>0</v>
          </cell>
          <cell r="AF513" t="str">
            <v>0</v>
          </cell>
          <cell r="AG513" t="str">
            <v>0</v>
          </cell>
          <cell r="AH513" t="str">
            <v>0</v>
          </cell>
          <cell r="AI513" t="str">
            <v>0</v>
          </cell>
          <cell r="AJ513" t="str">
            <v>0</v>
          </cell>
          <cell r="AK513" t="str">
            <v>0</v>
          </cell>
          <cell r="AL513" t="str">
            <v>0</v>
          </cell>
          <cell r="AM513" t="str">
            <v>0</v>
          </cell>
          <cell r="AN513" t="str">
            <v>0</v>
          </cell>
          <cell r="AO513" t="str">
            <v>0</v>
          </cell>
          <cell r="AP513" t="str">
            <v>0</v>
          </cell>
          <cell r="AQ513" t="str">
            <v>0</v>
          </cell>
          <cell r="AR513" t="str">
            <v>0</v>
          </cell>
          <cell r="AS513" t="str">
            <v>0</v>
          </cell>
          <cell r="AT513" t="str">
            <v>0</v>
          </cell>
          <cell r="AU513" t="str">
            <v>0</v>
          </cell>
          <cell r="AV513" t="str">
            <v>0</v>
          </cell>
          <cell r="AW513" t="str">
            <v>0</v>
          </cell>
          <cell r="AX513" t="str">
            <v>0</v>
          </cell>
          <cell r="AY513" t="str">
            <v>0</v>
          </cell>
          <cell r="AZ513" t="str">
            <v>0</v>
          </cell>
          <cell r="BA513" t="str">
            <v>0</v>
          </cell>
          <cell r="BB513" t="str">
            <v>0</v>
          </cell>
          <cell r="BC513" t="str">
            <v>0</v>
          </cell>
          <cell r="BD513" t="str">
            <v>0</v>
          </cell>
          <cell r="BE513" t="str">
            <v>0</v>
          </cell>
          <cell r="BF513" t="str">
            <v>0</v>
          </cell>
          <cell r="BG513" t="str">
            <v>0</v>
          </cell>
          <cell r="BH513" t="str">
            <v>0</v>
          </cell>
          <cell r="BI513" t="str">
            <v>0</v>
          </cell>
          <cell r="BJ513" t="str">
            <v>0</v>
          </cell>
          <cell r="BK513" t="str">
            <v>0</v>
          </cell>
          <cell r="BL513" t="str">
            <v>0</v>
          </cell>
          <cell r="BM513" t="str">
            <v>0</v>
          </cell>
          <cell r="BN513" t="str">
            <v>0</v>
          </cell>
          <cell r="BO513" t="str">
            <v>0</v>
          </cell>
          <cell r="BP513" t="str">
            <v>0</v>
          </cell>
          <cell r="BQ513" t="str">
            <v>0</v>
          </cell>
          <cell r="BR513" t="str">
            <v>0</v>
          </cell>
          <cell r="BS513" t="str">
            <v>0</v>
          </cell>
          <cell r="BT513" t="str">
            <v>0</v>
          </cell>
          <cell r="BU513" t="str">
            <v>0</v>
          </cell>
          <cell r="BV513" t="str">
            <v>0</v>
          </cell>
          <cell r="BW513" t="str">
            <v>0</v>
          </cell>
          <cell r="BX513" t="str">
            <v>0</v>
          </cell>
        </row>
        <row r="514">
          <cell r="C514" t="str">
            <v>AGROLIMEN</v>
          </cell>
          <cell r="D514" t="str">
            <v>Recursos de Clientes</v>
          </cell>
          <cell r="E514">
            <v>25.754170000000002</v>
          </cell>
          <cell r="F514" t="str">
            <v>0</v>
          </cell>
          <cell r="G514" t="str">
            <v>0</v>
          </cell>
          <cell r="H514" t="str">
            <v>0</v>
          </cell>
          <cell r="I514" t="str">
            <v>0</v>
          </cell>
          <cell r="J514" t="str">
            <v>0</v>
          </cell>
          <cell r="K514" t="str">
            <v>0</v>
          </cell>
          <cell r="L514" t="str">
            <v>0</v>
          </cell>
          <cell r="M514" t="str">
            <v>0</v>
          </cell>
          <cell r="N514" t="str">
            <v>0</v>
          </cell>
          <cell r="O514" t="str">
            <v>0</v>
          </cell>
          <cell r="P514" t="str">
            <v>0</v>
          </cell>
          <cell r="Q514" t="str">
            <v>0</v>
          </cell>
          <cell r="R514" t="str">
            <v>0</v>
          </cell>
          <cell r="S514" t="str">
            <v>0</v>
          </cell>
          <cell r="T514" t="str">
            <v>0</v>
          </cell>
          <cell r="U514" t="str">
            <v>0</v>
          </cell>
          <cell r="V514" t="str">
            <v>0</v>
          </cell>
          <cell r="W514" t="str">
            <v>0</v>
          </cell>
          <cell r="X514" t="str">
            <v>0</v>
          </cell>
          <cell r="Y514" t="str">
            <v>0</v>
          </cell>
          <cell r="Z514" t="str">
            <v>0</v>
          </cell>
          <cell r="AA514" t="str">
            <v>0</v>
          </cell>
          <cell r="AB514">
            <v>25.754170000000002</v>
          </cell>
          <cell r="AC514">
            <v>68.893293333333332</v>
          </cell>
          <cell r="AD514" t="str">
            <v>0</v>
          </cell>
          <cell r="AE514" t="str">
            <v>0</v>
          </cell>
          <cell r="AF514" t="str">
            <v>0</v>
          </cell>
          <cell r="AG514" t="str">
            <v>0</v>
          </cell>
          <cell r="AH514" t="str">
            <v>0</v>
          </cell>
          <cell r="AI514" t="str">
            <v>0</v>
          </cell>
          <cell r="AJ514" t="str">
            <v>0</v>
          </cell>
          <cell r="AK514" t="str">
            <v>0</v>
          </cell>
          <cell r="AL514" t="str">
            <v>0</v>
          </cell>
          <cell r="AM514" t="str">
            <v>0</v>
          </cell>
          <cell r="AN514" t="str">
            <v>0</v>
          </cell>
          <cell r="AO514" t="str">
            <v>0</v>
          </cell>
          <cell r="AP514" t="str">
            <v>0</v>
          </cell>
          <cell r="AQ514" t="str">
            <v>0</v>
          </cell>
          <cell r="AR514" t="str">
            <v>0</v>
          </cell>
          <cell r="AS514" t="str">
            <v>0</v>
          </cell>
          <cell r="AT514" t="str">
            <v>0</v>
          </cell>
          <cell r="AU514" t="str">
            <v>0</v>
          </cell>
          <cell r="AV514" t="str">
            <v>0</v>
          </cell>
          <cell r="AW514" t="str">
            <v>0</v>
          </cell>
          <cell r="AX514" t="str">
            <v>0</v>
          </cell>
          <cell r="AY514" t="str">
            <v>0</v>
          </cell>
          <cell r="AZ514">
            <v>68.893293333333332</v>
          </cell>
          <cell r="BA514">
            <v>71.666666666666671</v>
          </cell>
          <cell r="BB514" t="str">
            <v>0</v>
          </cell>
          <cell r="BC514" t="str">
            <v>0</v>
          </cell>
          <cell r="BD514" t="str">
            <v>0</v>
          </cell>
          <cell r="BE514" t="str">
            <v>0</v>
          </cell>
          <cell r="BF514" t="str">
            <v>0</v>
          </cell>
          <cell r="BG514" t="str">
            <v>0</v>
          </cell>
          <cell r="BH514" t="str">
            <v>0</v>
          </cell>
          <cell r="BI514" t="str">
            <v>0</v>
          </cell>
          <cell r="BJ514" t="str">
            <v>0</v>
          </cell>
          <cell r="BK514" t="str">
            <v>0</v>
          </cell>
          <cell r="BL514" t="str">
            <v>0</v>
          </cell>
          <cell r="BM514" t="str">
            <v>0</v>
          </cell>
          <cell r="BN514" t="str">
            <v>0</v>
          </cell>
          <cell r="BO514" t="str">
            <v>0</v>
          </cell>
          <cell r="BP514" t="str">
            <v>0</v>
          </cell>
          <cell r="BQ514" t="str">
            <v>0</v>
          </cell>
          <cell r="BR514" t="str">
            <v>0</v>
          </cell>
          <cell r="BS514" t="str">
            <v>0</v>
          </cell>
          <cell r="BT514" t="str">
            <v>0</v>
          </cell>
          <cell r="BU514" t="str">
            <v>0</v>
          </cell>
          <cell r="BV514" t="str">
            <v>0</v>
          </cell>
          <cell r="BW514" t="str">
            <v>0</v>
          </cell>
          <cell r="BX514">
            <v>71.666666666666671</v>
          </cell>
        </row>
        <row r="515">
          <cell r="C515" t="str">
            <v>AGROLIMEN</v>
          </cell>
          <cell r="D515" t="str">
            <v>Banca Transaccional</v>
          </cell>
          <cell r="E515">
            <v>19.340170000000001</v>
          </cell>
          <cell r="F515" t="str">
            <v>0</v>
          </cell>
          <cell r="G515" t="str">
            <v>0</v>
          </cell>
          <cell r="H515" t="str">
            <v>0</v>
          </cell>
          <cell r="I515" t="str">
            <v>0</v>
          </cell>
          <cell r="J515" t="str">
            <v>0</v>
          </cell>
          <cell r="K515" t="str">
            <v>0</v>
          </cell>
          <cell r="L515" t="str">
            <v>0</v>
          </cell>
          <cell r="M515" t="str">
            <v>0</v>
          </cell>
          <cell r="N515" t="str">
            <v>0</v>
          </cell>
          <cell r="O515" t="str">
            <v>0</v>
          </cell>
          <cell r="P515" t="str">
            <v>0</v>
          </cell>
          <cell r="Q515" t="str">
            <v>0</v>
          </cell>
          <cell r="R515" t="str">
            <v>0</v>
          </cell>
          <cell r="S515" t="str">
            <v>0</v>
          </cell>
          <cell r="T515" t="str">
            <v>0</v>
          </cell>
          <cell r="U515" t="str">
            <v>0</v>
          </cell>
          <cell r="V515" t="str">
            <v>0</v>
          </cell>
          <cell r="W515" t="str">
            <v>0</v>
          </cell>
          <cell r="X515" t="str">
            <v>0</v>
          </cell>
          <cell r="Y515" t="str">
            <v>0</v>
          </cell>
          <cell r="Z515" t="str">
            <v>0</v>
          </cell>
          <cell r="AA515" t="str">
            <v>0</v>
          </cell>
          <cell r="AB515">
            <v>19.340170000000001</v>
          </cell>
          <cell r="AC515">
            <v>42.731310000000015</v>
          </cell>
          <cell r="AD515" t="str">
            <v>0</v>
          </cell>
          <cell r="AE515" t="str">
            <v>0</v>
          </cell>
          <cell r="AF515" t="str">
            <v>0</v>
          </cell>
          <cell r="AG515" t="str">
            <v>0</v>
          </cell>
          <cell r="AH515" t="str">
            <v>0</v>
          </cell>
          <cell r="AI515" t="str">
            <v>0</v>
          </cell>
          <cell r="AJ515" t="str">
            <v>0</v>
          </cell>
          <cell r="AK515" t="str">
            <v>0</v>
          </cell>
          <cell r="AL515" t="str">
            <v>0</v>
          </cell>
          <cell r="AM515" t="str">
            <v>0</v>
          </cell>
          <cell r="AN515" t="str">
            <v>0</v>
          </cell>
          <cell r="AO515" t="str">
            <v>0</v>
          </cell>
          <cell r="AP515" t="str">
            <v>0</v>
          </cell>
          <cell r="AQ515" t="str">
            <v>0</v>
          </cell>
          <cell r="AR515" t="str">
            <v>0</v>
          </cell>
          <cell r="AS515" t="str">
            <v>0</v>
          </cell>
          <cell r="AT515" t="str">
            <v>0</v>
          </cell>
          <cell r="AU515" t="str">
            <v>0</v>
          </cell>
          <cell r="AV515" t="str">
            <v>0</v>
          </cell>
          <cell r="AW515" t="str">
            <v>0</v>
          </cell>
          <cell r="AX515" t="str">
            <v>0</v>
          </cell>
          <cell r="AY515" t="str">
            <v>0</v>
          </cell>
          <cell r="AZ515">
            <v>42.731310000000015</v>
          </cell>
          <cell r="BA515">
            <v>72.8</v>
          </cell>
          <cell r="BB515" t="str">
            <v>0</v>
          </cell>
          <cell r="BC515" t="str">
            <v>0</v>
          </cell>
          <cell r="BD515" t="str">
            <v>0</v>
          </cell>
          <cell r="BE515" t="str">
            <v>0</v>
          </cell>
          <cell r="BF515" t="str">
            <v>0</v>
          </cell>
          <cell r="BG515" t="str">
            <v>0</v>
          </cell>
          <cell r="BH515" t="str">
            <v>0</v>
          </cell>
          <cell r="BI515" t="str">
            <v>0</v>
          </cell>
          <cell r="BJ515" t="str">
            <v>0</v>
          </cell>
          <cell r="BK515" t="str">
            <v>0</v>
          </cell>
          <cell r="BL515" t="str">
            <v>0</v>
          </cell>
          <cell r="BM515" t="str">
            <v>0</v>
          </cell>
          <cell r="BN515" t="str">
            <v>0</v>
          </cell>
          <cell r="BO515" t="str">
            <v>0</v>
          </cell>
          <cell r="BP515" t="str">
            <v>0</v>
          </cell>
          <cell r="BQ515" t="str">
            <v>0</v>
          </cell>
          <cell r="BR515" t="str">
            <v>0</v>
          </cell>
          <cell r="BS515" t="str">
            <v>0</v>
          </cell>
          <cell r="BT515" t="str">
            <v>0</v>
          </cell>
          <cell r="BU515" t="str">
            <v>0</v>
          </cell>
          <cell r="BV515" t="str">
            <v>0</v>
          </cell>
          <cell r="BW515" t="str">
            <v>0</v>
          </cell>
          <cell r="BX515">
            <v>72.8</v>
          </cell>
        </row>
        <row r="516">
          <cell r="C516" t="str">
            <v>AGROLIMEN</v>
          </cell>
          <cell r="D516" t="str">
            <v>Banca de Inversión</v>
          </cell>
          <cell r="E516" t="str">
            <v>0</v>
          </cell>
          <cell r="F516" t="str">
            <v>0</v>
          </cell>
          <cell r="G516" t="str">
            <v>0</v>
          </cell>
          <cell r="H516" t="str">
            <v>0</v>
          </cell>
          <cell r="I516" t="str">
            <v>0</v>
          </cell>
          <cell r="J516" t="str">
            <v>0</v>
          </cell>
          <cell r="K516" t="str">
            <v>0</v>
          </cell>
          <cell r="L516" t="str">
            <v>0</v>
          </cell>
          <cell r="M516" t="str">
            <v>0</v>
          </cell>
          <cell r="N516" t="str">
            <v>0</v>
          </cell>
          <cell r="O516" t="str">
            <v>0</v>
          </cell>
          <cell r="P516" t="str">
            <v>0</v>
          </cell>
          <cell r="Q516" t="str">
            <v>0</v>
          </cell>
          <cell r="R516" t="str">
            <v>0</v>
          </cell>
          <cell r="S516" t="str">
            <v>0</v>
          </cell>
          <cell r="T516" t="str">
            <v>0</v>
          </cell>
          <cell r="U516" t="str">
            <v>0</v>
          </cell>
          <cell r="V516" t="str">
            <v>0</v>
          </cell>
          <cell r="W516" t="str">
            <v>0</v>
          </cell>
          <cell r="X516" t="str">
            <v>0</v>
          </cell>
          <cell r="Y516" t="str">
            <v>0</v>
          </cell>
          <cell r="Z516" t="str">
            <v>0</v>
          </cell>
          <cell r="AA516" t="str">
            <v>0</v>
          </cell>
          <cell r="AB516" t="str">
            <v>0</v>
          </cell>
          <cell r="AC516">
            <v>4.3193333333333334E-2</v>
          </cell>
          <cell r="AD516" t="str">
            <v>0</v>
          </cell>
          <cell r="AE516" t="str">
            <v>0</v>
          </cell>
          <cell r="AF516" t="str">
            <v>0</v>
          </cell>
          <cell r="AG516" t="str">
            <v>0</v>
          </cell>
          <cell r="AH516" t="str">
            <v>0</v>
          </cell>
          <cell r="AI516" t="str">
            <v>0</v>
          </cell>
          <cell r="AJ516" t="str">
            <v>0</v>
          </cell>
          <cell r="AK516" t="str">
            <v>0</v>
          </cell>
          <cell r="AL516" t="str">
            <v>0</v>
          </cell>
          <cell r="AM516" t="str">
            <v>0</v>
          </cell>
          <cell r="AN516" t="str">
            <v>0</v>
          </cell>
          <cell r="AO516" t="str">
            <v>0</v>
          </cell>
          <cell r="AP516" t="str">
            <v>0</v>
          </cell>
          <cell r="AQ516" t="str">
            <v>0</v>
          </cell>
          <cell r="AR516" t="str">
            <v>0</v>
          </cell>
          <cell r="AS516" t="str">
            <v>0</v>
          </cell>
          <cell r="AT516" t="str">
            <v>0</v>
          </cell>
          <cell r="AU516" t="str">
            <v>0</v>
          </cell>
          <cell r="AV516" t="str">
            <v>0</v>
          </cell>
          <cell r="AW516" t="str">
            <v>0</v>
          </cell>
          <cell r="AX516" t="str">
            <v>0</v>
          </cell>
          <cell r="AY516" t="str">
            <v>0</v>
          </cell>
          <cell r="AZ516">
            <v>4.3193333333333334E-2</v>
          </cell>
          <cell r="BA516">
            <v>166.66666666666666</v>
          </cell>
          <cell r="BB516" t="str">
            <v>0</v>
          </cell>
          <cell r="BC516" t="str">
            <v>0</v>
          </cell>
          <cell r="BD516" t="str">
            <v>0</v>
          </cell>
          <cell r="BE516" t="str">
            <v>0</v>
          </cell>
          <cell r="BF516" t="str">
            <v>0</v>
          </cell>
          <cell r="BG516" t="str">
            <v>0</v>
          </cell>
          <cell r="BH516" t="str">
            <v>0</v>
          </cell>
          <cell r="BI516" t="str">
            <v>0</v>
          </cell>
          <cell r="BJ516" t="str">
            <v>0</v>
          </cell>
          <cell r="BK516" t="str">
            <v>0</v>
          </cell>
          <cell r="BL516" t="str">
            <v>0</v>
          </cell>
          <cell r="BM516" t="str">
            <v>0</v>
          </cell>
          <cell r="BN516" t="str">
            <v>0</v>
          </cell>
          <cell r="BO516" t="str">
            <v>0</v>
          </cell>
          <cell r="BP516" t="str">
            <v>0</v>
          </cell>
          <cell r="BQ516" t="str">
            <v>0</v>
          </cell>
          <cell r="BR516" t="str">
            <v>0</v>
          </cell>
          <cell r="BS516" t="str">
            <v>0</v>
          </cell>
          <cell r="BT516" t="str">
            <v>0</v>
          </cell>
          <cell r="BU516" t="str">
            <v>0</v>
          </cell>
          <cell r="BV516" t="str">
            <v>0</v>
          </cell>
          <cell r="BW516" t="str">
            <v>0</v>
          </cell>
          <cell r="BX516">
            <v>166.66666666666666</v>
          </cell>
        </row>
        <row r="517">
          <cell r="C517" t="str">
            <v>AGROLIMEN</v>
          </cell>
          <cell r="D517" t="str">
            <v>Tesorería</v>
          </cell>
          <cell r="E517">
            <v>29.866820000000004</v>
          </cell>
          <cell r="F517" t="str">
            <v>0</v>
          </cell>
          <cell r="G517" t="str">
            <v>0</v>
          </cell>
          <cell r="H517" t="str">
            <v>0</v>
          </cell>
          <cell r="I517" t="str">
            <v>0</v>
          </cell>
          <cell r="J517" t="str">
            <v>0</v>
          </cell>
          <cell r="K517" t="str">
            <v>0</v>
          </cell>
          <cell r="L517" t="str">
            <v>0</v>
          </cell>
          <cell r="M517" t="str">
            <v>0</v>
          </cell>
          <cell r="N517" t="str">
            <v>0</v>
          </cell>
          <cell r="O517" t="str">
            <v>0</v>
          </cell>
          <cell r="P517" t="str">
            <v>0</v>
          </cell>
          <cell r="Q517" t="str">
            <v>0</v>
          </cell>
          <cell r="R517" t="str">
            <v>0</v>
          </cell>
          <cell r="S517" t="str">
            <v>0</v>
          </cell>
          <cell r="T517" t="str">
            <v>0</v>
          </cell>
          <cell r="U517" t="str">
            <v>0</v>
          </cell>
          <cell r="V517" t="str">
            <v>0</v>
          </cell>
          <cell r="W517" t="str">
            <v>0</v>
          </cell>
          <cell r="X517" t="str">
            <v>0</v>
          </cell>
          <cell r="Y517" t="str">
            <v>0</v>
          </cell>
          <cell r="Z517" t="str">
            <v>0</v>
          </cell>
          <cell r="AA517" t="str">
            <v>0</v>
          </cell>
          <cell r="AB517">
            <v>29.866820000000004</v>
          </cell>
          <cell r="AC517">
            <v>47.995110000000018</v>
          </cell>
          <cell r="AD517" t="str">
            <v>0</v>
          </cell>
          <cell r="AE517" t="str">
            <v>0</v>
          </cell>
          <cell r="AF517" t="str">
            <v>0</v>
          </cell>
          <cell r="AG517" t="str">
            <v>0</v>
          </cell>
          <cell r="AH517" t="str">
            <v>0</v>
          </cell>
          <cell r="AI517" t="str">
            <v>0</v>
          </cell>
          <cell r="AJ517" t="str">
            <v>0</v>
          </cell>
          <cell r="AK517" t="str">
            <v>0</v>
          </cell>
          <cell r="AL517" t="str">
            <v>0</v>
          </cell>
          <cell r="AM517" t="str">
            <v>0</v>
          </cell>
          <cell r="AN517" t="str">
            <v>0</v>
          </cell>
          <cell r="AO517" t="str">
            <v>0</v>
          </cell>
          <cell r="AP517" t="str">
            <v>0</v>
          </cell>
          <cell r="AQ517" t="str">
            <v>0</v>
          </cell>
          <cell r="AR517" t="str">
            <v>0</v>
          </cell>
          <cell r="AS517" t="str">
            <v>0</v>
          </cell>
          <cell r="AT517" t="str">
            <v>0</v>
          </cell>
          <cell r="AU517" t="str">
            <v>0</v>
          </cell>
          <cell r="AV517" t="str">
            <v>0</v>
          </cell>
          <cell r="AW517" t="str">
            <v>0</v>
          </cell>
          <cell r="AX517" t="str">
            <v>0</v>
          </cell>
          <cell r="AY517" t="str">
            <v>0</v>
          </cell>
          <cell r="AZ517">
            <v>47.995110000000018</v>
          </cell>
          <cell r="BA517">
            <v>53.666666666666664</v>
          </cell>
          <cell r="BB517" t="str">
            <v>0</v>
          </cell>
          <cell r="BC517" t="str">
            <v>0</v>
          </cell>
          <cell r="BD517" t="str">
            <v>0</v>
          </cell>
          <cell r="BE517" t="str">
            <v>0</v>
          </cell>
          <cell r="BF517" t="str">
            <v>0</v>
          </cell>
          <cell r="BG517" t="str">
            <v>0</v>
          </cell>
          <cell r="BH517" t="str">
            <v>0</v>
          </cell>
          <cell r="BI517" t="str">
            <v>0</v>
          </cell>
          <cell r="BJ517" t="str">
            <v>0</v>
          </cell>
          <cell r="BK517" t="str">
            <v>0</v>
          </cell>
          <cell r="BL517" t="str">
            <v>0</v>
          </cell>
          <cell r="BM517" t="str">
            <v>0</v>
          </cell>
          <cell r="BN517" t="str">
            <v>0</v>
          </cell>
          <cell r="BO517" t="str">
            <v>0</v>
          </cell>
          <cell r="BP517" t="str">
            <v>0</v>
          </cell>
          <cell r="BQ517" t="str">
            <v>0</v>
          </cell>
          <cell r="BR517" t="str">
            <v>0</v>
          </cell>
          <cell r="BS517" t="str">
            <v>0</v>
          </cell>
          <cell r="BT517" t="str">
            <v>0</v>
          </cell>
          <cell r="BU517" t="str">
            <v>0</v>
          </cell>
          <cell r="BV517" t="str">
            <v>0</v>
          </cell>
          <cell r="BW517" t="str">
            <v>0</v>
          </cell>
          <cell r="BX517">
            <v>53.666666666666664</v>
          </cell>
        </row>
        <row r="518">
          <cell r="C518" t="str">
            <v>AGROLIMEN</v>
          </cell>
          <cell r="D518" t="str">
            <v>Total Productos</v>
          </cell>
          <cell r="E518">
            <v>453.82360999999963</v>
          </cell>
          <cell r="F518" t="str">
            <v>0</v>
          </cell>
          <cell r="G518" t="str">
            <v>0</v>
          </cell>
          <cell r="H518" t="str">
            <v>0</v>
          </cell>
          <cell r="I518" t="str">
            <v>0</v>
          </cell>
          <cell r="J518" t="str">
            <v>0</v>
          </cell>
          <cell r="K518" t="str">
            <v>0</v>
          </cell>
          <cell r="L518" t="str">
            <v>0</v>
          </cell>
          <cell r="M518" t="str">
            <v>0</v>
          </cell>
          <cell r="N518" t="str">
            <v>0</v>
          </cell>
          <cell r="O518" t="str">
            <v>0</v>
          </cell>
          <cell r="P518" t="str">
            <v>0</v>
          </cell>
          <cell r="Q518" t="str">
            <v>0</v>
          </cell>
          <cell r="R518" t="str">
            <v>0</v>
          </cell>
          <cell r="S518" t="str">
            <v>0</v>
          </cell>
          <cell r="T518" t="str">
            <v>0</v>
          </cell>
          <cell r="U518" t="str">
            <v>0</v>
          </cell>
          <cell r="V518" t="str">
            <v>0</v>
          </cell>
          <cell r="W518" t="str">
            <v>0</v>
          </cell>
          <cell r="X518" t="str">
            <v>0</v>
          </cell>
          <cell r="Y518" t="str">
            <v>0</v>
          </cell>
          <cell r="Z518" t="str">
            <v>0</v>
          </cell>
          <cell r="AA518" t="str">
            <v>0</v>
          </cell>
          <cell r="AB518">
            <v>453.82360999999963</v>
          </cell>
          <cell r="AC518">
            <v>465.93666666666678</v>
          </cell>
          <cell r="AD518" t="str">
            <v>0</v>
          </cell>
          <cell r="AE518" t="str">
            <v>0</v>
          </cell>
          <cell r="AF518" t="str">
            <v>0</v>
          </cell>
          <cell r="AG518" t="str">
            <v>0</v>
          </cell>
          <cell r="AH518" t="str">
            <v>0</v>
          </cell>
          <cell r="AI518" t="str">
            <v>0</v>
          </cell>
          <cell r="AJ518" t="str">
            <v>0</v>
          </cell>
          <cell r="AK518" t="str">
            <v>0</v>
          </cell>
          <cell r="AL518" t="str">
            <v>0</v>
          </cell>
          <cell r="AM518" t="str">
            <v>0</v>
          </cell>
          <cell r="AN518" t="str">
            <v>0</v>
          </cell>
          <cell r="AO518" t="str">
            <v>0</v>
          </cell>
          <cell r="AP518" t="str">
            <v>0</v>
          </cell>
          <cell r="AQ518" t="str">
            <v>0</v>
          </cell>
          <cell r="AR518" t="str">
            <v>0</v>
          </cell>
          <cell r="AS518" t="str">
            <v>0</v>
          </cell>
          <cell r="AT518" t="str">
            <v>0</v>
          </cell>
          <cell r="AU518" t="str">
            <v>0</v>
          </cell>
          <cell r="AV518" t="str">
            <v>0</v>
          </cell>
          <cell r="AW518" t="str">
            <v>0</v>
          </cell>
          <cell r="AX518" t="str">
            <v>0</v>
          </cell>
          <cell r="AY518" t="str">
            <v>0</v>
          </cell>
          <cell r="AZ518">
            <v>465.93666666666678</v>
          </cell>
          <cell r="BA518">
            <v>695.4666666666667</v>
          </cell>
          <cell r="BB518" t="str">
            <v>0</v>
          </cell>
          <cell r="BC518" t="str">
            <v>0</v>
          </cell>
          <cell r="BD518" t="str">
            <v>0</v>
          </cell>
          <cell r="BE518" t="str">
            <v>0</v>
          </cell>
          <cell r="BF518" t="str">
            <v>0</v>
          </cell>
          <cell r="BG518" t="str">
            <v>0</v>
          </cell>
          <cell r="BH518" t="str">
            <v>0</v>
          </cell>
          <cell r="BI518" t="str">
            <v>0</v>
          </cell>
          <cell r="BJ518" t="str">
            <v>0</v>
          </cell>
          <cell r="BK518" t="str">
            <v>0</v>
          </cell>
          <cell r="BL518" t="str">
            <v>0</v>
          </cell>
          <cell r="BM518" t="str">
            <v>0</v>
          </cell>
          <cell r="BN518" t="str">
            <v>0</v>
          </cell>
          <cell r="BO518" t="str">
            <v>0</v>
          </cell>
          <cell r="BP518" t="str">
            <v>0</v>
          </cell>
          <cell r="BQ518" t="str">
            <v>0</v>
          </cell>
          <cell r="BR518" t="str">
            <v>0</v>
          </cell>
          <cell r="BS518" t="str">
            <v>0</v>
          </cell>
          <cell r="BT518" t="str">
            <v>0</v>
          </cell>
          <cell r="BU518" t="str">
            <v>0</v>
          </cell>
          <cell r="BV518" t="str">
            <v>0</v>
          </cell>
          <cell r="BW518" t="str">
            <v>0</v>
          </cell>
          <cell r="BX518">
            <v>695.4666666666667</v>
          </cell>
        </row>
        <row r="519">
          <cell r="C519" t="str">
            <v>Grupo ANTONIO PUIG</v>
          </cell>
          <cell r="D519" t="str">
            <v>Financiación Básica</v>
          </cell>
          <cell r="E519">
            <v>173.50130000000041</v>
          </cell>
          <cell r="F519" t="str">
            <v>0</v>
          </cell>
          <cell r="G519" t="str">
            <v>0</v>
          </cell>
          <cell r="H519" t="str">
            <v>0</v>
          </cell>
          <cell r="I519" t="str">
            <v>0</v>
          </cell>
          <cell r="J519" t="str">
            <v>0</v>
          </cell>
          <cell r="K519" t="str">
            <v>0</v>
          </cell>
          <cell r="L519" t="str">
            <v>0</v>
          </cell>
          <cell r="M519" t="str">
            <v>0</v>
          </cell>
          <cell r="N519" t="str">
            <v>0</v>
          </cell>
          <cell r="O519" t="str">
            <v>0</v>
          </cell>
          <cell r="P519" t="str">
            <v>0</v>
          </cell>
          <cell r="Q519" t="str">
            <v>0</v>
          </cell>
          <cell r="R519" t="str">
            <v>0</v>
          </cell>
          <cell r="S519" t="str">
            <v>0</v>
          </cell>
          <cell r="T519" t="str">
            <v>0</v>
          </cell>
          <cell r="U519" t="str">
            <v>0</v>
          </cell>
          <cell r="V519" t="str">
            <v>0</v>
          </cell>
          <cell r="W519" t="str">
            <v>0</v>
          </cell>
          <cell r="X519" t="str">
            <v>0</v>
          </cell>
          <cell r="Y519">
            <v>126.0985012844699</v>
          </cell>
          <cell r="Z519">
            <v>2.4E-2</v>
          </cell>
          <cell r="AA519" t="str">
            <v>0</v>
          </cell>
          <cell r="AB519">
            <v>299.62380128447035</v>
          </cell>
          <cell r="AC519">
            <v>171.9333533333332</v>
          </cell>
          <cell r="AD519" t="str">
            <v>0</v>
          </cell>
          <cell r="AE519" t="str">
            <v>0</v>
          </cell>
          <cell r="AF519" t="str">
            <v>0</v>
          </cell>
          <cell r="AG519" t="str">
            <v>0</v>
          </cell>
          <cell r="AH519" t="str">
            <v>0</v>
          </cell>
          <cell r="AI519" t="str">
            <v>0</v>
          </cell>
          <cell r="AJ519" t="str">
            <v>0</v>
          </cell>
          <cell r="AK519" t="str">
            <v>0</v>
          </cell>
          <cell r="AL519" t="str">
            <v>0</v>
          </cell>
          <cell r="AM519" t="str">
            <v>0</v>
          </cell>
          <cell r="AN519" t="str">
            <v>0</v>
          </cell>
          <cell r="AO519" t="str">
            <v>0</v>
          </cell>
          <cell r="AP519" t="str">
            <v>0</v>
          </cell>
          <cell r="AQ519" t="str">
            <v>0</v>
          </cell>
          <cell r="AR519" t="str">
            <v>0</v>
          </cell>
          <cell r="AS519" t="str">
            <v>0</v>
          </cell>
          <cell r="AT519">
            <v>9.0677971074074103E-4</v>
          </cell>
          <cell r="AU519" t="str">
            <v>0</v>
          </cell>
          <cell r="AV519" t="str">
            <v>0</v>
          </cell>
          <cell r="AW519">
            <v>143.98148272289762</v>
          </cell>
          <cell r="AX519" t="str">
            <v>0</v>
          </cell>
          <cell r="AY519" t="str">
            <v>0</v>
          </cell>
          <cell r="AZ519">
            <v>315.91574283594161</v>
          </cell>
          <cell r="BA519">
            <v>191.33333333333334</v>
          </cell>
          <cell r="BB519" t="str">
            <v>0</v>
          </cell>
          <cell r="BC519" t="str">
            <v>0</v>
          </cell>
          <cell r="BD519">
            <v>6.0496917124046528</v>
          </cell>
          <cell r="BE519" t="str">
            <v>0</v>
          </cell>
          <cell r="BF519">
            <v>13.815611314792728</v>
          </cell>
          <cell r="BG519" t="str">
            <v>0</v>
          </cell>
          <cell r="BH519" t="str">
            <v>0</v>
          </cell>
          <cell r="BI519" t="str">
            <v>0</v>
          </cell>
          <cell r="BJ519" t="str">
            <v>0</v>
          </cell>
          <cell r="BK519" t="str">
            <v>0</v>
          </cell>
          <cell r="BL519" t="str">
            <v>0</v>
          </cell>
          <cell r="BM519" t="str">
            <v>0</v>
          </cell>
          <cell r="BN519" t="str">
            <v>0</v>
          </cell>
          <cell r="BO519">
            <v>19.865303027197381</v>
          </cell>
          <cell r="BP519" t="str">
            <v>0</v>
          </cell>
          <cell r="BQ519" t="str">
            <v>0</v>
          </cell>
          <cell r="BR519" t="str">
            <v>0</v>
          </cell>
          <cell r="BS519" t="str">
            <v>0</v>
          </cell>
          <cell r="BT519" t="str">
            <v>0</v>
          </cell>
          <cell r="BU519">
            <v>60.350633816570188</v>
          </cell>
          <cell r="BV519" t="str">
            <v>0</v>
          </cell>
          <cell r="BW519" t="str">
            <v>0</v>
          </cell>
          <cell r="BX519">
            <v>271.54927017710094</v>
          </cell>
        </row>
        <row r="520">
          <cell r="C520" t="str">
            <v>Grupo ANTONIO PUIG</v>
          </cell>
          <cell r="D520" t="str">
            <v>Financiación Valor Añadido</v>
          </cell>
          <cell r="E520" t="str">
            <v>0</v>
          </cell>
          <cell r="F520" t="str">
            <v>0</v>
          </cell>
          <cell r="G520" t="str">
            <v>0</v>
          </cell>
          <cell r="H520" t="str">
            <v>0</v>
          </cell>
          <cell r="I520" t="str">
            <v>0</v>
          </cell>
          <cell r="J520" t="str">
            <v>0</v>
          </cell>
          <cell r="K520" t="str">
            <v>0</v>
          </cell>
          <cell r="L520" t="str">
            <v>0</v>
          </cell>
          <cell r="M520" t="str">
            <v>0</v>
          </cell>
          <cell r="N520" t="str">
            <v>0</v>
          </cell>
          <cell r="O520" t="str">
            <v>0</v>
          </cell>
          <cell r="P520" t="str">
            <v>0</v>
          </cell>
          <cell r="Q520" t="str">
            <v>0</v>
          </cell>
          <cell r="R520" t="str">
            <v>0</v>
          </cell>
          <cell r="S520" t="str">
            <v>0</v>
          </cell>
          <cell r="T520" t="str">
            <v>0</v>
          </cell>
          <cell r="U520" t="str">
            <v>0</v>
          </cell>
          <cell r="V520" t="str">
            <v>0</v>
          </cell>
          <cell r="W520" t="str">
            <v>0</v>
          </cell>
          <cell r="X520" t="str">
            <v>0</v>
          </cell>
          <cell r="Y520" t="str">
            <v>0</v>
          </cell>
          <cell r="Z520" t="str">
            <v>0</v>
          </cell>
          <cell r="AA520" t="str">
            <v>0</v>
          </cell>
          <cell r="AB520" t="str">
            <v>0</v>
          </cell>
          <cell r="AC520" t="str">
            <v>0</v>
          </cell>
          <cell r="AD520" t="str">
            <v>0</v>
          </cell>
          <cell r="AE520" t="str">
            <v>0</v>
          </cell>
          <cell r="AF520" t="str">
            <v>0</v>
          </cell>
          <cell r="AG520" t="str">
            <v>0</v>
          </cell>
          <cell r="AH520" t="str">
            <v>0</v>
          </cell>
          <cell r="AI520" t="str">
            <v>0</v>
          </cell>
          <cell r="AJ520" t="str">
            <v>0</v>
          </cell>
          <cell r="AK520" t="str">
            <v>0</v>
          </cell>
          <cell r="AL520" t="str">
            <v>0</v>
          </cell>
          <cell r="AM520" t="str">
            <v>0</v>
          </cell>
          <cell r="AN520" t="str">
            <v>0</v>
          </cell>
          <cell r="AO520" t="str">
            <v>0</v>
          </cell>
          <cell r="AP520" t="str">
            <v>0</v>
          </cell>
          <cell r="AQ520" t="str">
            <v>0</v>
          </cell>
          <cell r="AR520" t="str">
            <v>0</v>
          </cell>
          <cell r="AS520" t="str">
            <v>0</v>
          </cell>
          <cell r="AT520" t="str">
            <v>0</v>
          </cell>
          <cell r="AU520" t="str">
            <v>0</v>
          </cell>
          <cell r="AV520" t="str">
            <v>0</v>
          </cell>
          <cell r="AW520" t="str">
            <v>0</v>
          </cell>
          <cell r="AX520" t="str">
            <v>0</v>
          </cell>
          <cell r="AY520" t="str">
            <v>0</v>
          </cell>
          <cell r="AZ520" t="str">
            <v>0</v>
          </cell>
          <cell r="BA520" t="str">
            <v>0</v>
          </cell>
          <cell r="BB520" t="str">
            <v>0</v>
          </cell>
          <cell r="BC520" t="str">
            <v>0</v>
          </cell>
          <cell r="BD520" t="str">
            <v>0</v>
          </cell>
          <cell r="BE520" t="str">
            <v>0</v>
          </cell>
          <cell r="BF520" t="str">
            <v>0</v>
          </cell>
          <cell r="BG520" t="str">
            <v>0</v>
          </cell>
          <cell r="BH520" t="str">
            <v>0</v>
          </cell>
          <cell r="BI520" t="str">
            <v>0</v>
          </cell>
          <cell r="BJ520" t="str">
            <v>0</v>
          </cell>
          <cell r="BK520" t="str">
            <v>0</v>
          </cell>
          <cell r="BL520" t="str">
            <v>0</v>
          </cell>
          <cell r="BM520" t="str">
            <v>0</v>
          </cell>
          <cell r="BN520" t="str">
            <v>0</v>
          </cell>
          <cell r="BO520" t="str">
            <v>0</v>
          </cell>
          <cell r="BP520" t="str">
            <v>0</v>
          </cell>
          <cell r="BQ520" t="str">
            <v>0</v>
          </cell>
          <cell r="BR520" t="str">
            <v>0</v>
          </cell>
          <cell r="BS520" t="str">
            <v>0</v>
          </cell>
          <cell r="BT520" t="str">
            <v>0</v>
          </cell>
          <cell r="BU520" t="str">
            <v>0</v>
          </cell>
          <cell r="BV520" t="str">
            <v>0</v>
          </cell>
          <cell r="BW520" t="str">
            <v>0</v>
          </cell>
          <cell r="BX520" t="str">
            <v>0</v>
          </cell>
        </row>
        <row r="521">
          <cell r="C521" t="str">
            <v>Grupo ANTONIO PUIG</v>
          </cell>
          <cell r="D521" t="str">
            <v>Recursos de Clientes</v>
          </cell>
          <cell r="E521">
            <v>55.107420000000012</v>
          </cell>
          <cell r="F521" t="str">
            <v>0</v>
          </cell>
          <cell r="G521" t="str">
            <v>0</v>
          </cell>
          <cell r="H521" t="str">
            <v>0</v>
          </cell>
          <cell r="I521" t="str">
            <v>0</v>
          </cell>
          <cell r="J521" t="str">
            <v>0</v>
          </cell>
          <cell r="K521" t="str">
            <v>0</v>
          </cell>
          <cell r="L521" t="str">
            <v>0</v>
          </cell>
          <cell r="M521" t="str">
            <v>0</v>
          </cell>
          <cell r="N521" t="str">
            <v>0</v>
          </cell>
          <cell r="O521" t="str">
            <v>0</v>
          </cell>
          <cell r="P521" t="str">
            <v>0</v>
          </cell>
          <cell r="Q521" t="str">
            <v>0</v>
          </cell>
          <cell r="R521" t="str">
            <v>0</v>
          </cell>
          <cell r="S521" t="str">
            <v>0</v>
          </cell>
          <cell r="T521" t="str">
            <v>0</v>
          </cell>
          <cell r="U521" t="str">
            <v>0</v>
          </cell>
          <cell r="V521" t="str">
            <v>0</v>
          </cell>
          <cell r="W521" t="str">
            <v>0</v>
          </cell>
          <cell r="X521" t="str">
            <v>0</v>
          </cell>
          <cell r="Y521" t="str">
            <v>0</v>
          </cell>
          <cell r="Z521">
            <v>6.4210300000000003E-3</v>
          </cell>
          <cell r="AA521" t="str">
            <v>0</v>
          </cell>
          <cell r="AB521">
            <v>55.113841030000017</v>
          </cell>
          <cell r="AC521">
            <v>43.974483333333339</v>
          </cell>
          <cell r="AD521" t="str">
            <v>0</v>
          </cell>
          <cell r="AE521" t="str">
            <v>0</v>
          </cell>
          <cell r="AF521" t="str">
            <v>0</v>
          </cell>
          <cell r="AG521" t="str">
            <v>0</v>
          </cell>
          <cell r="AH521" t="str">
            <v>0</v>
          </cell>
          <cell r="AI521" t="str">
            <v>0</v>
          </cell>
          <cell r="AJ521" t="str">
            <v>0</v>
          </cell>
          <cell r="AK521" t="str">
            <v>0</v>
          </cell>
          <cell r="AL521" t="str">
            <v>0</v>
          </cell>
          <cell r="AM521" t="str">
            <v>0</v>
          </cell>
          <cell r="AN521" t="str">
            <v>0</v>
          </cell>
          <cell r="AO521" t="str">
            <v>0</v>
          </cell>
          <cell r="AP521" t="str">
            <v>0</v>
          </cell>
          <cell r="AQ521" t="str">
            <v>0</v>
          </cell>
          <cell r="AR521" t="str">
            <v>0</v>
          </cell>
          <cell r="AS521" t="str">
            <v>0</v>
          </cell>
          <cell r="AT521">
            <v>0.20535772049053702</v>
          </cell>
          <cell r="AU521" t="str">
            <v>0</v>
          </cell>
          <cell r="AV521" t="str">
            <v>0</v>
          </cell>
          <cell r="AW521">
            <v>1.4153991911811025E-2</v>
          </cell>
          <cell r="AX521">
            <v>1.252463E-2</v>
          </cell>
          <cell r="AY521" t="str">
            <v>0</v>
          </cell>
          <cell r="AZ521">
            <v>44.206519675735692</v>
          </cell>
          <cell r="BA521">
            <v>45</v>
          </cell>
          <cell r="BB521" t="str">
            <v>0</v>
          </cell>
          <cell r="BC521" t="str">
            <v>0</v>
          </cell>
          <cell r="BD521" t="str">
            <v>0</v>
          </cell>
          <cell r="BE521" t="str">
            <v>0</v>
          </cell>
          <cell r="BF521" t="str">
            <v>0</v>
          </cell>
          <cell r="BG521" t="str">
            <v>0</v>
          </cell>
          <cell r="BH521" t="str">
            <v>0</v>
          </cell>
          <cell r="BI521" t="str">
            <v>0</v>
          </cell>
          <cell r="BJ521" t="str">
            <v>0</v>
          </cell>
          <cell r="BK521" t="str">
            <v>0</v>
          </cell>
          <cell r="BL521" t="str">
            <v>0</v>
          </cell>
          <cell r="BM521" t="str">
            <v>0</v>
          </cell>
          <cell r="BN521" t="str">
            <v>0</v>
          </cell>
          <cell r="BO521" t="str">
            <v>0</v>
          </cell>
          <cell r="BP521" t="str">
            <v>0</v>
          </cell>
          <cell r="BQ521" t="str">
            <v>0</v>
          </cell>
          <cell r="BR521" t="str">
            <v>0</v>
          </cell>
          <cell r="BS521" t="str">
            <v>0</v>
          </cell>
          <cell r="BT521" t="str">
            <v>0</v>
          </cell>
          <cell r="BU521" t="str">
            <v>0</v>
          </cell>
          <cell r="BV521" t="str">
            <v>0</v>
          </cell>
          <cell r="BW521" t="str">
            <v>0</v>
          </cell>
          <cell r="BX521">
            <v>45</v>
          </cell>
        </row>
        <row r="522">
          <cell r="C522" t="str">
            <v>Grupo ANTONIO PUIG</v>
          </cell>
          <cell r="D522" t="str">
            <v>Banca Transaccional</v>
          </cell>
          <cell r="E522">
            <v>8.4867300000000014</v>
          </cell>
          <cell r="F522" t="str">
            <v>0</v>
          </cell>
          <cell r="G522" t="str">
            <v>0</v>
          </cell>
          <cell r="H522" t="str">
            <v>0</v>
          </cell>
          <cell r="I522" t="str">
            <v>0</v>
          </cell>
          <cell r="J522" t="str">
            <v>0</v>
          </cell>
          <cell r="K522" t="str">
            <v>0</v>
          </cell>
          <cell r="L522" t="str">
            <v>0</v>
          </cell>
          <cell r="M522" t="str">
            <v>0</v>
          </cell>
          <cell r="N522" t="str">
            <v>0</v>
          </cell>
          <cell r="O522" t="str">
            <v>0</v>
          </cell>
          <cell r="P522" t="str">
            <v>0</v>
          </cell>
          <cell r="Q522" t="str">
            <v>0</v>
          </cell>
          <cell r="R522" t="str">
            <v>0</v>
          </cell>
          <cell r="S522" t="str">
            <v>0</v>
          </cell>
          <cell r="T522" t="str">
            <v>0</v>
          </cell>
          <cell r="U522" t="str">
            <v>0</v>
          </cell>
          <cell r="V522" t="str">
            <v>0</v>
          </cell>
          <cell r="W522" t="str">
            <v>0</v>
          </cell>
          <cell r="X522" t="str">
            <v>0</v>
          </cell>
          <cell r="Y522" t="str">
            <v>0</v>
          </cell>
          <cell r="Z522" t="str">
            <v>0</v>
          </cell>
          <cell r="AA522" t="str">
            <v>0</v>
          </cell>
          <cell r="AB522">
            <v>8.4867300000000014</v>
          </cell>
          <cell r="AC522">
            <v>13.115833333333336</v>
          </cell>
          <cell r="AD522" t="str">
            <v>0</v>
          </cell>
          <cell r="AE522" t="str">
            <v>0</v>
          </cell>
          <cell r="AF522" t="str">
            <v>0</v>
          </cell>
          <cell r="AG522" t="str">
            <v>0</v>
          </cell>
          <cell r="AH522" t="str">
            <v>0</v>
          </cell>
          <cell r="AI522" t="str">
            <v>0</v>
          </cell>
          <cell r="AJ522" t="str">
            <v>0</v>
          </cell>
          <cell r="AK522" t="str">
            <v>0</v>
          </cell>
          <cell r="AL522" t="str">
            <v>0</v>
          </cell>
          <cell r="AM522" t="str">
            <v>0</v>
          </cell>
          <cell r="AN522" t="str">
            <v>0</v>
          </cell>
          <cell r="AO522" t="str">
            <v>0</v>
          </cell>
          <cell r="AP522" t="str">
            <v>0</v>
          </cell>
          <cell r="AQ522" t="str">
            <v>0</v>
          </cell>
          <cell r="AR522" t="str">
            <v>0</v>
          </cell>
          <cell r="AS522" t="str">
            <v>0</v>
          </cell>
          <cell r="AT522">
            <v>0.26670000000000005</v>
          </cell>
          <cell r="AU522" t="str">
            <v>0</v>
          </cell>
          <cell r="AV522" t="str">
            <v>0</v>
          </cell>
          <cell r="AW522" t="str">
            <v>0</v>
          </cell>
          <cell r="AX522" t="str">
            <v>0</v>
          </cell>
          <cell r="AY522" t="str">
            <v>0</v>
          </cell>
          <cell r="AZ522">
            <v>13.382533333333335</v>
          </cell>
          <cell r="BA522">
            <v>17.666666666666668</v>
          </cell>
          <cell r="BB522" t="str">
            <v>0</v>
          </cell>
          <cell r="BC522" t="str">
            <v>0</v>
          </cell>
          <cell r="BD522" t="str">
            <v>0</v>
          </cell>
          <cell r="BE522" t="str">
            <v>0</v>
          </cell>
          <cell r="BF522" t="str">
            <v>0</v>
          </cell>
          <cell r="BG522" t="str">
            <v>0</v>
          </cell>
          <cell r="BH522" t="str">
            <v>0</v>
          </cell>
          <cell r="BI522" t="str">
            <v>0</v>
          </cell>
          <cell r="BJ522" t="str">
            <v>0</v>
          </cell>
          <cell r="BK522" t="str">
            <v>0</v>
          </cell>
          <cell r="BL522" t="str">
            <v>0</v>
          </cell>
          <cell r="BM522" t="str">
            <v>0</v>
          </cell>
          <cell r="BN522" t="str">
            <v>0</v>
          </cell>
          <cell r="BO522" t="str">
            <v>0</v>
          </cell>
          <cell r="BP522" t="str">
            <v>0</v>
          </cell>
          <cell r="BQ522" t="str">
            <v>0</v>
          </cell>
          <cell r="BR522" t="str">
            <v>0</v>
          </cell>
          <cell r="BS522" t="str">
            <v>0</v>
          </cell>
          <cell r="BT522" t="str">
            <v>0</v>
          </cell>
          <cell r="BU522" t="str">
            <v>0</v>
          </cell>
          <cell r="BV522" t="str">
            <v>0</v>
          </cell>
          <cell r="BW522" t="str">
            <v>0</v>
          </cell>
          <cell r="BX522">
            <v>17.666666666666668</v>
          </cell>
        </row>
        <row r="523">
          <cell r="C523" t="str">
            <v>Grupo ANTONIO PUIG</v>
          </cell>
          <cell r="D523" t="str">
            <v>Banca de Inversión</v>
          </cell>
          <cell r="E523" t="str">
            <v>0</v>
          </cell>
          <cell r="F523" t="str">
            <v>0</v>
          </cell>
          <cell r="G523" t="str">
            <v>0</v>
          </cell>
          <cell r="H523" t="str">
            <v>0</v>
          </cell>
          <cell r="I523" t="str">
            <v>0</v>
          </cell>
          <cell r="J523" t="str">
            <v>0</v>
          </cell>
          <cell r="K523" t="str">
            <v>0</v>
          </cell>
          <cell r="L523" t="str">
            <v>0</v>
          </cell>
          <cell r="M523" t="str">
            <v>0</v>
          </cell>
          <cell r="N523" t="str">
            <v>0</v>
          </cell>
          <cell r="O523" t="str">
            <v>0</v>
          </cell>
          <cell r="P523" t="str">
            <v>0</v>
          </cell>
          <cell r="Q523" t="str">
            <v>0</v>
          </cell>
          <cell r="R523" t="str">
            <v>0</v>
          </cell>
          <cell r="S523" t="str">
            <v>0</v>
          </cell>
          <cell r="T523" t="str">
            <v>0</v>
          </cell>
          <cell r="U523" t="str">
            <v>0</v>
          </cell>
          <cell r="V523" t="str">
            <v>0</v>
          </cell>
          <cell r="W523" t="str">
            <v>0</v>
          </cell>
          <cell r="X523" t="str">
            <v>0</v>
          </cell>
          <cell r="Y523" t="str">
            <v>0</v>
          </cell>
          <cell r="Z523" t="str">
            <v>0</v>
          </cell>
          <cell r="AA523" t="str">
            <v>0</v>
          </cell>
          <cell r="AB523" t="str">
            <v>0</v>
          </cell>
          <cell r="AC523">
            <v>-0.13081999999999999</v>
          </cell>
          <cell r="AD523" t="str">
            <v>0</v>
          </cell>
          <cell r="AE523" t="str">
            <v>0</v>
          </cell>
          <cell r="AF523" t="str">
            <v>0</v>
          </cell>
          <cell r="AG523" t="str">
            <v>0</v>
          </cell>
          <cell r="AH523" t="str">
            <v>0</v>
          </cell>
          <cell r="AI523" t="str">
            <v>0</v>
          </cell>
          <cell r="AJ523" t="str">
            <v>0</v>
          </cell>
          <cell r="AK523" t="str">
            <v>0</v>
          </cell>
          <cell r="AL523" t="str">
            <v>0</v>
          </cell>
          <cell r="AM523" t="str">
            <v>0</v>
          </cell>
          <cell r="AN523" t="str">
            <v>0</v>
          </cell>
          <cell r="AO523" t="str">
            <v>0</v>
          </cell>
          <cell r="AP523" t="str">
            <v>0</v>
          </cell>
          <cell r="AQ523" t="str">
            <v>0</v>
          </cell>
          <cell r="AR523" t="str">
            <v>0</v>
          </cell>
          <cell r="AS523" t="str">
            <v>0</v>
          </cell>
          <cell r="AT523" t="str">
            <v>0</v>
          </cell>
          <cell r="AU523" t="str">
            <v>0</v>
          </cell>
          <cell r="AV523" t="str">
            <v>0</v>
          </cell>
          <cell r="AW523" t="str">
            <v>0</v>
          </cell>
          <cell r="AX523" t="str">
            <v>0</v>
          </cell>
          <cell r="AY523" t="str">
            <v>0</v>
          </cell>
          <cell r="AZ523">
            <v>-0.13081999999999999</v>
          </cell>
          <cell r="BA523" t="str">
            <v>0</v>
          </cell>
          <cell r="BB523" t="str">
            <v>0</v>
          </cell>
          <cell r="BC523" t="str">
            <v>0</v>
          </cell>
          <cell r="BD523" t="str">
            <v>0</v>
          </cell>
          <cell r="BE523" t="str">
            <v>0</v>
          </cell>
          <cell r="BF523" t="str">
            <v>0</v>
          </cell>
          <cell r="BG523" t="str">
            <v>0</v>
          </cell>
          <cell r="BH523" t="str">
            <v>0</v>
          </cell>
          <cell r="BI523" t="str">
            <v>0</v>
          </cell>
          <cell r="BJ523" t="str">
            <v>0</v>
          </cell>
          <cell r="BK523" t="str">
            <v>0</v>
          </cell>
          <cell r="BL523" t="str">
            <v>0</v>
          </cell>
          <cell r="BM523" t="str">
            <v>0</v>
          </cell>
          <cell r="BN523" t="str">
            <v>0</v>
          </cell>
          <cell r="BO523" t="str">
            <v>0</v>
          </cell>
          <cell r="BP523" t="str">
            <v>0</v>
          </cell>
          <cell r="BQ523" t="str">
            <v>0</v>
          </cell>
          <cell r="BR523" t="str">
            <v>0</v>
          </cell>
          <cell r="BS523" t="str">
            <v>0</v>
          </cell>
          <cell r="BT523" t="str">
            <v>0</v>
          </cell>
          <cell r="BU523" t="str">
            <v>0</v>
          </cell>
          <cell r="BV523" t="str">
            <v>0</v>
          </cell>
          <cell r="BW523" t="str">
            <v>0</v>
          </cell>
          <cell r="BX523" t="str">
            <v>0</v>
          </cell>
        </row>
        <row r="524">
          <cell r="C524" t="str">
            <v>Grupo ANTONIO PUIG</v>
          </cell>
          <cell r="D524" t="str">
            <v>Tesorería</v>
          </cell>
          <cell r="E524">
            <v>27.566140000000001</v>
          </cell>
          <cell r="F524" t="str">
            <v>0</v>
          </cell>
          <cell r="G524" t="str">
            <v>0</v>
          </cell>
          <cell r="H524" t="str">
            <v>0</v>
          </cell>
          <cell r="I524" t="str">
            <v>0</v>
          </cell>
          <cell r="J524" t="str">
            <v>0</v>
          </cell>
          <cell r="K524" t="str">
            <v>0</v>
          </cell>
          <cell r="L524" t="str">
            <v>0</v>
          </cell>
          <cell r="M524" t="str">
            <v>0</v>
          </cell>
          <cell r="N524" t="str">
            <v>0</v>
          </cell>
          <cell r="O524" t="str">
            <v>0</v>
          </cell>
          <cell r="P524" t="str">
            <v>0</v>
          </cell>
          <cell r="Q524" t="str">
            <v>0</v>
          </cell>
          <cell r="R524" t="str">
            <v>0</v>
          </cell>
          <cell r="S524" t="str">
            <v>0</v>
          </cell>
          <cell r="T524" t="str">
            <v>0</v>
          </cell>
          <cell r="U524" t="str">
            <v>0</v>
          </cell>
          <cell r="V524" t="str">
            <v>0</v>
          </cell>
          <cell r="W524" t="str">
            <v>0</v>
          </cell>
          <cell r="X524" t="str">
            <v>0</v>
          </cell>
          <cell r="Y524" t="str">
            <v>0</v>
          </cell>
          <cell r="Z524" t="str">
            <v>0</v>
          </cell>
          <cell r="AA524" t="str">
            <v>0</v>
          </cell>
          <cell r="AB524">
            <v>27.566140000000001</v>
          </cell>
          <cell r="AC524">
            <v>28.111360000000001</v>
          </cell>
          <cell r="AD524" t="str">
            <v>0</v>
          </cell>
          <cell r="AE524" t="str">
            <v>0</v>
          </cell>
          <cell r="AF524" t="str">
            <v>0</v>
          </cell>
          <cell r="AG524" t="str">
            <v>0</v>
          </cell>
          <cell r="AH524" t="str">
            <v>0</v>
          </cell>
          <cell r="AI524" t="str">
            <v>0</v>
          </cell>
          <cell r="AJ524" t="str">
            <v>0</v>
          </cell>
          <cell r="AK524" t="str">
            <v>0</v>
          </cell>
          <cell r="AL524" t="str">
            <v>0</v>
          </cell>
          <cell r="AM524" t="str">
            <v>0</v>
          </cell>
          <cell r="AN524" t="str">
            <v>0</v>
          </cell>
          <cell r="AO524" t="str">
            <v>0</v>
          </cell>
          <cell r="AP524" t="str">
            <v>0</v>
          </cell>
          <cell r="AQ524" t="str">
            <v>0</v>
          </cell>
          <cell r="AR524" t="str">
            <v>0</v>
          </cell>
          <cell r="AS524" t="str">
            <v>0</v>
          </cell>
          <cell r="AT524" t="str">
            <v>0</v>
          </cell>
          <cell r="AU524" t="str">
            <v>0</v>
          </cell>
          <cell r="AV524" t="str">
            <v>0</v>
          </cell>
          <cell r="AW524" t="str">
            <v>0</v>
          </cell>
          <cell r="AX524" t="str">
            <v>0</v>
          </cell>
          <cell r="AY524" t="str">
            <v>0</v>
          </cell>
          <cell r="AZ524">
            <v>28.111360000000001</v>
          </cell>
          <cell r="BA524">
            <v>43.3</v>
          </cell>
          <cell r="BB524" t="str">
            <v>0</v>
          </cell>
          <cell r="BC524" t="str">
            <v>0</v>
          </cell>
          <cell r="BD524" t="str">
            <v>0</v>
          </cell>
          <cell r="BE524" t="str">
            <v>0</v>
          </cell>
          <cell r="BF524" t="str">
            <v>0</v>
          </cell>
          <cell r="BG524" t="str">
            <v>0</v>
          </cell>
          <cell r="BH524" t="str">
            <v>0</v>
          </cell>
          <cell r="BI524" t="str">
            <v>0</v>
          </cell>
          <cell r="BJ524" t="str">
            <v>0</v>
          </cell>
          <cell r="BK524" t="str">
            <v>0</v>
          </cell>
          <cell r="BL524" t="str">
            <v>0</v>
          </cell>
          <cell r="BM524" t="str">
            <v>0</v>
          </cell>
          <cell r="BN524" t="str">
            <v>0</v>
          </cell>
          <cell r="BO524" t="str">
            <v>0</v>
          </cell>
          <cell r="BP524" t="str">
            <v>0</v>
          </cell>
          <cell r="BQ524" t="str">
            <v>0</v>
          </cell>
          <cell r="BR524" t="str">
            <v>0</v>
          </cell>
          <cell r="BS524" t="str">
            <v>0</v>
          </cell>
          <cell r="BT524" t="str">
            <v>0</v>
          </cell>
          <cell r="BU524" t="str">
            <v>0</v>
          </cell>
          <cell r="BV524" t="str">
            <v>0</v>
          </cell>
          <cell r="BW524" t="str">
            <v>0</v>
          </cell>
          <cell r="BX524">
            <v>43.3</v>
          </cell>
        </row>
        <row r="525">
          <cell r="C525" t="str">
            <v>Grupo ANTONIO PUIG</v>
          </cell>
          <cell r="D525" t="str">
            <v>Total Productos</v>
          </cell>
          <cell r="E525">
            <v>264.66159000000039</v>
          </cell>
          <cell r="F525" t="str">
            <v>0</v>
          </cell>
          <cell r="G525" t="str">
            <v>0</v>
          </cell>
          <cell r="H525" t="str">
            <v>0</v>
          </cell>
          <cell r="I525" t="str">
            <v>0</v>
          </cell>
          <cell r="J525" t="str">
            <v>0</v>
          </cell>
          <cell r="K525" t="str">
            <v>0</v>
          </cell>
          <cell r="L525" t="str">
            <v>0</v>
          </cell>
          <cell r="M525" t="str">
            <v>0</v>
          </cell>
          <cell r="N525" t="str">
            <v>0</v>
          </cell>
          <cell r="O525" t="str">
            <v>0</v>
          </cell>
          <cell r="P525" t="str">
            <v>0</v>
          </cell>
          <cell r="Q525" t="str">
            <v>0</v>
          </cell>
          <cell r="R525" t="str">
            <v>0</v>
          </cell>
          <cell r="S525" t="str">
            <v>0</v>
          </cell>
          <cell r="T525" t="str">
            <v>0</v>
          </cell>
          <cell r="U525" t="str">
            <v>0</v>
          </cell>
          <cell r="V525" t="str">
            <v>0</v>
          </cell>
          <cell r="W525" t="str">
            <v>0</v>
          </cell>
          <cell r="X525" t="str">
            <v>0</v>
          </cell>
          <cell r="Y525">
            <v>126.0985012844699</v>
          </cell>
          <cell r="Z525">
            <v>3.0421029999999998E-2</v>
          </cell>
          <cell r="AA525" t="str">
            <v>0</v>
          </cell>
          <cell r="AB525">
            <v>390.79051231447033</v>
          </cell>
          <cell r="AC525">
            <v>257.00420999999989</v>
          </cell>
          <cell r="AD525" t="str">
            <v>0</v>
          </cell>
          <cell r="AE525" t="str">
            <v>0</v>
          </cell>
          <cell r="AF525" t="str">
            <v>0</v>
          </cell>
          <cell r="AG525" t="str">
            <v>0</v>
          </cell>
          <cell r="AH525" t="str">
            <v>0</v>
          </cell>
          <cell r="AI525" t="str">
            <v>0</v>
          </cell>
          <cell r="AJ525" t="str">
            <v>0</v>
          </cell>
          <cell r="AK525" t="str">
            <v>0</v>
          </cell>
          <cell r="AL525" t="str">
            <v>0</v>
          </cell>
          <cell r="AM525" t="str">
            <v>0</v>
          </cell>
          <cell r="AN525" t="str">
            <v>0</v>
          </cell>
          <cell r="AO525" t="str">
            <v>0</v>
          </cell>
          <cell r="AP525" t="str">
            <v>0</v>
          </cell>
          <cell r="AQ525" t="str">
            <v>0</v>
          </cell>
          <cell r="AR525" t="str">
            <v>0</v>
          </cell>
          <cell r="AS525" t="str">
            <v>0</v>
          </cell>
          <cell r="AT525">
            <v>0.47296450020127778</v>
          </cell>
          <cell r="AU525" t="str">
            <v>0</v>
          </cell>
          <cell r="AV525" t="str">
            <v>0</v>
          </cell>
          <cell r="AW525">
            <v>143.99563671480945</v>
          </cell>
          <cell r="AX525">
            <v>1.252463E-2</v>
          </cell>
          <cell r="AY525" t="str">
            <v>0</v>
          </cell>
          <cell r="AZ525">
            <v>401.48533584501075</v>
          </cell>
          <cell r="BA525">
            <v>297.3</v>
          </cell>
          <cell r="BB525" t="str">
            <v>0</v>
          </cell>
          <cell r="BC525" t="str">
            <v>0</v>
          </cell>
          <cell r="BD525">
            <v>6.0496917124046528</v>
          </cell>
          <cell r="BE525" t="str">
            <v>0</v>
          </cell>
          <cell r="BF525">
            <v>13.815611314792728</v>
          </cell>
          <cell r="BG525" t="str">
            <v>0</v>
          </cell>
          <cell r="BH525" t="str">
            <v>0</v>
          </cell>
          <cell r="BI525" t="str">
            <v>0</v>
          </cell>
          <cell r="BJ525" t="str">
            <v>0</v>
          </cell>
          <cell r="BK525" t="str">
            <v>0</v>
          </cell>
          <cell r="BL525" t="str">
            <v>0</v>
          </cell>
          <cell r="BM525" t="str">
            <v>0</v>
          </cell>
          <cell r="BN525" t="str">
            <v>0</v>
          </cell>
          <cell r="BO525">
            <v>19.865303027197381</v>
          </cell>
          <cell r="BP525" t="str">
            <v>0</v>
          </cell>
          <cell r="BQ525" t="str">
            <v>0</v>
          </cell>
          <cell r="BR525" t="str">
            <v>0</v>
          </cell>
          <cell r="BS525" t="str">
            <v>0</v>
          </cell>
          <cell r="BT525" t="str">
            <v>0</v>
          </cell>
          <cell r="BU525">
            <v>60.350633816570188</v>
          </cell>
          <cell r="BV525" t="str">
            <v>0</v>
          </cell>
          <cell r="BW525" t="str">
            <v>0</v>
          </cell>
          <cell r="BX525">
            <v>377.51593684376763</v>
          </cell>
        </row>
        <row r="526">
          <cell r="C526" t="str">
            <v>CIRSA</v>
          </cell>
          <cell r="D526" t="str">
            <v>Financiación Básica</v>
          </cell>
          <cell r="E526">
            <v>133.72511</v>
          </cell>
          <cell r="F526" t="str">
            <v>0</v>
          </cell>
          <cell r="G526" t="str">
            <v>0</v>
          </cell>
          <cell r="H526" t="str">
            <v>0</v>
          </cell>
          <cell r="I526" t="str">
            <v>0</v>
          </cell>
          <cell r="J526" t="str">
            <v>0</v>
          </cell>
          <cell r="K526" t="str">
            <v>0</v>
          </cell>
          <cell r="L526" t="str">
            <v>0</v>
          </cell>
          <cell r="M526" t="str">
            <v>0</v>
          </cell>
          <cell r="N526" t="str">
            <v>0</v>
          </cell>
          <cell r="O526" t="str">
            <v>0</v>
          </cell>
          <cell r="P526" t="str">
            <v>0</v>
          </cell>
          <cell r="Q526" t="str">
            <v>0</v>
          </cell>
          <cell r="R526" t="str">
            <v>0</v>
          </cell>
          <cell r="S526" t="str">
            <v>0</v>
          </cell>
          <cell r="T526" t="str">
            <v>0</v>
          </cell>
          <cell r="U526" t="str">
            <v>0</v>
          </cell>
          <cell r="V526" t="str">
            <v>0</v>
          </cell>
          <cell r="W526" t="str">
            <v>0</v>
          </cell>
          <cell r="X526" t="str">
            <v>0</v>
          </cell>
          <cell r="Y526" t="str">
            <v>0</v>
          </cell>
          <cell r="Z526" t="str">
            <v>0</v>
          </cell>
          <cell r="AA526" t="str">
            <v>0</v>
          </cell>
          <cell r="AB526">
            <v>133.72511</v>
          </cell>
          <cell r="AC526">
            <v>109.50298666666663</v>
          </cell>
          <cell r="AD526" t="str">
            <v>0</v>
          </cell>
          <cell r="AE526" t="str">
            <v>0</v>
          </cell>
          <cell r="AF526" t="str">
            <v>0</v>
          </cell>
          <cell r="AG526" t="str">
            <v>0</v>
          </cell>
          <cell r="AH526" t="str">
            <v>0</v>
          </cell>
          <cell r="AI526" t="str">
            <v>0</v>
          </cell>
          <cell r="AJ526" t="str">
            <v>0</v>
          </cell>
          <cell r="AK526" t="str">
            <v>0</v>
          </cell>
          <cell r="AL526" t="str">
            <v>0</v>
          </cell>
          <cell r="AM526" t="str">
            <v>0</v>
          </cell>
          <cell r="AN526" t="str">
            <v>0</v>
          </cell>
          <cell r="AO526" t="str">
            <v>0</v>
          </cell>
          <cell r="AP526" t="str">
            <v>0</v>
          </cell>
          <cell r="AQ526" t="str">
            <v>0</v>
          </cell>
          <cell r="AR526" t="str">
            <v>0</v>
          </cell>
          <cell r="AS526" t="str">
            <v>0</v>
          </cell>
          <cell r="AT526" t="str">
            <v>0</v>
          </cell>
          <cell r="AU526" t="str">
            <v>0</v>
          </cell>
          <cell r="AV526" t="str">
            <v>0</v>
          </cell>
          <cell r="AW526" t="str">
            <v>0</v>
          </cell>
          <cell r="AX526" t="str">
            <v>0</v>
          </cell>
          <cell r="AY526" t="str">
            <v>0</v>
          </cell>
          <cell r="AZ526">
            <v>109.50298666666663</v>
          </cell>
          <cell r="BA526">
            <v>350.33333333333331</v>
          </cell>
          <cell r="BB526" t="str">
            <v>0</v>
          </cell>
          <cell r="BC526" t="str">
            <v>0</v>
          </cell>
          <cell r="BD526" t="str">
            <v>0</v>
          </cell>
          <cell r="BE526" t="str">
            <v>0</v>
          </cell>
          <cell r="BF526" t="str">
            <v>0</v>
          </cell>
          <cell r="BG526" t="str">
            <v>0</v>
          </cell>
          <cell r="BH526" t="str">
            <v>0</v>
          </cell>
          <cell r="BI526" t="str">
            <v>0</v>
          </cell>
          <cell r="BJ526" t="str">
            <v>0</v>
          </cell>
          <cell r="BK526" t="str">
            <v>0</v>
          </cell>
          <cell r="BL526" t="str">
            <v>0</v>
          </cell>
          <cell r="BM526" t="str">
            <v>0</v>
          </cell>
          <cell r="BN526" t="str">
            <v>0</v>
          </cell>
          <cell r="BO526" t="str">
            <v>0</v>
          </cell>
          <cell r="BP526" t="str">
            <v>0</v>
          </cell>
          <cell r="BQ526" t="str">
            <v>0</v>
          </cell>
          <cell r="BR526" t="str">
            <v>0</v>
          </cell>
          <cell r="BS526" t="str">
            <v>0</v>
          </cell>
          <cell r="BT526" t="str">
            <v>0</v>
          </cell>
          <cell r="BU526" t="str">
            <v>0</v>
          </cell>
          <cell r="BV526" t="str">
            <v>0</v>
          </cell>
          <cell r="BW526" t="str">
            <v>0</v>
          </cell>
          <cell r="BX526">
            <v>350.33333333333331</v>
          </cell>
        </row>
        <row r="527">
          <cell r="C527" t="str">
            <v>CIRSA</v>
          </cell>
          <cell r="D527" t="str">
            <v>Financiación Valor Añadido</v>
          </cell>
          <cell r="E527">
            <v>470.36643000000004</v>
          </cell>
          <cell r="F527" t="str">
            <v>0</v>
          </cell>
          <cell r="G527" t="str">
            <v>0</v>
          </cell>
          <cell r="H527" t="str">
            <v>0</v>
          </cell>
          <cell r="I527" t="str">
            <v>0</v>
          </cell>
          <cell r="J527" t="str">
            <v>0</v>
          </cell>
          <cell r="K527" t="str">
            <v>0</v>
          </cell>
          <cell r="L527" t="str">
            <v>0</v>
          </cell>
          <cell r="M527" t="str">
            <v>0</v>
          </cell>
          <cell r="N527" t="str">
            <v>0</v>
          </cell>
          <cell r="O527" t="str">
            <v>0</v>
          </cell>
          <cell r="P527" t="str">
            <v>0</v>
          </cell>
          <cell r="Q527" t="str">
            <v>0</v>
          </cell>
          <cell r="R527" t="str">
            <v>0</v>
          </cell>
          <cell r="S527" t="str">
            <v>0</v>
          </cell>
          <cell r="T527" t="str">
            <v>0</v>
          </cell>
          <cell r="U527" t="str">
            <v>0</v>
          </cell>
          <cell r="V527" t="str">
            <v>0</v>
          </cell>
          <cell r="W527" t="str">
            <v>0</v>
          </cell>
          <cell r="X527" t="str">
            <v>0</v>
          </cell>
          <cell r="Y527" t="str">
            <v>0</v>
          </cell>
          <cell r="Z527" t="str">
            <v>0</v>
          </cell>
          <cell r="AA527" t="str">
            <v>0</v>
          </cell>
          <cell r="AB527">
            <v>470.36643000000004</v>
          </cell>
          <cell r="AC527">
            <v>853.40984000000003</v>
          </cell>
          <cell r="AD527" t="str">
            <v>0</v>
          </cell>
          <cell r="AE527" t="str">
            <v>0</v>
          </cell>
          <cell r="AF527" t="str">
            <v>0</v>
          </cell>
          <cell r="AG527" t="str">
            <v>0</v>
          </cell>
          <cell r="AH527" t="str">
            <v>0</v>
          </cell>
          <cell r="AI527" t="str">
            <v>0</v>
          </cell>
          <cell r="AJ527" t="str">
            <v>0</v>
          </cell>
          <cell r="AK527" t="str">
            <v>0</v>
          </cell>
          <cell r="AL527" t="str">
            <v>0</v>
          </cell>
          <cell r="AM527" t="str">
            <v>0</v>
          </cell>
          <cell r="AN527" t="str">
            <v>0</v>
          </cell>
          <cell r="AO527" t="str">
            <v>0</v>
          </cell>
          <cell r="AP527" t="str">
            <v>0</v>
          </cell>
          <cell r="AQ527" t="str">
            <v>0</v>
          </cell>
          <cell r="AR527" t="str">
            <v>0</v>
          </cell>
          <cell r="AS527" t="str">
            <v>0</v>
          </cell>
          <cell r="AT527" t="str">
            <v>0</v>
          </cell>
          <cell r="AU527" t="str">
            <v>0</v>
          </cell>
          <cell r="AV527" t="str">
            <v>0</v>
          </cell>
          <cell r="AW527" t="str">
            <v>0</v>
          </cell>
          <cell r="AX527" t="str">
            <v>0</v>
          </cell>
          <cell r="AY527" t="str">
            <v>0</v>
          </cell>
          <cell r="AZ527">
            <v>853.40984000000003</v>
          </cell>
          <cell r="BA527">
            <v>127.33333333333333</v>
          </cell>
          <cell r="BB527" t="str">
            <v>0</v>
          </cell>
          <cell r="BC527" t="str">
            <v>0</v>
          </cell>
          <cell r="BD527" t="str">
            <v>0</v>
          </cell>
          <cell r="BE527" t="str">
            <v>0</v>
          </cell>
          <cell r="BF527" t="str">
            <v>0</v>
          </cell>
          <cell r="BG527" t="str">
            <v>0</v>
          </cell>
          <cell r="BH527" t="str">
            <v>0</v>
          </cell>
          <cell r="BI527" t="str">
            <v>0</v>
          </cell>
          <cell r="BJ527" t="str">
            <v>0</v>
          </cell>
          <cell r="BK527" t="str">
            <v>0</v>
          </cell>
          <cell r="BL527" t="str">
            <v>0</v>
          </cell>
          <cell r="BM527" t="str">
            <v>0</v>
          </cell>
          <cell r="BN527" t="str">
            <v>0</v>
          </cell>
          <cell r="BO527" t="str">
            <v>0</v>
          </cell>
          <cell r="BP527" t="str">
            <v>0</v>
          </cell>
          <cell r="BQ527" t="str">
            <v>0</v>
          </cell>
          <cell r="BR527" t="str">
            <v>0</v>
          </cell>
          <cell r="BS527" t="str">
            <v>0</v>
          </cell>
          <cell r="BT527" t="str">
            <v>0</v>
          </cell>
          <cell r="BU527" t="str">
            <v>0</v>
          </cell>
          <cell r="BV527" t="str">
            <v>0</v>
          </cell>
          <cell r="BW527" t="str">
            <v>0</v>
          </cell>
          <cell r="BX527">
            <v>127.33333333333333</v>
          </cell>
        </row>
        <row r="528">
          <cell r="C528" t="str">
            <v>CIRSA</v>
          </cell>
          <cell r="D528" t="str">
            <v>Recursos de Clientes</v>
          </cell>
          <cell r="E528">
            <v>10.630559999999999</v>
          </cell>
          <cell r="F528" t="str">
            <v>0</v>
          </cell>
          <cell r="G528" t="str">
            <v>0</v>
          </cell>
          <cell r="H528" t="str">
            <v>0</v>
          </cell>
          <cell r="I528" t="str">
            <v>0</v>
          </cell>
          <cell r="J528" t="str">
            <v>0</v>
          </cell>
          <cell r="K528" t="str">
            <v>0</v>
          </cell>
          <cell r="L528" t="str">
            <v>0</v>
          </cell>
          <cell r="M528" t="str">
            <v>0</v>
          </cell>
          <cell r="N528" t="str">
            <v>0</v>
          </cell>
          <cell r="O528" t="str">
            <v>0</v>
          </cell>
          <cell r="P528" t="str">
            <v>0</v>
          </cell>
          <cell r="Q528" t="str">
            <v>0</v>
          </cell>
          <cell r="R528" t="str">
            <v>0</v>
          </cell>
          <cell r="S528" t="str">
            <v>0</v>
          </cell>
          <cell r="T528" t="str">
            <v>0</v>
          </cell>
          <cell r="U528" t="str">
            <v>0</v>
          </cell>
          <cell r="V528" t="str">
            <v>0</v>
          </cell>
          <cell r="W528" t="str">
            <v>0</v>
          </cell>
          <cell r="X528" t="str">
            <v>0</v>
          </cell>
          <cell r="Y528" t="str">
            <v>0</v>
          </cell>
          <cell r="Z528" t="str">
            <v>0</v>
          </cell>
          <cell r="AA528" t="str">
            <v>0</v>
          </cell>
          <cell r="AB528">
            <v>10.630559999999999</v>
          </cell>
          <cell r="AC528">
            <v>18.752526666666668</v>
          </cell>
          <cell r="AD528" t="str">
            <v>0</v>
          </cell>
          <cell r="AE528" t="str">
            <v>0</v>
          </cell>
          <cell r="AF528" t="str">
            <v>0</v>
          </cell>
          <cell r="AG528" t="str">
            <v>0</v>
          </cell>
          <cell r="AH528" t="str">
            <v>0</v>
          </cell>
          <cell r="AI528" t="str">
            <v>0</v>
          </cell>
          <cell r="AJ528" t="str">
            <v>0</v>
          </cell>
          <cell r="AK528" t="str">
            <v>0</v>
          </cell>
          <cell r="AL528" t="str">
            <v>0</v>
          </cell>
          <cell r="AM528" t="str">
            <v>0</v>
          </cell>
          <cell r="AN528" t="str">
            <v>0</v>
          </cell>
          <cell r="AO528" t="str">
            <v>0</v>
          </cell>
          <cell r="AP528" t="str">
            <v>0</v>
          </cell>
          <cell r="AQ528" t="str">
            <v>0</v>
          </cell>
          <cell r="AR528" t="str">
            <v>0</v>
          </cell>
          <cell r="AS528" t="str">
            <v>0</v>
          </cell>
          <cell r="AT528" t="str">
            <v>0</v>
          </cell>
          <cell r="AU528" t="str">
            <v>0</v>
          </cell>
          <cell r="AV528" t="str">
            <v>0</v>
          </cell>
          <cell r="AW528" t="str">
            <v>0</v>
          </cell>
          <cell r="AX528" t="str">
            <v>0</v>
          </cell>
          <cell r="AY528" t="str">
            <v>0</v>
          </cell>
          <cell r="AZ528">
            <v>18.752526666666668</v>
          </cell>
          <cell r="BA528">
            <v>15.666666666666666</v>
          </cell>
          <cell r="BB528" t="str">
            <v>0</v>
          </cell>
          <cell r="BC528" t="str">
            <v>0</v>
          </cell>
          <cell r="BD528" t="str">
            <v>0</v>
          </cell>
          <cell r="BE528" t="str">
            <v>0</v>
          </cell>
          <cell r="BF528" t="str">
            <v>0</v>
          </cell>
          <cell r="BG528" t="str">
            <v>0</v>
          </cell>
          <cell r="BH528" t="str">
            <v>0</v>
          </cell>
          <cell r="BI528" t="str">
            <v>0</v>
          </cell>
          <cell r="BJ528" t="str">
            <v>0</v>
          </cell>
          <cell r="BK528" t="str">
            <v>0</v>
          </cell>
          <cell r="BL528" t="str">
            <v>0</v>
          </cell>
          <cell r="BM528" t="str">
            <v>0</v>
          </cell>
          <cell r="BN528" t="str">
            <v>0</v>
          </cell>
          <cell r="BO528" t="str">
            <v>0</v>
          </cell>
          <cell r="BP528" t="str">
            <v>0</v>
          </cell>
          <cell r="BQ528" t="str">
            <v>0</v>
          </cell>
          <cell r="BR528" t="str">
            <v>0</v>
          </cell>
          <cell r="BS528" t="str">
            <v>0</v>
          </cell>
          <cell r="BT528" t="str">
            <v>0</v>
          </cell>
          <cell r="BU528" t="str">
            <v>0</v>
          </cell>
          <cell r="BV528" t="str">
            <v>0</v>
          </cell>
          <cell r="BW528" t="str">
            <v>0</v>
          </cell>
          <cell r="BX528">
            <v>15.666666666666666</v>
          </cell>
        </row>
        <row r="529">
          <cell r="C529" t="str">
            <v>CIRSA</v>
          </cell>
          <cell r="D529" t="str">
            <v>Banca Transaccional</v>
          </cell>
          <cell r="E529">
            <v>-3.4524099999999982</v>
          </cell>
          <cell r="F529" t="str">
            <v>0</v>
          </cell>
          <cell r="G529" t="str">
            <v>0</v>
          </cell>
          <cell r="H529" t="str">
            <v>0</v>
          </cell>
          <cell r="I529" t="str">
            <v>0</v>
          </cell>
          <cell r="J529" t="str">
            <v>0</v>
          </cell>
          <cell r="K529" t="str">
            <v>0</v>
          </cell>
          <cell r="L529" t="str">
            <v>0</v>
          </cell>
          <cell r="M529" t="str">
            <v>0</v>
          </cell>
          <cell r="N529" t="str">
            <v>0</v>
          </cell>
          <cell r="O529" t="str">
            <v>0</v>
          </cell>
          <cell r="P529" t="str">
            <v>0</v>
          </cell>
          <cell r="Q529" t="str">
            <v>0</v>
          </cell>
          <cell r="R529" t="str">
            <v>0</v>
          </cell>
          <cell r="S529" t="str">
            <v>0</v>
          </cell>
          <cell r="T529" t="str">
            <v>0</v>
          </cell>
          <cell r="U529" t="str">
            <v>0</v>
          </cell>
          <cell r="V529" t="str">
            <v>0</v>
          </cell>
          <cell r="W529" t="str">
            <v>0</v>
          </cell>
          <cell r="X529" t="str">
            <v>0</v>
          </cell>
          <cell r="Y529" t="str">
            <v>0</v>
          </cell>
          <cell r="Z529" t="str">
            <v>0</v>
          </cell>
          <cell r="AA529" t="str">
            <v>0</v>
          </cell>
          <cell r="AB529">
            <v>-3.4524099999999982</v>
          </cell>
          <cell r="AC529">
            <v>27.048726666666671</v>
          </cell>
          <cell r="AD529" t="str">
            <v>0</v>
          </cell>
          <cell r="AE529" t="str">
            <v>0</v>
          </cell>
          <cell r="AF529" t="str">
            <v>0</v>
          </cell>
          <cell r="AG529" t="str">
            <v>0</v>
          </cell>
          <cell r="AH529" t="str">
            <v>0</v>
          </cell>
          <cell r="AI529" t="str">
            <v>0</v>
          </cell>
          <cell r="AJ529" t="str">
            <v>0</v>
          </cell>
          <cell r="AK529" t="str">
            <v>0</v>
          </cell>
          <cell r="AL529" t="str">
            <v>0</v>
          </cell>
          <cell r="AM529" t="str">
            <v>0</v>
          </cell>
          <cell r="AN529" t="str">
            <v>0</v>
          </cell>
          <cell r="AO529" t="str">
            <v>0</v>
          </cell>
          <cell r="AP529" t="str">
            <v>0</v>
          </cell>
          <cell r="AQ529" t="str">
            <v>0</v>
          </cell>
          <cell r="AR529" t="str">
            <v>0</v>
          </cell>
          <cell r="AS529" t="str">
            <v>0</v>
          </cell>
          <cell r="AT529" t="str">
            <v>0</v>
          </cell>
          <cell r="AU529" t="str">
            <v>0</v>
          </cell>
          <cell r="AV529" t="str">
            <v>0</v>
          </cell>
          <cell r="AW529" t="str">
            <v>0</v>
          </cell>
          <cell r="AX529" t="str">
            <v>0</v>
          </cell>
          <cell r="AY529" t="str">
            <v>0</v>
          </cell>
          <cell r="AZ529">
            <v>27.048726666666671</v>
          </cell>
          <cell r="BA529">
            <v>35</v>
          </cell>
          <cell r="BB529" t="str">
            <v>0</v>
          </cell>
          <cell r="BC529" t="str">
            <v>0</v>
          </cell>
          <cell r="BD529" t="str">
            <v>0</v>
          </cell>
          <cell r="BE529" t="str">
            <v>0</v>
          </cell>
          <cell r="BF529" t="str">
            <v>0</v>
          </cell>
          <cell r="BG529" t="str">
            <v>0</v>
          </cell>
          <cell r="BH529" t="str">
            <v>0</v>
          </cell>
          <cell r="BI529" t="str">
            <v>0</v>
          </cell>
          <cell r="BJ529" t="str">
            <v>0</v>
          </cell>
          <cell r="BK529" t="str">
            <v>0</v>
          </cell>
          <cell r="BL529" t="str">
            <v>0</v>
          </cell>
          <cell r="BM529" t="str">
            <v>0</v>
          </cell>
          <cell r="BN529" t="str">
            <v>0</v>
          </cell>
          <cell r="BO529" t="str">
            <v>0</v>
          </cell>
          <cell r="BP529" t="str">
            <v>0</v>
          </cell>
          <cell r="BQ529" t="str">
            <v>0</v>
          </cell>
          <cell r="BR529" t="str">
            <v>0</v>
          </cell>
          <cell r="BS529" t="str">
            <v>0</v>
          </cell>
          <cell r="BT529" t="str">
            <v>0</v>
          </cell>
          <cell r="BU529" t="str">
            <v>0</v>
          </cell>
          <cell r="BV529" t="str">
            <v>0</v>
          </cell>
          <cell r="BW529" t="str">
            <v>0</v>
          </cell>
          <cell r="BX529">
            <v>35</v>
          </cell>
        </row>
        <row r="530">
          <cell r="C530" t="str">
            <v>CIRSA</v>
          </cell>
          <cell r="D530" t="str">
            <v>Banca de Inversión</v>
          </cell>
          <cell r="E530" t="str">
            <v>0</v>
          </cell>
          <cell r="F530" t="str">
            <v>0</v>
          </cell>
          <cell r="G530" t="str">
            <v>0</v>
          </cell>
          <cell r="H530" t="str">
            <v>0</v>
          </cell>
          <cell r="I530" t="str">
            <v>0</v>
          </cell>
          <cell r="J530" t="str">
            <v>0</v>
          </cell>
          <cell r="K530" t="str">
            <v>0</v>
          </cell>
          <cell r="L530" t="str">
            <v>0</v>
          </cell>
          <cell r="M530" t="str">
            <v>0</v>
          </cell>
          <cell r="N530" t="str">
            <v>0</v>
          </cell>
          <cell r="O530" t="str">
            <v>0</v>
          </cell>
          <cell r="P530" t="str">
            <v>0</v>
          </cell>
          <cell r="Q530" t="str">
            <v>0</v>
          </cell>
          <cell r="R530" t="str">
            <v>0</v>
          </cell>
          <cell r="S530" t="str">
            <v>0</v>
          </cell>
          <cell r="T530" t="str">
            <v>0</v>
          </cell>
          <cell r="U530" t="str">
            <v>0</v>
          </cell>
          <cell r="V530" t="str">
            <v>0</v>
          </cell>
          <cell r="W530" t="str">
            <v>0</v>
          </cell>
          <cell r="X530" t="str">
            <v>0</v>
          </cell>
          <cell r="Y530" t="str">
            <v>0</v>
          </cell>
          <cell r="Z530" t="str">
            <v>0</v>
          </cell>
          <cell r="AA530" t="str">
            <v>0</v>
          </cell>
          <cell r="AB530" t="str">
            <v>0</v>
          </cell>
          <cell r="AC530">
            <v>4.0067466666666665</v>
          </cell>
          <cell r="AD530" t="str">
            <v>0</v>
          </cell>
          <cell r="AE530" t="str">
            <v>0</v>
          </cell>
          <cell r="AF530" t="str">
            <v>0</v>
          </cell>
          <cell r="AG530" t="str">
            <v>0</v>
          </cell>
          <cell r="AH530" t="str">
            <v>0</v>
          </cell>
          <cell r="AI530" t="str">
            <v>0</v>
          </cell>
          <cell r="AJ530" t="str">
            <v>0</v>
          </cell>
          <cell r="AK530" t="str">
            <v>0</v>
          </cell>
          <cell r="AL530" t="str">
            <v>0</v>
          </cell>
          <cell r="AM530" t="str">
            <v>0</v>
          </cell>
          <cell r="AN530" t="str">
            <v>0</v>
          </cell>
          <cell r="AO530" t="str">
            <v>0</v>
          </cell>
          <cell r="AP530" t="str">
            <v>0</v>
          </cell>
          <cell r="AQ530" t="str">
            <v>0</v>
          </cell>
          <cell r="AR530" t="str">
            <v>0</v>
          </cell>
          <cell r="AS530" t="str">
            <v>0</v>
          </cell>
          <cell r="AT530" t="str">
            <v>0</v>
          </cell>
          <cell r="AU530" t="str">
            <v>0</v>
          </cell>
          <cell r="AV530" t="str">
            <v>0</v>
          </cell>
          <cell r="AW530" t="str">
            <v>0</v>
          </cell>
          <cell r="AX530" t="str">
            <v>0</v>
          </cell>
          <cell r="AY530" t="str">
            <v>0</v>
          </cell>
          <cell r="AZ530">
            <v>4.0067466666666665</v>
          </cell>
          <cell r="BA530" t="str">
            <v>0</v>
          </cell>
          <cell r="BB530" t="str">
            <v>0</v>
          </cell>
          <cell r="BC530" t="str">
            <v>0</v>
          </cell>
          <cell r="BD530" t="str">
            <v>0</v>
          </cell>
          <cell r="BE530" t="str">
            <v>0</v>
          </cell>
          <cell r="BF530" t="str">
            <v>0</v>
          </cell>
          <cell r="BG530" t="str">
            <v>0</v>
          </cell>
          <cell r="BH530" t="str">
            <v>0</v>
          </cell>
          <cell r="BI530" t="str">
            <v>0</v>
          </cell>
          <cell r="BJ530" t="str">
            <v>0</v>
          </cell>
          <cell r="BK530" t="str">
            <v>0</v>
          </cell>
          <cell r="BL530" t="str">
            <v>0</v>
          </cell>
          <cell r="BM530" t="str">
            <v>0</v>
          </cell>
          <cell r="BN530" t="str">
            <v>0</v>
          </cell>
          <cell r="BO530" t="str">
            <v>0</v>
          </cell>
          <cell r="BP530" t="str">
            <v>0</v>
          </cell>
          <cell r="BQ530" t="str">
            <v>0</v>
          </cell>
          <cell r="BR530" t="str">
            <v>0</v>
          </cell>
          <cell r="BS530" t="str">
            <v>0</v>
          </cell>
          <cell r="BT530" t="str">
            <v>0</v>
          </cell>
          <cell r="BU530" t="str">
            <v>0</v>
          </cell>
          <cell r="BV530" t="str">
            <v>0</v>
          </cell>
          <cell r="BW530" t="str">
            <v>0</v>
          </cell>
          <cell r="BX530" t="str">
            <v>0</v>
          </cell>
        </row>
        <row r="531">
          <cell r="C531" t="str">
            <v>CIRSA</v>
          </cell>
          <cell r="D531" t="str">
            <v>Tesorería</v>
          </cell>
          <cell r="E531">
            <v>7.4661200000000001</v>
          </cell>
          <cell r="F531" t="str">
            <v>0</v>
          </cell>
          <cell r="G531" t="str">
            <v>0</v>
          </cell>
          <cell r="H531" t="str">
            <v>0</v>
          </cell>
          <cell r="I531" t="str">
            <v>0</v>
          </cell>
          <cell r="J531" t="str">
            <v>0</v>
          </cell>
          <cell r="K531" t="str">
            <v>0</v>
          </cell>
          <cell r="L531" t="str">
            <v>0</v>
          </cell>
          <cell r="M531" t="str">
            <v>0</v>
          </cell>
          <cell r="N531" t="str">
            <v>0</v>
          </cell>
          <cell r="O531" t="str">
            <v>0</v>
          </cell>
          <cell r="P531" t="str">
            <v>0</v>
          </cell>
          <cell r="Q531" t="str">
            <v>0</v>
          </cell>
          <cell r="R531" t="str">
            <v>0</v>
          </cell>
          <cell r="S531" t="str">
            <v>0</v>
          </cell>
          <cell r="T531" t="str">
            <v>0</v>
          </cell>
          <cell r="U531" t="str">
            <v>0</v>
          </cell>
          <cell r="V531" t="str">
            <v>0</v>
          </cell>
          <cell r="W531" t="str">
            <v>0</v>
          </cell>
          <cell r="X531" t="str">
            <v>0</v>
          </cell>
          <cell r="Y531" t="str">
            <v>0</v>
          </cell>
          <cell r="Z531" t="str">
            <v>0</v>
          </cell>
          <cell r="AA531" t="str">
            <v>0</v>
          </cell>
          <cell r="AB531">
            <v>7.4661200000000001</v>
          </cell>
          <cell r="AC531">
            <v>3.6537233333333332</v>
          </cell>
          <cell r="AD531" t="str">
            <v>0</v>
          </cell>
          <cell r="AE531" t="str">
            <v>0</v>
          </cell>
          <cell r="AF531" t="str">
            <v>0</v>
          </cell>
          <cell r="AG531" t="str">
            <v>0</v>
          </cell>
          <cell r="AH531" t="str">
            <v>0</v>
          </cell>
          <cell r="AI531" t="str">
            <v>0</v>
          </cell>
          <cell r="AJ531" t="str">
            <v>0</v>
          </cell>
          <cell r="AK531" t="str">
            <v>0</v>
          </cell>
          <cell r="AL531" t="str">
            <v>0</v>
          </cell>
          <cell r="AM531" t="str">
            <v>0</v>
          </cell>
          <cell r="AN531" t="str">
            <v>0</v>
          </cell>
          <cell r="AO531" t="str">
            <v>0</v>
          </cell>
          <cell r="AP531" t="str">
            <v>0</v>
          </cell>
          <cell r="AQ531" t="str">
            <v>0</v>
          </cell>
          <cell r="AR531" t="str">
            <v>0</v>
          </cell>
          <cell r="AS531" t="str">
            <v>0</v>
          </cell>
          <cell r="AT531" t="str">
            <v>0</v>
          </cell>
          <cell r="AU531" t="str">
            <v>0</v>
          </cell>
          <cell r="AV531" t="str">
            <v>0</v>
          </cell>
          <cell r="AW531" t="str">
            <v>0</v>
          </cell>
          <cell r="AX531" t="str">
            <v>0</v>
          </cell>
          <cell r="AY531" t="str">
            <v>0</v>
          </cell>
          <cell r="AZ531">
            <v>3.6537233333333332</v>
          </cell>
          <cell r="BA531">
            <v>3.6666666666666665</v>
          </cell>
          <cell r="BB531" t="str">
            <v>0</v>
          </cell>
          <cell r="BC531" t="str">
            <v>0</v>
          </cell>
          <cell r="BD531" t="str">
            <v>0</v>
          </cell>
          <cell r="BE531" t="str">
            <v>0</v>
          </cell>
          <cell r="BF531" t="str">
            <v>0</v>
          </cell>
          <cell r="BG531" t="str">
            <v>0</v>
          </cell>
          <cell r="BH531" t="str">
            <v>0</v>
          </cell>
          <cell r="BI531" t="str">
            <v>0</v>
          </cell>
          <cell r="BJ531" t="str">
            <v>0</v>
          </cell>
          <cell r="BK531" t="str">
            <v>0</v>
          </cell>
          <cell r="BL531" t="str">
            <v>0</v>
          </cell>
          <cell r="BM531" t="str">
            <v>0</v>
          </cell>
          <cell r="BN531" t="str">
            <v>0</v>
          </cell>
          <cell r="BO531" t="str">
            <v>0</v>
          </cell>
          <cell r="BP531" t="str">
            <v>0</v>
          </cell>
          <cell r="BQ531" t="str">
            <v>0</v>
          </cell>
          <cell r="BR531" t="str">
            <v>0</v>
          </cell>
          <cell r="BS531" t="str">
            <v>0</v>
          </cell>
          <cell r="BT531" t="str">
            <v>0</v>
          </cell>
          <cell r="BU531" t="str">
            <v>0</v>
          </cell>
          <cell r="BV531" t="str">
            <v>0</v>
          </cell>
          <cell r="BW531" t="str">
            <v>0</v>
          </cell>
          <cell r="BX531">
            <v>3.6666666666666665</v>
          </cell>
        </row>
        <row r="532">
          <cell r="C532" t="str">
            <v>CIRSA</v>
          </cell>
          <cell r="D532" t="str">
            <v>Total Productos</v>
          </cell>
          <cell r="E532">
            <v>618.7358099999999</v>
          </cell>
          <cell r="F532" t="str">
            <v>0</v>
          </cell>
          <cell r="G532" t="str">
            <v>0</v>
          </cell>
          <cell r="H532" t="str">
            <v>0</v>
          </cell>
          <cell r="I532" t="str">
            <v>0</v>
          </cell>
          <cell r="J532" t="str">
            <v>0</v>
          </cell>
          <cell r="K532" t="str">
            <v>0</v>
          </cell>
          <cell r="L532" t="str">
            <v>0</v>
          </cell>
          <cell r="M532" t="str">
            <v>0</v>
          </cell>
          <cell r="N532" t="str">
            <v>0</v>
          </cell>
          <cell r="O532" t="str">
            <v>0</v>
          </cell>
          <cell r="P532" t="str">
            <v>0</v>
          </cell>
          <cell r="Q532" t="str">
            <v>0</v>
          </cell>
          <cell r="R532" t="str">
            <v>0</v>
          </cell>
          <cell r="S532" t="str">
            <v>0</v>
          </cell>
          <cell r="T532" t="str">
            <v>0</v>
          </cell>
          <cell r="U532" t="str">
            <v>0</v>
          </cell>
          <cell r="V532" t="str">
            <v>0</v>
          </cell>
          <cell r="W532" t="str">
            <v>0</v>
          </cell>
          <cell r="X532" t="str">
            <v>0</v>
          </cell>
          <cell r="Y532" t="str">
            <v>0</v>
          </cell>
          <cell r="Z532" t="str">
            <v>0</v>
          </cell>
          <cell r="AA532" t="str">
            <v>0</v>
          </cell>
          <cell r="AB532">
            <v>618.7358099999999</v>
          </cell>
          <cell r="AC532">
            <v>1016.3745499999999</v>
          </cell>
          <cell r="AD532" t="str">
            <v>0</v>
          </cell>
          <cell r="AE532" t="str">
            <v>0</v>
          </cell>
          <cell r="AF532" t="str">
            <v>0</v>
          </cell>
          <cell r="AG532" t="str">
            <v>0</v>
          </cell>
          <cell r="AH532" t="str">
            <v>0</v>
          </cell>
          <cell r="AI532" t="str">
            <v>0</v>
          </cell>
          <cell r="AJ532" t="str">
            <v>0</v>
          </cell>
          <cell r="AK532" t="str">
            <v>0</v>
          </cell>
          <cell r="AL532" t="str">
            <v>0</v>
          </cell>
          <cell r="AM532" t="str">
            <v>0</v>
          </cell>
          <cell r="AN532" t="str">
            <v>0</v>
          </cell>
          <cell r="AO532" t="str">
            <v>0</v>
          </cell>
          <cell r="AP532" t="str">
            <v>0</v>
          </cell>
          <cell r="AQ532" t="str">
            <v>0</v>
          </cell>
          <cell r="AR532" t="str">
            <v>0</v>
          </cell>
          <cell r="AS532" t="str">
            <v>0</v>
          </cell>
          <cell r="AT532" t="str">
            <v>0</v>
          </cell>
          <cell r="AU532" t="str">
            <v>0</v>
          </cell>
          <cell r="AV532" t="str">
            <v>0</v>
          </cell>
          <cell r="AW532" t="str">
            <v>0</v>
          </cell>
          <cell r="AX532" t="str">
            <v>0</v>
          </cell>
          <cell r="AY532" t="str">
            <v>0</v>
          </cell>
          <cell r="AZ532">
            <v>1016.3745499999999</v>
          </cell>
          <cell r="BA532">
            <v>532</v>
          </cell>
          <cell r="BB532" t="str">
            <v>0</v>
          </cell>
          <cell r="BC532" t="str">
            <v>0</v>
          </cell>
          <cell r="BD532" t="str">
            <v>0</v>
          </cell>
          <cell r="BE532" t="str">
            <v>0</v>
          </cell>
          <cell r="BF532" t="str">
            <v>0</v>
          </cell>
          <cell r="BG532" t="str">
            <v>0</v>
          </cell>
          <cell r="BH532" t="str">
            <v>0</v>
          </cell>
          <cell r="BI532" t="str">
            <v>0</v>
          </cell>
          <cell r="BJ532" t="str">
            <v>0</v>
          </cell>
          <cell r="BK532" t="str">
            <v>0</v>
          </cell>
          <cell r="BL532" t="str">
            <v>0</v>
          </cell>
          <cell r="BM532" t="str">
            <v>0</v>
          </cell>
          <cell r="BN532" t="str">
            <v>0</v>
          </cell>
          <cell r="BO532" t="str">
            <v>0</v>
          </cell>
          <cell r="BP532" t="str">
            <v>0</v>
          </cell>
          <cell r="BQ532" t="str">
            <v>0</v>
          </cell>
          <cell r="BR532" t="str">
            <v>0</v>
          </cell>
          <cell r="BS532" t="str">
            <v>0</v>
          </cell>
          <cell r="BT532" t="str">
            <v>0</v>
          </cell>
          <cell r="BU532" t="str">
            <v>0</v>
          </cell>
          <cell r="BV532" t="str">
            <v>0</v>
          </cell>
          <cell r="BW532" t="str">
            <v>0</v>
          </cell>
          <cell r="BX532">
            <v>532</v>
          </cell>
        </row>
        <row r="533">
          <cell r="C533" t="str">
            <v>CODORNIÚ</v>
          </cell>
          <cell r="D533" t="str">
            <v>Financiación Básica</v>
          </cell>
          <cell r="E533">
            <v>117.17884000000043</v>
          </cell>
          <cell r="F533" t="str">
            <v>0</v>
          </cell>
          <cell r="G533" t="str">
            <v>0</v>
          </cell>
          <cell r="H533" t="str">
            <v>0</v>
          </cell>
          <cell r="I533" t="str">
            <v>0</v>
          </cell>
          <cell r="J533" t="str">
            <v>0</v>
          </cell>
          <cell r="K533" t="str">
            <v>0</v>
          </cell>
          <cell r="L533" t="str">
            <v>0</v>
          </cell>
          <cell r="M533" t="str">
            <v>0</v>
          </cell>
          <cell r="N533" t="str">
            <v>0</v>
          </cell>
          <cell r="O533" t="str">
            <v>0</v>
          </cell>
          <cell r="P533" t="str">
            <v>0</v>
          </cell>
          <cell r="Q533" t="str">
            <v>0</v>
          </cell>
          <cell r="R533" t="str">
            <v>0</v>
          </cell>
          <cell r="S533" t="str">
            <v>0</v>
          </cell>
          <cell r="T533" t="str">
            <v>0</v>
          </cell>
          <cell r="U533" t="str">
            <v>0</v>
          </cell>
          <cell r="V533" t="str">
            <v>0</v>
          </cell>
          <cell r="W533" t="str">
            <v>0</v>
          </cell>
          <cell r="X533" t="str">
            <v>0</v>
          </cell>
          <cell r="Y533" t="str">
            <v>0</v>
          </cell>
          <cell r="Z533" t="str">
            <v>0</v>
          </cell>
          <cell r="AA533" t="str">
            <v>0</v>
          </cell>
          <cell r="AB533">
            <v>117.17884000000043</v>
          </cell>
          <cell r="AC533">
            <v>98.414630000000017</v>
          </cell>
          <cell r="AD533" t="str">
            <v>0</v>
          </cell>
          <cell r="AE533" t="str">
            <v>0</v>
          </cell>
          <cell r="AF533" t="str">
            <v>0</v>
          </cell>
          <cell r="AG533" t="str">
            <v>0</v>
          </cell>
          <cell r="AH533" t="str">
            <v>0</v>
          </cell>
          <cell r="AI533" t="str">
            <v>0</v>
          </cell>
          <cell r="AJ533" t="str">
            <v>0</v>
          </cell>
          <cell r="AK533" t="str">
            <v>0</v>
          </cell>
          <cell r="AL533" t="str">
            <v>0</v>
          </cell>
          <cell r="AM533" t="str">
            <v>0</v>
          </cell>
          <cell r="AN533" t="str">
            <v>0</v>
          </cell>
          <cell r="AO533" t="str">
            <v>0</v>
          </cell>
          <cell r="AP533" t="str">
            <v>0</v>
          </cell>
          <cell r="AQ533" t="str">
            <v>0</v>
          </cell>
          <cell r="AR533" t="str">
            <v>0</v>
          </cell>
          <cell r="AS533" t="str">
            <v>0</v>
          </cell>
          <cell r="AT533" t="str">
            <v>0</v>
          </cell>
          <cell r="AU533" t="str">
            <v>0</v>
          </cell>
          <cell r="AV533" t="str">
            <v>0</v>
          </cell>
          <cell r="AW533" t="str">
            <v>0</v>
          </cell>
          <cell r="AX533" t="str">
            <v>0</v>
          </cell>
          <cell r="AY533" t="str">
            <v>0</v>
          </cell>
          <cell r="AZ533">
            <v>98.414630000000017</v>
          </cell>
          <cell r="BA533">
            <v>116.33333333333333</v>
          </cell>
          <cell r="BB533" t="str">
            <v>0</v>
          </cell>
          <cell r="BC533" t="str">
            <v>0</v>
          </cell>
          <cell r="BD533" t="str">
            <v>0</v>
          </cell>
          <cell r="BE533" t="str">
            <v>0</v>
          </cell>
          <cell r="BF533" t="str">
            <v>0</v>
          </cell>
          <cell r="BG533" t="str">
            <v>0</v>
          </cell>
          <cell r="BH533" t="str">
            <v>0</v>
          </cell>
          <cell r="BI533" t="str">
            <v>0</v>
          </cell>
          <cell r="BJ533" t="str">
            <v>0</v>
          </cell>
          <cell r="BK533" t="str">
            <v>0</v>
          </cell>
          <cell r="BL533" t="str">
            <v>0</v>
          </cell>
          <cell r="BM533" t="str">
            <v>0</v>
          </cell>
          <cell r="BN533" t="str">
            <v>0</v>
          </cell>
          <cell r="BO533" t="str">
            <v>0</v>
          </cell>
          <cell r="BP533" t="str">
            <v>0</v>
          </cell>
          <cell r="BQ533" t="str">
            <v>0</v>
          </cell>
          <cell r="BR533" t="str">
            <v>0</v>
          </cell>
          <cell r="BS533" t="str">
            <v>0</v>
          </cell>
          <cell r="BT533" t="str">
            <v>0</v>
          </cell>
          <cell r="BU533" t="str">
            <v>0</v>
          </cell>
          <cell r="BV533" t="str">
            <v>0</v>
          </cell>
          <cell r="BW533" t="str">
            <v>0</v>
          </cell>
          <cell r="BX533">
            <v>116.33333333333333</v>
          </cell>
        </row>
        <row r="534">
          <cell r="C534" t="str">
            <v>CODORNIÚ</v>
          </cell>
          <cell r="D534" t="str">
            <v>Financiación Valor Añadido</v>
          </cell>
          <cell r="E534" t="str">
            <v>0</v>
          </cell>
          <cell r="F534" t="str">
            <v>0</v>
          </cell>
          <cell r="G534" t="str">
            <v>0</v>
          </cell>
          <cell r="H534" t="str">
            <v>0</v>
          </cell>
          <cell r="I534" t="str">
            <v>0</v>
          </cell>
          <cell r="J534" t="str">
            <v>0</v>
          </cell>
          <cell r="K534" t="str">
            <v>0</v>
          </cell>
          <cell r="L534" t="str">
            <v>0</v>
          </cell>
          <cell r="M534" t="str">
            <v>0</v>
          </cell>
          <cell r="N534" t="str">
            <v>0</v>
          </cell>
          <cell r="O534" t="str">
            <v>0</v>
          </cell>
          <cell r="P534" t="str">
            <v>0</v>
          </cell>
          <cell r="Q534" t="str">
            <v>0</v>
          </cell>
          <cell r="R534" t="str">
            <v>0</v>
          </cell>
          <cell r="S534" t="str">
            <v>0</v>
          </cell>
          <cell r="T534" t="str">
            <v>0</v>
          </cell>
          <cell r="U534" t="str">
            <v>0</v>
          </cell>
          <cell r="V534" t="str">
            <v>0</v>
          </cell>
          <cell r="W534" t="str">
            <v>0</v>
          </cell>
          <cell r="X534" t="str">
            <v>0</v>
          </cell>
          <cell r="Y534" t="str">
            <v>0</v>
          </cell>
          <cell r="Z534" t="str">
            <v>0</v>
          </cell>
          <cell r="AA534" t="str">
            <v>0</v>
          </cell>
          <cell r="AB534" t="str">
            <v>0</v>
          </cell>
          <cell r="AC534" t="str">
            <v>0</v>
          </cell>
          <cell r="AD534" t="str">
            <v>0</v>
          </cell>
          <cell r="AE534" t="str">
            <v>0</v>
          </cell>
          <cell r="AF534" t="str">
            <v>0</v>
          </cell>
          <cell r="AG534" t="str">
            <v>0</v>
          </cell>
          <cell r="AH534" t="str">
            <v>0</v>
          </cell>
          <cell r="AI534" t="str">
            <v>0</v>
          </cell>
          <cell r="AJ534" t="str">
            <v>0</v>
          </cell>
          <cell r="AK534" t="str">
            <v>0</v>
          </cell>
          <cell r="AL534" t="str">
            <v>0</v>
          </cell>
          <cell r="AM534" t="str">
            <v>0</v>
          </cell>
          <cell r="AN534" t="str">
            <v>0</v>
          </cell>
          <cell r="AO534" t="str">
            <v>0</v>
          </cell>
          <cell r="AP534" t="str">
            <v>0</v>
          </cell>
          <cell r="AQ534" t="str">
            <v>0</v>
          </cell>
          <cell r="AR534" t="str">
            <v>0</v>
          </cell>
          <cell r="AS534" t="str">
            <v>0</v>
          </cell>
          <cell r="AT534" t="str">
            <v>0</v>
          </cell>
          <cell r="AU534" t="str">
            <v>0</v>
          </cell>
          <cell r="AV534" t="str">
            <v>0</v>
          </cell>
          <cell r="AW534" t="str">
            <v>0</v>
          </cell>
          <cell r="AX534" t="str">
            <v>0</v>
          </cell>
          <cell r="AY534" t="str">
            <v>0</v>
          </cell>
          <cell r="AZ534" t="str">
            <v>0</v>
          </cell>
          <cell r="BA534" t="str">
            <v>0</v>
          </cell>
          <cell r="BB534" t="str">
            <v>0</v>
          </cell>
          <cell r="BC534" t="str">
            <v>0</v>
          </cell>
          <cell r="BD534" t="str">
            <v>0</v>
          </cell>
          <cell r="BE534" t="str">
            <v>0</v>
          </cell>
          <cell r="BF534" t="str">
            <v>0</v>
          </cell>
          <cell r="BG534" t="str">
            <v>0</v>
          </cell>
          <cell r="BH534" t="str">
            <v>0</v>
          </cell>
          <cell r="BI534" t="str">
            <v>0</v>
          </cell>
          <cell r="BJ534" t="str">
            <v>0</v>
          </cell>
          <cell r="BK534" t="str">
            <v>0</v>
          </cell>
          <cell r="BL534" t="str">
            <v>0</v>
          </cell>
          <cell r="BM534" t="str">
            <v>0</v>
          </cell>
          <cell r="BN534" t="str">
            <v>0</v>
          </cell>
          <cell r="BO534" t="str">
            <v>0</v>
          </cell>
          <cell r="BP534" t="str">
            <v>0</v>
          </cell>
          <cell r="BQ534" t="str">
            <v>0</v>
          </cell>
          <cell r="BR534" t="str">
            <v>0</v>
          </cell>
          <cell r="BS534" t="str">
            <v>0</v>
          </cell>
          <cell r="BT534" t="str">
            <v>0</v>
          </cell>
          <cell r="BU534" t="str">
            <v>0</v>
          </cell>
          <cell r="BV534" t="str">
            <v>0</v>
          </cell>
          <cell r="BW534" t="str">
            <v>0</v>
          </cell>
          <cell r="BX534" t="str">
            <v>0</v>
          </cell>
        </row>
        <row r="535">
          <cell r="C535" t="str">
            <v>CODORNIÚ</v>
          </cell>
          <cell r="D535" t="str">
            <v>Recursos de Clientes</v>
          </cell>
          <cell r="E535">
            <v>178.36239</v>
          </cell>
          <cell r="F535" t="str">
            <v>0</v>
          </cell>
          <cell r="G535" t="str">
            <v>0</v>
          </cell>
          <cell r="H535" t="str">
            <v>0</v>
          </cell>
          <cell r="I535" t="str">
            <v>0</v>
          </cell>
          <cell r="J535" t="str">
            <v>0</v>
          </cell>
          <cell r="K535" t="str">
            <v>0</v>
          </cell>
          <cell r="L535" t="str">
            <v>0</v>
          </cell>
          <cell r="M535" t="str">
            <v>0</v>
          </cell>
          <cell r="N535" t="str">
            <v>0</v>
          </cell>
          <cell r="O535" t="str">
            <v>0</v>
          </cell>
          <cell r="P535" t="str">
            <v>0</v>
          </cell>
          <cell r="Q535" t="str">
            <v>0</v>
          </cell>
          <cell r="R535" t="str">
            <v>0</v>
          </cell>
          <cell r="S535" t="str">
            <v>0</v>
          </cell>
          <cell r="T535" t="str">
            <v>0</v>
          </cell>
          <cell r="U535" t="str">
            <v>0</v>
          </cell>
          <cell r="V535" t="str">
            <v>0</v>
          </cell>
          <cell r="W535" t="str">
            <v>0</v>
          </cell>
          <cell r="X535" t="str">
            <v>0</v>
          </cell>
          <cell r="Y535" t="str">
            <v>0</v>
          </cell>
          <cell r="Z535" t="str">
            <v>0</v>
          </cell>
          <cell r="AA535" t="str">
            <v>0</v>
          </cell>
          <cell r="AB535">
            <v>178.36239</v>
          </cell>
          <cell r="AC535">
            <v>8.6623633333333334</v>
          </cell>
          <cell r="AD535" t="str">
            <v>0</v>
          </cell>
          <cell r="AE535" t="str">
            <v>0</v>
          </cell>
          <cell r="AF535" t="str">
            <v>0</v>
          </cell>
          <cell r="AG535" t="str">
            <v>0</v>
          </cell>
          <cell r="AH535" t="str">
            <v>0</v>
          </cell>
          <cell r="AI535" t="str">
            <v>0</v>
          </cell>
          <cell r="AJ535" t="str">
            <v>0</v>
          </cell>
          <cell r="AK535" t="str">
            <v>0</v>
          </cell>
          <cell r="AL535" t="str">
            <v>0</v>
          </cell>
          <cell r="AM535" t="str">
            <v>0</v>
          </cell>
          <cell r="AN535" t="str">
            <v>0</v>
          </cell>
          <cell r="AO535" t="str">
            <v>0</v>
          </cell>
          <cell r="AP535" t="str">
            <v>0</v>
          </cell>
          <cell r="AQ535" t="str">
            <v>0</v>
          </cell>
          <cell r="AR535" t="str">
            <v>0</v>
          </cell>
          <cell r="AS535" t="str">
            <v>0</v>
          </cell>
          <cell r="AT535" t="str">
            <v>0</v>
          </cell>
          <cell r="AU535" t="str">
            <v>0</v>
          </cell>
          <cell r="AV535" t="str">
            <v>0</v>
          </cell>
          <cell r="AW535" t="str">
            <v>0</v>
          </cell>
          <cell r="AX535" t="str">
            <v>0</v>
          </cell>
          <cell r="AY535" t="str">
            <v>0</v>
          </cell>
          <cell r="AZ535">
            <v>8.6623633333333334</v>
          </cell>
          <cell r="BA535">
            <v>10</v>
          </cell>
          <cell r="BB535" t="str">
            <v>0</v>
          </cell>
          <cell r="BC535" t="str">
            <v>0</v>
          </cell>
          <cell r="BD535" t="str">
            <v>0</v>
          </cell>
          <cell r="BE535" t="str">
            <v>0</v>
          </cell>
          <cell r="BF535" t="str">
            <v>0</v>
          </cell>
          <cell r="BG535" t="str">
            <v>0</v>
          </cell>
          <cell r="BH535" t="str">
            <v>0</v>
          </cell>
          <cell r="BI535" t="str">
            <v>0</v>
          </cell>
          <cell r="BJ535" t="str">
            <v>0</v>
          </cell>
          <cell r="BK535" t="str">
            <v>0</v>
          </cell>
          <cell r="BL535" t="str">
            <v>0</v>
          </cell>
          <cell r="BM535" t="str">
            <v>0</v>
          </cell>
          <cell r="BN535" t="str">
            <v>0</v>
          </cell>
          <cell r="BO535" t="str">
            <v>0</v>
          </cell>
          <cell r="BP535" t="str">
            <v>0</v>
          </cell>
          <cell r="BQ535" t="str">
            <v>0</v>
          </cell>
          <cell r="BR535" t="str">
            <v>0</v>
          </cell>
          <cell r="BS535" t="str">
            <v>0</v>
          </cell>
          <cell r="BT535" t="str">
            <v>0</v>
          </cell>
          <cell r="BU535" t="str">
            <v>0</v>
          </cell>
          <cell r="BV535" t="str">
            <v>0</v>
          </cell>
          <cell r="BW535" t="str">
            <v>0</v>
          </cell>
          <cell r="BX535">
            <v>10</v>
          </cell>
        </row>
        <row r="536">
          <cell r="C536" t="str">
            <v>CODORNIÚ</v>
          </cell>
          <cell r="D536" t="str">
            <v>Banca Transaccional</v>
          </cell>
          <cell r="E536">
            <v>34.186880000000002</v>
          </cell>
          <cell r="F536" t="str">
            <v>0</v>
          </cell>
          <cell r="G536" t="str">
            <v>0</v>
          </cell>
          <cell r="H536" t="str">
            <v>0</v>
          </cell>
          <cell r="I536" t="str">
            <v>0</v>
          </cell>
          <cell r="J536" t="str">
            <v>0</v>
          </cell>
          <cell r="K536" t="str">
            <v>0</v>
          </cell>
          <cell r="L536" t="str">
            <v>0</v>
          </cell>
          <cell r="M536" t="str">
            <v>0</v>
          </cell>
          <cell r="N536" t="str">
            <v>0</v>
          </cell>
          <cell r="O536" t="str">
            <v>0</v>
          </cell>
          <cell r="P536" t="str">
            <v>0</v>
          </cell>
          <cell r="Q536" t="str">
            <v>0</v>
          </cell>
          <cell r="R536" t="str">
            <v>0</v>
          </cell>
          <cell r="S536" t="str">
            <v>0</v>
          </cell>
          <cell r="T536" t="str">
            <v>0</v>
          </cell>
          <cell r="U536" t="str">
            <v>0</v>
          </cell>
          <cell r="V536" t="str">
            <v>0</v>
          </cell>
          <cell r="W536" t="str">
            <v>0</v>
          </cell>
          <cell r="X536" t="str">
            <v>0</v>
          </cell>
          <cell r="Y536" t="str">
            <v>0</v>
          </cell>
          <cell r="Z536" t="str">
            <v>0</v>
          </cell>
          <cell r="AA536" t="str">
            <v>0</v>
          </cell>
          <cell r="AB536">
            <v>34.186880000000002</v>
          </cell>
          <cell r="AC536">
            <v>38.778343333333339</v>
          </cell>
          <cell r="AD536" t="str">
            <v>0</v>
          </cell>
          <cell r="AE536" t="str">
            <v>0</v>
          </cell>
          <cell r="AF536" t="str">
            <v>0</v>
          </cell>
          <cell r="AG536" t="str">
            <v>0</v>
          </cell>
          <cell r="AH536" t="str">
            <v>0</v>
          </cell>
          <cell r="AI536" t="str">
            <v>0</v>
          </cell>
          <cell r="AJ536" t="str">
            <v>0</v>
          </cell>
          <cell r="AK536" t="str">
            <v>0</v>
          </cell>
          <cell r="AL536" t="str">
            <v>0</v>
          </cell>
          <cell r="AM536" t="str">
            <v>0</v>
          </cell>
          <cell r="AN536" t="str">
            <v>0</v>
          </cell>
          <cell r="AO536" t="str">
            <v>0</v>
          </cell>
          <cell r="AP536" t="str">
            <v>0</v>
          </cell>
          <cell r="AQ536" t="str">
            <v>0</v>
          </cell>
          <cell r="AR536" t="str">
            <v>0</v>
          </cell>
          <cell r="AS536" t="str">
            <v>0</v>
          </cell>
          <cell r="AT536" t="str">
            <v>0</v>
          </cell>
          <cell r="AU536" t="str">
            <v>0</v>
          </cell>
          <cell r="AV536" t="str">
            <v>0</v>
          </cell>
          <cell r="AW536" t="str">
            <v>0</v>
          </cell>
          <cell r="AX536" t="str">
            <v>0</v>
          </cell>
          <cell r="AY536" t="str">
            <v>0</v>
          </cell>
          <cell r="AZ536">
            <v>38.778343333333339</v>
          </cell>
          <cell r="BA536">
            <v>45.666666666666664</v>
          </cell>
          <cell r="BB536" t="str">
            <v>0</v>
          </cell>
          <cell r="BC536" t="str">
            <v>0</v>
          </cell>
          <cell r="BD536" t="str">
            <v>0</v>
          </cell>
          <cell r="BE536" t="str">
            <v>0</v>
          </cell>
          <cell r="BF536" t="str">
            <v>0</v>
          </cell>
          <cell r="BG536" t="str">
            <v>0</v>
          </cell>
          <cell r="BH536" t="str">
            <v>0</v>
          </cell>
          <cell r="BI536" t="str">
            <v>0</v>
          </cell>
          <cell r="BJ536" t="str">
            <v>0</v>
          </cell>
          <cell r="BK536" t="str">
            <v>0</v>
          </cell>
          <cell r="BL536" t="str">
            <v>0</v>
          </cell>
          <cell r="BM536" t="str">
            <v>0</v>
          </cell>
          <cell r="BN536" t="str">
            <v>0</v>
          </cell>
          <cell r="BO536" t="str">
            <v>0</v>
          </cell>
          <cell r="BP536" t="str">
            <v>0</v>
          </cell>
          <cell r="BQ536" t="str">
            <v>0</v>
          </cell>
          <cell r="BR536" t="str">
            <v>0</v>
          </cell>
          <cell r="BS536" t="str">
            <v>0</v>
          </cell>
          <cell r="BT536" t="str">
            <v>0</v>
          </cell>
          <cell r="BU536" t="str">
            <v>0</v>
          </cell>
          <cell r="BV536" t="str">
            <v>0</v>
          </cell>
          <cell r="BW536" t="str">
            <v>0</v>
          </cell>
          <cell r="BX536">
            <v>45.666666666666664</v>
          </cell>
        </row>
        <row r="537">
          <cell r="C537" t="str">
            <v>CODORNIÚ</v>
          </cell>
          <cell r="D537" t="str">
            <v>Banca de Inversión</v>
          </cell>
          <cell r="E537" t="str">
            <v>0</v>
          </cell>
          <cell r="F537" t="str">
            <v>0</v>
          </cell>
          <cell r="G537" t="str">
            <v>0</v>
          </cell>
          <cell r="H537" t="str">
            <v>0</v>
          </cell>
          <cell r="I537" t="str">
            <v>0</v>
          </cell>
          <cell r="J537" t="str">
            <v>0</v>
          </cell>
          <cell r="K537" t="str">
            <v>0</v>
          </cell>
          <cell r="L537" t="str">
            <v>0</v>
          </cell>
          <cell r="M537" t="str">
            <v>0</v>
          </cell>
          <cell r="N537" t="str">
            <v>0</v>
          </cell>
          <cell r="O537" t="str">
            <v>0</v>
          </cell>
          <cell r="P537" t="str">
            <v>0</v>
          </cell>
          <cell r="Q537" t="str">
            <v>0</v>
          </cell>
          <cell r="R537" t="str">
            <v>0</v>
          </cell>
          <cell r="S537" t="str">
            <v>0</v>
          </cell>
          <cell r="T537" t="str">
            <v>0</v>
          </cell>
          <cell r="U537" t="str">
            <v>0</v>
          </cell>
          <cell r="V537" t="str">
            <v>0</v>
          </cell>
          <cell r="W537" t="str">
            <v>0</v>
          </cell>
          <cell r="X537" t="str">
            <v>0</v>
          </cell>
          <cell r="Y537" t="str">
            <v>0</v>
          </cell>
          <cell r="Z537" t="str">
            <v>0</v>
          </cell>
          <cell r="AA537" t="str">
            <v>0</v>
          </cell>
          <cell r="AB537" t="str">
            <v>0</v>
          </cell>
          <cell r="AC537">
            <v>0.62822333333333324</v>
          </cell>
          <cell r="AD537" t="str">
            <v>0</v>
          </cell>
          <cell r="AE537" t="str">
            <v>0</v>
          </cell>
          <cell r="AF537" t="str">
            <v>0</v>
          </cell>
          <cell r="AG537" t="str">
            <v>0</v>
          </cell>
          <cell r="AH537" t="str">
            <v>0</v>
          </cell>
          <cell r="AI537" t="str">
            <v>0</v>
          </cell>
          <cell r="AJ537" t="str">
            <v>0</v>
          </cell>
          <cell r="AK537" t="str">
            <v>0</v>
          </cell>
          <cell r="AL537" t="str">
            <v>0</v>
          </cell>
          <cell r="AM537" t="str">
            <v>0</v>
          </cell>
          <cell r="AN537" t="str">
            <v>0</v>
          </cell>
          <cell r="AO537" t="str">
            <v>0</v>
          </cell>
          <cell r="AP537" t="str">
            <v>0</v>
          </cell>
          <cell r="AQ537" t="str">
            <v>0</v>
          </cell>
          <cell r="AR537" t="str">
            <v>0</v>
          </cell>
          <cell r="AS537" t="str">
            <v>0</v>
          </cell>
          <cell r="AT537" t="str">
            <v>0</v>
          </cell>
          <cell r="AU537" t="str">
            <v>0</v>
          </cell>
          <cell r="AV537" t="str">
            <v>0</v>
          </cell>
          <cell r="AW537" t="str">
            <v>0</v>
          </cell>
          <cell r="AX537" t="str">
            <v>0</v>
          </cell>
          <cell r="AY537" t="str">
            <v>0</v>
          </cell>
          <cell r="AZ537">
            <v>0.62822333333333324</v>
          </cell>
          <cell r="BA537" t="str">
            <v>0</v>
          </cell>
          <cell r="BB537" t="str">
            <v>0</v>
          </cell>
          <cell r="BC537" t="str">
            <v>0</v>
          </cell>
          <cell r="BD537" t="str">
            <v>0</v>
          </cell>
          <cell r="BE537" t="str">
            <v>0</v>
          </cell>
          <cell r="BF537" t="str">
            <v>0</v>
          </cell>
          <cell r="BG537" t="str">
            <v>0</v>
          </cell>
          <cell r="BH537" t="str">
            <v>0</v>
          </cell>
          <cell r="BI537" t="str">
            <v>0</v>
          </cell>
          <cell r="BJ537" t="str">
            <v>0</v>
          </cell>
          <cell r="BK537" t="str">
            <v>0</v>
          </cell>
          <cell r="BL537" t="str">
            <v>0</v>
          </cell>
          <cell r="BM537" t="str">
            <v>0</v>
          </cell>
          <cell r="BN537" t="str">
            <v>0</v>
          </cell>
          <cell r="BO537" t="str">
            <v>0</v>
          </cell>
          <cell r="BP537" t="str">
            <v>0</v>
          </cell>
          <cell r="BQ537" t="str">
            <v>0</v>
          </cell>
          <cell r="BR537" t="str">
            <v>0</v>
          </cell>
          <cell r="BS537" t="str">
            <v>0</v>
          </cell>
          <cell r="BT537" t="str">
            <v>0</v>
          </cell>
          <cell r="BU537" t="str">
            <v>0</v>
          </cell>
          <cell r="BV537" t="str">
            <v>0</v>
          </cell>
          <cell r="BW537" t="str">
            <v>0</v>
          </cell>
          <cell r="BX537" t="str">
            <v>0</v>
          </cell>
        </row>
        <row r="538">
          <cell r="C538" t="str">
            <v>CODORNIÚ</v>
          </cell>
          <cell r="D538" t="str">
            <v>Tesorería</v>
          </cell>
          <cell r="E538">
            <v>51.506600000000006</v>
          </cell>
          <cell r="F538" t="str">
            <v>0</v>
          </cell>
          <cell r="G538" t="str">
            <v>0</v>
          </cell>
          <cell r="H538" t="str">
            <v>0</v>
          </cell>
          <cell r="I538" t="str">
            <v>0</v>
          </cell>
          <cell r="J538" t="str">
            <v>0</v>
          </cell>
          <cell r="K538" t="str">
            <v>0</v>
          </cell>
          <cell r="L538" t="str">
            <v>0</v>
          </cell>
          <cell r="M538" t="str">
            <v>0</v>
          </cell>
          <cell r="N538" t="str">
            <v>0</v>
          </cell>
          <cell r="O538" t="str">
            <v>0</v>
          </cell>
          <cell r="P538" t="str">
            <v>0</v>
          </cell>
          <cell r="Q538" t="str">
            <v>0</v>
          </cell>
          <cell r="R538" t="str">
            <v>0</v>
          </cell>
          <cell r="S538" t="str">
            <v>0</v>
          </cell>
          <cell r="T538" t="str">
            <v>0</v>
          </cell>
          <cell r="U538" t="str">
            <v>0</v>
          </cell>
          <cell r="V538" t="str">
            <v>0</v>
          </cell>
          <cell r="W538" t="str">
            <v>0</v>
          </cell>
          <cell r="X538" t="str">
            <v>0</v>
          </cell>
          <cell r="Y538" t="str">
            <v>0</v>
          </cell>
          <cell r="Z538" t="str">
            <v>0</v>
          </cell>
          <cell r="AA538" t="str">
            <v>0</v>
          </cell>
          <cell r="AB538">
            <v>51.506600000000006</v>
          </cell>
          <cell r="AC538">
            <v>34.819156666666665</v>
          </cell>
          <cell r="AD538" t="str">
            <v>0</v>
          </cell>
          <cell r="AE538" t="str">
            <v>0</v>
          </cell>
          <cell r="AF538" t="str">
            <v>0</v>
          </cell>
          <cell r="AG538" t="str">
            <v>0</v>
          </cell>
          <cell r="AH538" t="str">
            <v>0</v>
          </cell>
          <cell r="AI538" t="str">
            <v>0</v>
          </cell>
          <cell r="AJ538" t="str">
            <v>0</v>
          </cell>
          <cell r="AK538" t="str">
            <v>0</v>
          </cell>
          <cell r="AL538" t="str">
            <v>0</v>
          </cell>
          <cell r="AM538" t="str">
            <v>0</v>
          </cell>
          <cell r="AN538" t="str">
            <v>0</v>
          </cell>
          <cell r="AO538" t="str">
            <v>0</v>
          </cell>
          <cell r="AP538" t="str">
            <v>0</v>
          </cell>
          <cell r="AQ538" t="str">
            <v>0</v>
          </cell>
          <cell r="AR538" t="str">
            <v>0</v>
          </cell>
          <cell r="AS538" t="str">
            <v>0</v>
          </cell>
          <cell r="AT538" t="str">
            <v>0</v>
          </cell>
          <cell r="AU538" t="str">
            <v>0</v>
          </cell>
          <cell r="AV538" t="str">
            <v>0</v>
          </cell>
          <cell r="AW538" t="str">
            <v>0</v>
          </cell>
          <cell r="AX538" t="str">
            <v>0</v>
          </cell>
          <cell r="AY538" t="str">
            <v>0</v>
          </cell>
          <cell r="AZ538">
            <v>34.819156666666665</v>
          </cell>
          <cell r="BA538">
            <v>37.333333333333336</v>
          </cell>
          <cell r="BB538" t="str">
            <v>0</v>
          </cell>
          <cell r="BC538" t="str">
            <v>0</v>
          </cell>
          <cell r="BD538" t="str">
            <v>0</v>
          </cell>
          <cell r="BE538" t="str">
            <v>0</v>
          </cell>
          <cell r="BF538" t="str">
            <v>0</v>
          </cell>
          <cell r="BG538" t="str">
            <v>0</v>
          </cell>
          <cell r="BH538" t="str">
            <v>0</v>
          </cell>
          <cell r="BI538" t="str">
            <v>0</v>
          </cell>
          <cell r="BJ538" t="str">
            <v>0</v>
          </cell>
          <cell r="BK538" t="str">
            <v>0</v>
          </cell>
          <cell r="BL538" t="str">
            <v>0</v>
          </cell>
          <cell r="BM538" t="str">
            <v>0</v>
          </cell>
          <cell r="BN538" t="str">
            <v>0</v>
          </cell>
          <cell r="BO538" t="str">
            <v>0</v>
          </cell>
          <cell r="BP538" t="str">
            <v>0</v>
          </cell>
          <cell r="BQ538" t="str">
            <v>0</v>
          </cell>
          <cell r="BR538" t="str">
            <v>0</v>
          </cell>
          <cell r="BS538" t="str">
            <v>0</v>
          </cell>
          <cell r="BT538" t="str">
            <v>0</v>
          </cell>
          <cell r="BU538" t="str">
            <v>0</v>
          </cell>
          <cell r="BV538" t="str">
            <v>0</v>
          </cell>
          <cell r="BW538" t="str">
            <v>0</v>
          </cell>
          <cell r="BX538">
            <v>37.333333333333336</v>
          </cell>
        </row>
        <row r="539">
          <cell r="C539" t="str">
            <v>CODORNIÚ</v>
          </cell>
          <cell r="D539" t="str">
            <v>Total Productos</v>
          </cell>
          <cell r="E539">
            <v>381.23471000000046</v>
          </cell>
          <cell r="F539" t="str">
            <v>0</v>
          </cell>
          <cell r="G539" t="str">
            <v>0</v>
          </cell>
          <cell r="H539" t="str">
            <v>0</v>
          </cell>
          <cell r="I539" t="str">
            <v>0</v>
          </cell>
          <cell r="J539" t="str">
            <v>0</v>
          </cell>
          <cell r="K539" t="str">
            <v>0</v>
          </cell>
          <cell r="L539" t="str">
            <v>0</v>
          </cell>
          <cell r="M539" t="str">
            <v>0</v>
          </cell>
          <cell r="N539" t="str">
            <v>0</v>
          </cell>
          <cell r="O539" t="str">
            <v>0</v>
          </cell>
          <cell r="P539" t="str">
            <v>0</v>
          </cell>
          <cell r="Q539" t="str">
            <v>0</v>
          </cell>
          <cell r="R539" t="str">
            <v>0</v>
          </cell>
          <cell r="S539" t="str">
            <v>0</v>
          </cell>
          <cell r="T539" t="str">
            <v>0</v>
          </cell>
          <cell r="U539" t="str">
            <v>0</v>
          </cell>
          <cell r="V539" t="str">
            <v>0</v>
          </cell>
          <cell r="W539" t="str">
            <v>0</v>
          </cell>
          <cell r="X539" t="str">
            <v>0</v>
          </cell>
          <cell r="Y539" t="str">
            <v>0</v>
          </cell>
          <cell r="Z539" t="str">
            <v>0</v>
          </cell>
          <cell r="AA539" t="str">
            <v>0</v>
          </cell>
          <cell r="AB539">
            <v>381.23471000000046</v>
          </cell>
          <cell r="AC539">
            <v>181.3027166666667</v>
          </cell>
          <cell r="AD539" t="str">
            <v>0</v>
          </cell>
          <cell r="AE539" t="str">
            <v>0</v>
          </cell>
          <cell r="AF539" t="str">
            <v>0</v>
          </cell>
          <cell r="AG539" t="str">
            <v>0</v>
          </cell>
          <cell r="AH539" t="str">
            <v>0</v>
          </cell>
          <cell r="AI539" t="str">
            <v>0</v>
          </cell>
          <cell r="AJ539" t="str">
            <v>0</v>
          </cell>
          <cell r="AK539" t="str">
            <v>0</v>
          </cell>
          <cell r="AL539" t="str">
            <v>0</v>
          </cell>
          <cell r="AM539" t="str">
            <v>0</v>
          </cell>
          <cell r="AN539" t="str">
            <v>0</v>
          </cell>
          <cell r="AO539" t="str">
            <v>0</v>
          </cell>
          <cell r="AP539" t="str">
            <v>0</v>
          </cell>
          <cell r="AQ539" t="str">
            <v>0</v>
          </cell>
          <cell r="AR539" t="str">
            <v>0</v>
          </cell>
          <cell r="AS539" t="str">
            <v>0</v>
          </cell>
          <cell r="AT539" t="str">
            <v>0</v>
          </cell>
          <cell r="AU539" t="str">
            <v>0</v>
          </cell>
          <cell r="AV539" t="str">
            <v>0</v>
          </cell>
          <cell r="AW539" t="str">
            <v>0</v>
          </cell>
          <cell r="AX539" t="str">
            <v>0</v>
          </cell>
          <cell r="AY539" t="str">
            <v>0</v>
          </cell>
          <cell r="AZ539">
            <v>181.3027166666667</v>
          </cell>
          <cell r="BA539">
            <v>209.33333333333331</v>
          </cell>
          <cell r="BB539" t="str">
            <v>0</v>
          </cell>
          <cell r="BC539" t="str">
            <v>0</v>
          </cell>
          <cell r="BD539" t="str">
            <v>0</v>
          </cell>
          <cell r="BE539" t="str">
            <v>0</v>
          </cell>
          <cell r="BF539" t="str">
            <v>0</v>
          </cell>
          <cell r="BG539" t="str">
            <v>0</v>
          </cell>
          <cell r="BH539" t="str">
            <v>0</v>
          </cell>
          <cell r="BI539" t="str">
            <v>0</v>
          </cell>
          <cell r="BJ539" t="str">
            <v>0</v>
          </cell>
          <cell r="BK539" t="str">
            <v>0</v>
          </cell>
          <cell r="BL539" t="str">
            <v>0</v>
          </cell>
          <cell r="BM539" t="str">
            <v>0</v>
          </cell>
          <cell r="BN539" t="str">
            <v>0</v>
          </cell>
          <cell r="BO539" t="str">
            <v>0</v>
          </cell>
          <cell r="BP539" t="str">
            <v>0</v>
          </cell>
          <cell r="BQ539" t="str">
            <v>0</v>
          </cell>
          <cell r="BR539" t="str">
            <v>0</v>
          </cell>
          <cell r="BS539" t="str">
            <v>0</v>
          </cell>
          <cell r="BT539" t="str">
            <v>0</v>
          </cell>
          <cell r="BU539" t="str">
            <v>0</v>
          </cell>
          <cell r="BV539" t="str">
            <v>0</v>
          </cell>
          <cell r="BW539" t="str">
            <v>0</v>
          </cell>
          <cell r="BX539">
            <v>209.33333333333331</v>
          </cell>
        </row>
        <row r="540">
          <cell r="C540" t="str">
            <v>COMPAÑIA ROCA RADIADORES</v>
          </cell>
          <cell r="D540" t="str">
            <v>Financiación Básica</v>
          </cell>
          <cell r="E540">
            <v>9.7601900000000086</v>
          </cell>
          <cell r="F540" t="str">
            <v>0</v>
          </cell>
          <cell r="G540" t="str">
            <v>0</v>
          </cell>
          <cell r="H540" t="str">
            <v>0</v>
          </cell>
          <cell r="I540" t="str">
            <v>0</v>
          </cell>
          <cell r="J540" t="str">
            <v>0</v>
          </cell>
          <cell r="K540" t="str">
            <v>0</v>
          </cell>
          <cell r="L540" t="str">
            <v>0</v>
          </cell>
          <cell r="M540" t="str">
            <v>0</v>
          </cell>
          <cell r="N540" t="str">
            <v>0</v>
          </cell>
          <cell r="O540" t="str">
            <v>0</v>
          </cell>
          <cell r="P540" t="str">
            <v>0</v>
          </cell>
          <cell r="Q540" t="str">
            <v>0</v>
          </cell>
          <cell r="R540" t="str">
            <v>0</v>
          </cell>
          <cell r="S540" t="str">
            <v>0</v>
          </cell>
          <cell r="T540" t="str">
            <v>0</v>
          </cell>
          <cell r="U540" t="str">
            <v>0</v>
          </cell>
          <cell r="V540" t="str">
            <v>0</v>
          </cell>
          <cell r="W540" t="str">
            <v>0</v>
          </cell>
          <cell r="X540" t="str">
            <v>0</v>
          </cell>
          <cell r="Y540" t="str">
            <v>0</v>
          </cell>
          <cell r="Z540">
            <v>0.22911871</v>
          </cell>
          <cell r="AA540" t="str">
            <v>0</v>
          </cell>
          <cell r="AB540">
            <v>9.9893087100000031</v>
          </cell>
          <cell r="AC540">
            <v>10.829893333333318</v>
          </cell>
          <cell r="AD540" t="str">
            <v>0</v>
          </cell>
          <cell r="AE540" t="str">
            <v>0</v>
          </cell>
          <cell r="AF540" t="str">
            <v>0</v>
          </cell>
          <cell r="AG540" t="str">
            <v>0</v>
          </cell>
          <cell r="AH540" t="str">
            <v>0</v>
          </cell>
          <cell r="AI540" t="str">
            <v>0</v>
          </cell>
          <cell r="AJ540" t="str">
            <v>0</v>
          </cell>
          <cell r="AK540" t="str">
            <v>0</v>
          </cell>
          <cell r="AL540" t="str">
            <v>0</v>
          </cell>
          <cell r="AM540" t="str">
            <v>0</v>
          </cell>
          <cell r="AN540" t="str">
            <v>0</v>
          </cell>
          <cell r="AO540" t="str">
            <v>0</v>
          </cell>
          <cell r="AP540" t="str">
            <v>0</v>
          </cell>
          <cell r="AQ540" t="str">
            <v>0</v>
          </cell>
          <cell r="AR540" t="str">
            <v>0</v>
          </cell>
          <cell r="AS540" t="str">
            <v>0</v>
          </cell>
          <cell r="AT540" t="str">
            <v>0</v>
          </cell>
          <cell r="AU540" t="str">
            <v>0</v>
          </cell>
          <cell r="AV540" t="str">
            <v>0</v>
          </cell>
          <cell r="AW540" t="str">
            <v>0</v>
          </cell>
          <cell r="AX540">
            <v>5.9738199999999995E-3</v>
          </cell>
          <cell r="AY540" t="str">
            <v>0</v>
          </cell>
          <cell r="AZ540">
            <v>10.835867153333327</v>
          </cell>
          <cell r="BA540">
            <v>10.333333333333334</v>
          </cell>
          <cell r="BB540" t="str">
            <v>0</v>
          </cell>
          <cell r="BC540" t="str">
            <v>0</v>
          </cell>
          <cell r="BD540" t="str">
            <v>0</v>
          </cell>
          <cell r="BE540" t="str">
            <v>0</v>
          </cell>
          <cell r="BF540" t="str">
            <v>0</v>
          </cell>
          <cell r="BG540" t="str">
            <v>0</v>
          </cell>
          <cell r="BH540" t="str">
            <v>0</v>
          </cell>
          <cell r="BI540" t="str">
            <v>0</v>
          </cell>
          <cell r="BJ540" t="str">
            <v>0</v>
          </cell>
          <cell r="BK540" t="str">
            <v>0</v>
          </cell>
          <cell r="BL540" t="str">
            <v>0</v>
          </cell>
          <cell r="BM540" t="str">
            <v>0</v>
          </cell>
          <cell r="BN540" t="str">
            <v>0</v>
          </cell>
          <cell r="BO540" t="str">
            <v>0</v>
          </cell>
          <cell r="BP540" t="str">
            <v>0</v>
          </cell>
          <cell r="BQ540" t="str">
            <v>0</v>
          </cell>
          <cell r="BR540" t="str">
            <v>0</v>
          </cell>
          <cell r="BS540" t="str">
            <v>0</v>
          </cell>
          <cell r="BT540" t="str">
            <v>0</v>
          </cell>
          <cell r="BU540" t="str">
            <v>0</v>
          </cell>
          <cell r="BV540" t="str">
            <v>0</v>
          </cell>
          <cell r="BW540" t="str">
            <v>0</v>
          </cell>
          <cell r="BX540">
            <v>10.333333333333334</v>
          </cell>
        </row>
        <row r="541">
          <cell r="C541" t="str">
            <v>COMPAÑIA ROCA RADIADORES</v>
          </cell>
          <cell r="D541" t="str">
            <v>Financiación Valor Añadido</v>
          </cell>
          <cell r="E541" t="str">
            <v>0</v>
          </cell>
          <cell r="F541" t="str">
            <v>0</v>
          </cell>
          <cell r="G541" t="str">
            <v>0</v>
          </cell>
          <cell r="H541" t="str">
            <v>0</v>
          </cell>
          <cell r="I541" t="str">
            <v>0</v>
          </cell>
          <cell r="J541" t="str">
            <v>0</v>
          </cell>
          <cell r="K541" t="str">
            <v>0</v>
          </cell>
          <cell r="L541" t="str">
            <v>0</v>
          </cell>
          <cell r="M541" t="str">
            <v>0</v>
          </cell>
          <cell r="N541" t="str">
            <v>0</v>
          </cell>
          <cell r="O541" t="str">
            <v>0</v>
          </cell>
          <cell r="P541" t="str">
            <v>0</v>
          </cell>
          <cell r="Q541" t="str">
            <v>0</v>
          </cell>
          <cell r="R541" t="str">
            <v>0</v>
          </cell>
          <cell r="S541" t="str">
            <v>0</v>
          </cell>
          <cell r="T541" t="str">
            <v>0</v>
          </cell>
          <cell r="U541" t="str">
            <v>0</v>
          </cell>
          <cell r="V541" t="str">
            <v>0</v>
          </cell>
          <cell r="W541" t="str">
            <v>0</v>
          </cell>
          <cell r="X541" t="str">
            <v>0</v>
          </cell>
          <cell r="Y541" t="str">
            <v>0</v>
          </cell>
          <cell r="Z541" t="str">
            <v>0</v>
          </cell>
          <cell r="AA541" t="str">
            <v>0</v>
          </cell>
          <cell r="AB541" t="str">
            <v>0</v>
          </cell>
          <cell r="AC541" t="str">
            <v>0</v>
          </cell>
          <cell r="AD541" t="str">
            <v>0</v>
          </cell>
          <cell r="AE541" t="str">
            <v>0</v>
          </cell>
          <cell r="AF541" t="str">
            <v>0</v>
          </cell>
          <cell r="AG541" t="str">
            <v>0</v>
          </cell>
          <cell r="AH541" t="str">
            <v>0</v>
          </cell>
          <cell r="AI541" t="str">
            <v>0</v>
          </cell>
          <cell r="AJ541" t="str">
            <v>0</v>
          </cell>
          <cell r="AK541" t="str">
            <v>0</v>
          </cell>
          <cell r="AL541" t="str">
            <v>0</v>
          </cell>
          <cell r="AM541" t="str">
            <v>0</v>
          </cell>
          <cell r="AN541" t="str">
            <v>0</v>
          </cell>
          <cell r="AO541" t="str">
            <v>0</v>
          </cell>
          <cell r="AP541" t="str">
            <v>0</v>
          </cell>
          <cell r="AQ541" t="str">
            <v>0</v>
          </cell>
          <cell r="AR541" t="str">
            <v>0</v>
          </cell>
          <cell r="AS541" t="str">
            <v>0</v>
          </cell>
          <cell r="AT541" t="str">
            <v>0</v>
          </cell>
          <cell r="AU541" t="str">
            <v>0</v>
          </cell>
          <cell r="AV541" t="str">
            <v>0</v>
          </cell>
          <cell r="AW541" t="str">
            <v>0</v>
          </cell>
          <cell r="AX541" t="str">
            <v>0</v>
          </cell>
          <cell r="AY541" t="str">
            <v>0</v>
          </cell>
          <cell r="AZ541" t="str">
            <v>0</v>
          </cell>
          <cell r="BA541" t="str">
            <v>0</v>
          </cell>
          <cell r="BB541" t="str">
            <v>0</v>
          </cell>
          <cell r="BC541" t="str">
            <v>0</v>
          </cell>
          <cell r="BD541" t="str">
            <v>0</v>
          </cell>
          <cell r="BE541" t="str">
            <v>0</v>
          </cell>
          <cell r="BF541" t="str">
            <v>0</v>
          </cell>
          <cell r="BG541" t="str">
            <v>0</v>
          </cell>
          <cell r="BH541" t="str">
            <v>0</v>
          </cell>
          <cell r="BI541" t="str">
            <v>0</v>
          </cell>
          <cell r="BJ541" t="str">
            <v>0</v>
          </cell>
          <cell r="BK541" t="str">
            <v>0</v>
          </cell>
          <cell r="BL541" t="str">
            <v>0</v>
          </cell>
          <cell r="BM541" t="str">
            <v>0</v>
          </cell>
          <cell r="BN541" t="str">
            <v>0</v>
          </cell>
          <cell r="BO541" t="str">
            <v>0</v>
          </cell>
          <cell r="BP541" t="str">
            <v>0</v>
          </cell>
          <cell r="BQ541" t="str">
            <v>0</v>
          </cell>
          <cell r="BR541" t="str">
            <v>0</v>
          </cell>
          <cell r="BS541" t="str">
            <v>0</v>
          </cell>
          <cell r="BT541" t="str">
            <v>0</v>
          </cell>
          <cell r="BU541" t="str">
            <v>0</v>
          </cell>
          <cell r="BV541" t="str">
            <v>0</v>
          </cell>
          <cell r="BW541" t="str">
            <v>0</v>
          </cell>
          <cell r="BX541" t="str">
            <v>0</v>
          </cell>
        </row>
        <row r="542">
          <cell r="C542" t="str">
            <v>COMPAÑIA ROCA RADIADORES</v>
          </cell>
          <cell r="D542" t="str">
            <v>Recursos de Clientes</v>
          </cell>
          <cell r="E542">
            <v>2.4222699999999993</v>
          </cell>
          <cell r="F542" t="str">
            <v>0</v>
          </cell>
          <cell r="G542" t="str">
            <v>0</v>
          </cell>
          <cell r="H542" t="str">
            <v>0</v>
          </cell>
          <cell r="I542" t="str">
            <v>0</v>
          </cell>
          <cell r="J542" t="str">
            <v>0</v>
          </cell>
          <cell r="K542" t="str">
            <v>0</v>
          </cell>
          <cell r="L542" t="str">
            <v>0</v>
          </cell>
          <cell r="M542" t="str">
            <v>0</v>
          </cell>
          <cell r="N542" t="str">
            <v>0</v>
          </cell>
          <cell r="O542" t="str">
            <v>0</v>
          </cell>
          <cell r="P542" t="str">
            <v>0</v>
          </cell>
          <cell r="Q542" t="str">
            <v>0</v>
          </cell>
          <cell r="R542" t="str">
            <v>0</v>
          </cell>
          <cell r="S542" t="str">
            <v>0</v>
          </cell>
          <cell r="T542" t="str">
            <v>0</v>
          </cell>
          <cell r="U542" t="str">
            <v>0</v>
          </cell>
          <cell r="V542" t="str">
            <v>0</v>
          </cell>
          <cell r="W542" t="str">
            <v>0</v>
          </cell>
          <cell r="X542" t="str">
            <v>0</v>
          </cell>
          <cell r="Y542" t="str">
            <v>0</v>
          </cell>
          <cell r="Z542">
            <v>2.16672E-3</v>
          </cell>
          <cell r="AA542" t="str">
            <v>0</v>
          </cell>
          <cell r="AB542">
            <v>2.4244367199999992</v>
          </cell>
          <cell r="AC542">
            <v>2.9643933333333337</v>
          </cell>
          <cell r="AD542" t="str">
            <v>0</v>
          </cell>
          <cell r="AE542" t="str">
            <v>0</v>
          </cell>
          <cell r="AF542" t="str">
            <v>0</v>
          </cell>
          <cell r="AG542" t="str">
            <v>0</v>
          </cell>
          <cell r="AH542" t="str">
            <v>0</v>
          </cell>
          <cell r="AI542" t="str">
            <v>0</v>
          </cell>
          <cell r="AJ542" t="str">
            <v>0</v>
          </cell>
          <cell r="AK542" t="str">
            <v>0</v>
          </cell>
          <cell r="AL542" t="str">
            <v>0</v>
          </cell>
          <cell r="AM542" t="str">
            <v>0</v>
          </cell>
          <cell r="AN542" t="str">
            <v>0</v>
          </cell>
          <cell r="AO542" t="str">
            <v>0</v>
          </cell>
          <cell r="AP542" t="str">
            <v>0</v>
          </cell>
          <cell r="AQ542" t="str">
            <v>0</v>
          </cell>
          <cell r="AR542" t="str">
            <v>0</v>
          </cell>
          <cell r="AS542" t="str">
            <v>0</v>
          </cell>
          <cell r="AT542" t="str">
            <v>0</v>
          </cell>
          <cell r="AU542" t="str">
            <v>0</v>
          </cell>
          <cell r="AV542" t="str">
            <v>0</v>
          </cell>
          <cell r="AW542" t="str">
            <v>0</v>
          </cell>
          <cell r="AX542">
            <v>2.9690933333333335E-3</v>
          </cell>
          <cell r="AY542" t="str">
            <v>0</v>
          </cell>
          <cell r="AZ542">
            <v>2.9673624266666669</v>
          </cell>
          <cell r="BA542">
            <v>9.6666666666666661</v>
          </cell>
          <cell r="BB542" t="str">
            <v>0</v>
          </cell>
          <cell r="BC542" t="str">
            <v>0</v>
          </cell>
          <cell r="BD542" t="str">
            <v>0</v>
          </cell>
          <cell r="BE542" t="str">
            <v>0</v>
          </cell>
          <cell r="BF542" t="str">
            <v>0</v>
          </cell>
          <cell r="BG542" t="str">
            <v>0</v>
          </cell>
          <cell r="BH542" t="str">
            <v>0</v>
          </cell>
          <cell r="BI542" t="str">
            <v>0</v>
          </cell>
          <cell r="BJ542" t="str">
            <v>0</v>
          </cell>
          <cell r="BK542" t="str">
            <v>0</v>
          </cell>
          <cell r="BL542" t="str">
            <v>0</v>
          </cell>
          <cell r="BM542" t="str">
            <v>0</v>
          </cell>
          <cell r="BN542" t="str">
            <v>0</v>
          </cell>
          <cell r="BO542" t="str">
            <v>0</v>
          </cell>
          <cell r="BP542" t="str">
            <v>0</v>
          </cell>
          <cell r="BQ542" t="str">
            <v>0</v>
          </cell>
          <cell r="BR542" t="str">
            <v>0</v>
          </cell>
          <cell r="BS542" t="str">
            <v>0</v>
          </cell>
          <cell r="BT542" t="str">
            <v>0</v>
          </cell>
          <cell r="BU542" t="str">
            <v>0</v>
          </cell>
          <cell r="BV542" t="str">
            <v>0</v>
          </cell>
          <cell r="BW542" t="str">
            <v>0</v>
          </cell>
          <cell r="BX542">
            <v>9.6666666666666661</v>
          </cell>
        </row>
        <row r="543">
          <cell r="C543" t="str">
            <v>COMPAÑIA ROCA RADIADORES</v>
          </cell>
          <cell r="D543" t="str">
            <v>Banca Transaccional</v>
          </cell>
          <cell r="E543">
            <v>8.7497799999999994</v>
          </cell>
          <cell r="F543" t="str">
            <v>0</v>
          </cell>
          <cell r="G543" t="str">
            <v>0</v>
          </cell>
          <cell r="H543" t="str">
            <v>0</v>
          </cell>
          <cell r="I543" t="str">
            <v>0</v>
          </cell>
          <cell r="J543" t="str">
            <v>0</v>
          </cell>
          <cell r="K543" t="str">
            <v>0</v>
          </cell>
          <cell r="L543" t="str">
            <v>0</v>
          </cell>
          <cell r="M543" t="str">
            <v>0</v>
          </cell>
          <cell r="N543" t="str">
            <v>0</v>
          </cell>
          <cell r="O543" t="str">
            <v>0</v>
          </cell>
          <cell r="P543" t="str">
            <v>0</v>
          </cell>
          <cell r="Q543" t="str">
            <v>0</v>
          </cell>
          <cell r="R543" t="str">
            <v>0</v>
          </cell>
          <cell r="S543" t="str">
            <v>0</v>
          </cell>
          <cell r="T543" t="str">
            <v>0</v>
          </cell>
          <cell r="U543" t="str">
            <v>0</v>
          </cell>
          <cell r="V543" t="str">
            <v>0</v>
          </cell>
          <cell r="W543" t="str">
            <v>0</v>
          </cell>
          <cell r="X543" t="str">
            <v>0</v>
          </cell>
          <cell r="Y543" t="str">
            <v>0</v>
          </cell>
          <cell r="Z543" t="str">
            <v>0</v>
          </cell>
          <cell r="AA543" t="str">
            <v>0</v>
          </cell>
          <cell r="AB543">
            <v>8.7497799999999994</v>
          </cell>
          <cell r="AC543">
            <v>23.818106666666669</v>
          </cell>
          <cell r="AD543" t="str">
            <v>0</v>
          </cell>
          <cell r="AE543" t="str">
            <v>0</v>
          </cell>
          <cell r="AF543" t="str">
            <v>0</v>
          </cell>
          <cell r="AG543" t="str">
            <v>0</v>
          </cell>
          <cell r="AH543" t="str">
            <v>0</v>
          </cell>
          <cell r="AI543" t="str">
            <v>0</v>
          </cell>
          <cell r="AJ543" t="str">
            <v>0</v>
          </cell>
          <cell r="AK543" t="str">
            <v>0</v>
          </cell>
          <cell r="AL543" t="str">
            <v>0</v>
          </cell>
          <cell r="AM543" t="str">
            <v>0</v>
          </cell>
          <cell r="AN543" t="str">
            <v>0</v>
          </cell>
          <cell r="AO543" t="str">
            <v>0</v>
          </cell>
          <cell r="AP543" t="str">
            <v>0</v>
          </cell>
          <cell r="AQ543" t="str">
            <v>0</v>
          </cell>
          <cell r="AR543" t="str">
            <v>0</v>
          </cell>
          <cell r="AS543" t="str">
            <v>0</v>
          </cell>
          <cell r="AT543" t="str">
            <v>0</v>
          </cell>
          <cell r="AU543" t="str">
            <v>0</v>
          </cell>
          <cell r="AV543" t="str">
            <v>0</v>
          </cell>
          <cell r="AW543" t="str">
            <v>0</v>
          </cell>
          <cell r="AX543" t="str">
            <v>0</v>
          </cell>
          <cell r="AY543" t="str">
            <v>0</v>
          </cell>
          <cell r="AZ543">
            <v>23.818106666666669</v>
          </cell>
          <cell r="BA543">
            <v>27.666666666666668</v>
          </cell>
          <cell r="BB543" t="str">
            <v>0</v>
          </cell>
          <cell r="BC543" t="str">
            <v>0</v>
          </cell>
          <cell r="BD543" t="str">
            <v>0</v>
          </cell>
          <cell r="BE543" t="str">
            <v>0</v>
          </cell>
          <cell r="BF543" t="str">
            <v>0</v>
          </cell>
          <cell r="BG543" t="str">
            <v>0</v>
          </cell>
          <cell r="BH543" t="str">
            <v>0</v>
          </cell>
          <cell r="BI543" t="str">
            <v>0</v>
          </cell>
          <cell r="BJ543" t="str">
            <v>0</v>
          </cell>
          <cell r="BK543" t="str">
            <v>0</v>
          </cell>
          <cell r="BL543" t="str">
            <v>0</v>
          </cell>
          <cell r="BM543" t="str">
            <v>0</v>
          </cell>
          <cell r="BN543" t="str">
            <v>0</v>
          </cell>
          <cell r="BO543" t="str">
            <v>0</v>
          </cell>
          <cell r="BP543" t="str">
            <v>0</v>
          </cell>
          <cell r="BQ543" t="str">
            <v>0</v>
          </cell>
          <cell r="BR543" t="str">
            <v>0</v>
          </cell>
          <cell r="BS543" t="str">
            <v>0</v>
          </cell>
          <cell r="BT543" t="str">
            <v>0</v>
          </cell>
          <cell r="BU543" t="str">
            <v>0</v>
          </cell>
          <cell r="BV543" t="str">
            <v>0</v>
          </cell>
          <cell r="BW543" t="str">
            <v>0</v>
          </cell>
          <cell r="BX543">
            <v>27.666666666666668</v>
          </cell>
        </row>
        <row r="544">
          <cell r="C544" t="str">
            <v>COMPAÑIA ROCA RADIADORES</v>
          </cell>
          <cell r="D544" t="str">
            <v>Banca de Inversión</v>
          </cell>
          <cell r="E544" t="str">
            <v>0</v>
          </cell>
          <cell r="F544" t="str">
            <v>0</v>
          </cell>
          <cell r="G544" t="str">
            <v>0</v>
          </cell>
          <cell r="H544" t="str">
            <v>0</v>
          </cell>
          <cell r="I544" t="str">
            <v>0</v>
          </cell>
          <cell r="J544" t="str">
            <v>0</v>
          </cell>
          <cell r="K544" t="str">
            <v>0</v>
          </cell>
          <cell r="L544" t="str">
            <v>0</v>
          </cell>
          <cell r="M544" t="str">
            <v>0</v>
          </cell>
          <cell r="N544" t="str">
            <v>0</v>
          </cell>
          <cell r="O544" t="str">
            <v>0</v>
          </cell>
          <cell r="P544" t="str">
            <v>0</v>
          </cell>
          <cell r="Q544" t="str">
            <v>0</v>
          </cell>
          <cell r="R544" t="str">
            <v>0</v>
          </cell>
          <cell r="S544" t="str">
            <v>0</v>
          </cell>
          <cell r="T544" t="str">
            <v>0</v>
          </cell>
          <cell r="U544" t="str">
            <v>0</v>
          </cell>
          <cell r="V544" t="str">
            <v>0</v>
          </cell>
          <cell r="W544" t="str">
            <v>0</v>
          </cell>
          <cell r="X544" t="str">
            <v>0</v>
          </cell>
          <cell r="Y544" t="str">
            <v>0</v>
          </cell>
          <cell r="Z544" t="str">
            <v>0</v>
          </cell>
          <cell r="AA544" t="str">
            <v>0</v>
          </cell>
          <cell r="AB544" t="str">
            <v>0</v>
          </cell>
          <cell r="AC544" t="str">
            <v>0</v>
          </cell>
          <cell r="AD544" t="str">
            <v>0</v>
          </cell>
          <cell r="AE544" t="str">
            <v>0</v>
          </cell>
          <cell r="AF544" t="str">
            <v>0</v>
          </cell>
          <cell r="AG544" t="str">
            <v>0</v>
          </cell>
          <cell r="AH544" t="str">
            <v>0</v>
          </cell>
          <cell r="AI544" t="str">
            <v>0</v>
          </cell>
          <cell r="AJ544" t="str">
            <v>0</v>
          </cell>
          <cell r="AK544" t="str">
            <v>0</v>
          </cell>
          <cell r="AL544" t="str">
            <v>0</v>
          </cell>
          <cell r="AM544" t="str">
            <v>0</v>
          </cell>
          <cell r="AN544" t="str">
            <v>0</v>
          </cell>
          <cell r="AO544" t="str">
            <v>0</v>
          </cell>
          <cell r="AP544" t="str">
            <v>0</v>
          </cell>
          <cell r="AQ544" t="str">
            <v>0</v>
          </cell>
          <cell r="AR544" t="str">
            <v>0</v>
          </cell>
          <cell r="AS544" t="str">
            <v>0</v>
          </cell>
          <cell r="AT544" t="str">
            <v>0</v>
          </cell>
          <cell r="AU544" t="str">
            <v>0</v>
          </cell>
          <cell r="AV544" t="str">
            <v>0</v>
          </cell>
          <cell r="AW544" t="str">
            <v>0</v>
          </cell>
          <cell r="AX544" t="str">
            <v>0</v>
          </cell>
          <cell r="AY544" t="str">
            <v>0</v>
          </cell>
          <cell r="AZ544" t="str">
            <v>0</v>
          </cell>
          <cell r="BA544" t="str">
            <v>0</v>
          </cell>
          <cell r="BB544" t="str">
            <v>0</v>
          </cell>
          <cell r="BC544" t="str">
            <v>0</v>
          </cell>
          <cell r="BD544" t="str">
            <v>0</v>
          </cell>
          <cell r="BE544" t="str">
            <v>0</v>
          </cell>
          <cell r="BF544" t="str">
            <v>0</v>
          </cell>
          <cell r="BG544" t="str">
            <v>0</v>
          </cell>
          <cell r="BH544" t="str">
            <v>0</v>
          </cell>
          <cell r="BI544" t="str">
            <v>0</v>
          </cell>
          <cell r="BJ544" t="str">
            <v>0</v>
          </cell>
          <cell r="BK544" t="str">
            <v>0</v>
          </cell>
          <cell r="BL544" t="str">
            <v>0</v>
          </cell>
          <cell r="BM544" t="str">
            <v>0</v>
          </cell>
          <cell r="BN544" t="str">
            <v>0</v>
          </cell>
          <cell r="BO544" t="str">
            <v>0</v>
          </cell>
          <cell r="BP544" t="str">
            <v>0</v>
          </cell>
          <cell r="BQ544" t="str">
            <v>0</v>
          </cell>
          <cell r="BR544" t="str">
            <v>0</v>
          </cell>
          <cell r="BS544" t="str">
            <v>0</v>
          </cell>
          <cell r="BT544" t="str">
            <v>0</v>
          </cell>
          <cell r="BU544" t="str">
            <v>0</v>
          </cell>
          <cell r="BV544" t="str">
            <v>0</v>
          </cell>
          <cell r="BW544" t="str">
            <v>0</v>
          </cell>
          <cell r="BX544" t="str">
            <v>0</v>
          </cell>
        </row>
        <row r="545">
          <cell r="C545" t="str">
            <v>COMPAÑIA ROCA RADIADORES</v>
          </cell>
          <cell r="D545" t="str">
            <v>Tesorería</v>
          </cell>
          <cell r="E545">
            <v>5.7647799999999592</v>
          </cell>
          <cell r="F545" t="str">
            <v>0</v>
          </cell>
          <cell r="G545" t="str">
            <v>0</v>
          </cell>
          <cell r="H545" t="str">
            <v>0</v>
          </cell>
          <cell r="I545" t="str">
            <v>0</v>
          </cell>
          <cell r="J545" t="str">
            <v>0</v>
          </cell>
          <cell r="K545" t="str">
            <v>0</v>
          </cell>
          <cell r="L545" t="str">
            <v>0</v>
          </cell>
          <cell r="M545" t="str">
            <v>0</v>
          </cell>
          <cell r="N545" t="str">
            <v>0</v>
          </cell>
          <cell r="O545" t="str">
            <v>0</v>
          </cell>
          <cell r="P545" t="str">
            <v>0</v>
          </cell>
          <cell r="Q545" t="str">
            <v>0</v>
          </cell>
          <cell r="R545" t="str">
            <v>0</v>
          </cell>
          <cell r="S545" t="str">
            <v>0</v>
          </cell>
          <cell r="T545" t="str">
            <v>0</v>
          </cell>
          <cell r="U545" t="str">
            <v>0</v>
          </cell>
          <cell r="V545" t="str">
            <v>0</v>
          </cell>
          <cell r="W545" t="str">
            <v>0</v>
          </cell>
          <cell r="X545" t="str">
            <v>0</v>
          </cell>
          <cell r="Y545" t="str">
            <v>0</v>
          </cell>
          <cell r="Z545" t="str">
            <v>0</v>
          </cell>
          <cell r="AA545" t="str">
            <v>0</v>
          </cell>
          <cell r="AB545">
            <v>5.7647799999999592</v>
          </cell>
          <cell r="AC545">
            <v>6.7821899999999786</v>
          </cell>
          <cell r="AD545" t="str">
            <v>0</v>
          </cell>
          <cell r="AE545" t="str">
            <v>0</v>
          </cell>
          <cell r="AF545" t="str">
            <v>0</v>
          </cell>
          <cell r="AG545" t="str">
            <v>0</v>
          </cell>
          <cell r="AH545" t="str">
            <v>0</v>
          </cell>
          <cell r="AI545" t="str">
            <v>0</v>
          </cell>
          <cell r="AJ545" t="str">
            <v>0</v>
          </cell>
          <cell r="AK545" t="str">
            <v>0</v>
          </cell>
          <cell r="AL545" t="str">
            <v>0</v>
          </cell>
          <cell r="AM545" t="str">
            <v>0</v>
          </cell>
          <cell r="AN545" t="str">
            <v>0</v>
          </cell>
          <cell r="AO545" t="str">
            <v>0</v>
          </cell>
          <cell r="AP545" t="str">
            <v>0</v>
          </cell>
          <cell r="AQ545" t="str">
            <v>0</v>
          </cell>
          <cell r="AR545" t="str">
            <v>0</v>
          </cell>
          <cell r="AS545" t="str">
            <v>0</v>
          </cell>
          <cell r="AT545" t="str">
            <v>0</v>
          </cell>
          <cell r="AU545" t="str">
            <v>0</v>
          </cell>
          <cell r="AV545" t="str">
            <v>0</v>
          </cell>
          <cell r="AW545" t="str">
            <v>0</v>
          </cell>
          <cell r="AX545" t="str">
            <v>0</v>
          </cell>
          <cell r="AY545" t="str">
            <v>0</v>
          </cell>
          <cell r="AZ545">
            <v>6.7821899999999786</v>
          </cell>
          <cell r="BA545">
            <v>3.6666666666666665</v>
          </cell>
          <cell r="BB545" t="str">
            <v>0</v>
          </cell>
          <cell r="BC545" t="str">
            <v>0</v>
          </cell>
          <cell r="BD545" t="str">
            <v>0</v>
          </cell>
          <cell r="BE545" t="str">
            <v>0</v>
          </cell>
          <cell r="BF545" t="str">
            <v>0</v>
          </cell>
          <cell r="BG545" t="str">
            <v>0</v>
          </cell>
          <cell r="BH545" t="str">
            <v>0</v>
          </cell>
          <cell r="BI545" t="str">
            <v>0</v>
          </cell>
          <cell r="BJ545" t="str">
            <v>0</v>
          </cell>
          <cell r="BK545" t="str">
            <v>0</v>
          </cell>
          <cell r="BL545" t="str">
            <v>0</v>
          </cell>
          <cell r="BM545" t="str">
            <v>0</v>
          </cell>
          <cell r="BN545" t="str">
            <v>0</v>
          </cell>
          <cell r="BO545" t="str">
            <v>0</v>
          </cell>
          <cell r="BP545" t="str">
            <v>0</v>
          </cell>
          <cell r="BQ545" t="str">
            <v>0</v>
          </cell>
          <cell r="BR545" t="str">
            <v>0</v>
          </cell>
          <cell r="BS545" t="str">
            <v>0</v>
          </cell>
          <cell r="BT545" t="str">
            <v>0</v>
          </cell>
          <cell r="BU545" t="str">
            <v>0</v>
          </cell>
          <cell r="BV545" t="str">
            <v>0</v>
          </cell>
          <cell r="BW545" t="str">
            <v>0</v>
          </cell>
          <cell r="BX545">
            <v>3.6666666666666665</v>
          </cell>
        </row>
        <row r="546">
          <cell r="C546" t="str">
            <v>COMPAÑIA ROCA RADIADORES</v>
          </cell>
          <cell r="D546" t="str">
            <v>Total Productos</v>
          </cell>
          <cell r="E546">
            <v>26.697019999999917</v>
          </cell>
          <cell r="F546" t="str">
            <v>0</v>
          </cell>
          <cell r="G546" t="str">
            <v>0</v>
          </cell>
          <cell r="H546" t="str">
            <v>0</v>
          </cell>
          <cell r="I546" t="str">
            <v>0</v>
          </cell>
          <cell r="J546" t="str">
            <v>0</v>
          </cell>
          <cell r="K546" t="str">
            <v>0</v>
          </cell>
          <cell r="L546" t="str">
            <v>0</v>
          </cell>
          <cell r="M546" t="str">
            <v>0</v>
          </cell>
          <cell r="N546" t="str">
            <v>0</v>
          </cell>
          <cell r="O546" t="str">
            <v>0</v>
          </cell>
          <cell r="P546" t="str">
            <v>0</v>
          </cell>
          <cell r="Q546" t="str">
            <v>0</v>
          </cell>
          <cell r="R546" t="str">
            <v>0</v>
          </cell>
          <cell r="S546" t="str">
            <v>0</v>
          </cell>
          <cell r="T546" t="str">
            <v>0</v>
          </cell>
          <cell r="U546" t="str">
            <v>0</v>
          </cell>
          <cell r="V546" t="str">
            <v>0</v>
          </cell>
          <cell r="W546" t="str">
            <v>0</v>
          </cell>
          <cell r="X546" t="str">
            <v>0</v>
          </cell>
          <cell r="Y546" t="str">
            <v>0</v>
          </cell>
          <cell r="Z546">
            <v>0.23128543000000001</v>
          </cell>
          <cell r="AA546" t="str">
            <v>0</v>
          </cell>
          <cell r="AB546">
            <v>26.928305429999888</v>
          </cell>
          <cell r="AC546">
            <v>44.39458333333328</v>
          </cell>
          <cell r="AD546" t="str">
            <v>0</v>
          </cell>
          <cell r="AE546" t="str">
            <v>0</v>
          </cell>
          <cell r="AF546" t="str">
            <v>0</v>
          </cell>
          <cell r="AG546" t="str">
            <v>0</v>
          </cell>
          <cell r="AH546" t="str">
            <v>0</v>
          </cell>
          <cell r="AI546" t="str">
            <v>0</v>
          </cell>
          <cell r="AJ546" t="str">
            <v>0</v>
          </cell>
          <cell r="AK546" t="str">
            <v>0</v>
          </cell>
          <cell r="AL546" t="str">
            <v>0</v>
          </cell>
          <cell r="AM546" t="str">
            <v>0</v>
          </cell>
          <cell r="AN546" t="str">
            <v>0</v>
          </cell>
          <cell r="AO546" t="str">
            <v>0</v>
          </cell>
          <cell r="AP546" t="str">
            <v>0</v>
          </cell>
          <cell r="AQ546" t="str">
            <v>0</v>
          </cell>
          <cell r="AR546" t="str">
            <v>0</v>
          </cell>
          <cell r="AS546" t="str">
            <v>0</v>
          </cell>
          <cell r="AT546" t="str">
            <v>0</v>
          </cell>
          <cell r="AU546" t="str">
            <v>0</v>
          </cell>
          <cell r="AV546" t="str">
            <v>0</v>
          </cell>
          <cell r="AW546" t="str">
            <v>0</v>
          </cell>
          <cell r="AX546">
            <v>8.9429133333333334E-3</v>
          </cell>
          <cell r="AY546" t="str">
            <v>0</v>
          </cell>
          <cell r="AZ546">
            <v>44.403526246666608</v>
          </cell>
          <cell r="BA546">
            <v>51.333333333333329</v>
          </cell>
          <cell r="BB546" t="str">
            <v>0</v>
          </cell>
          <cell r="BC546" t="str">
            <v>0</v>
          </cell>
          <cell r="BD546" t="str">
            <v>0</v>
          </cell>
          <cell r="BE546" t="str">
            <v>0</v>
          </cell>
          <cell r="BF546" t="str">
            <v>0</v>
          </cell>
          <cell r="BG546" t="str">
            <v>0</v>
          </cell>
          <cell r="BH546" t="str">
            <v>0</v>
          </cell>
          <cell r="BI546" t="str">
            <v>0</v>
          </cell>
          <cell r="BJ546" t="str">
            <v>0</v>
          </cell>
          <cell r="BK546" t="str">
            <v>0</v>
          </cell>
          <cell r="BL546" t="str">
            <v>0</v>
          </cell>
          <cell r="BM546" t="str">
            <v>0</v>
          </cell>
          <cell r="BN546" t="str">
            <v>0</v>
          </cell>
          <cell r="BO546" t="str">
            <v>0</v>
          </cell>
          <cell r="BP546" t="str">
            <v>0</v>
          </cell>
          <cell r="BQ546" t="str">
            <v>0</v>
          </cell>
          <cell r="BR546" t="str">
            <v>0</v>
          </cell>
          <cell r="BS546" t="str">
            <v>0</v>
          </cell>
          <cell r="BT546" t="str">
            <v>0</v>
          </cell>
          <cell r="BU546" t="str">
            <v>0</v>
          </cell>
          <cell r="BV546" t="str">
            <v>0</v>
          </cell>
          <cell r="BW546" t="str">
            <v>0</v>
          </cell>
          <cell r="BX546">
            <v>51.333333333333329</v>
          </cell>
        </row>
        <row r="547">
          <cell r="C547" t="str">
            <v>COMSA</v>
          </cell>
          <cell r="D547" t="str">
            <v>Financiación Básica</v>
          </cell>
          <cell r="E547">
            <v>147.45112999999998</v>
          </cell>
          <cell r="F547" t="str">
            <v>0</v>
          </cell>
          <cell r="G547" t="str">
            <v>0</v>
          </cell>
          <cell r="H547">
            <v>19.611699119167298</v>
          </cell>
          <cell r="I547" t="str">
            <v>0</v>
          </cell>
          <cell r="J547" t="str">
            <v>0</v>
          </cell>
          <cell r="K547" t="str">
            <v>0</v>
          </cell>
          <cell r="L547" t="str">
            <v>0</v>
          </cell>
          <cell r="M547" t="str">
            <v>0</v>
          </cell>
          <cell r="N547" t="str">
            <v>0</v>
          </cell>
          <cell r="O547" t="str">
            <v>0</v>
          </cell>
          <cell r="P547" t="str">
            <v>0</v>
          </cell>
          <cell r="Q547" t="str">
            <v>0</v>
          </cell>
          <cell r="R547" t="str">
            <v>0</v>
          </cell>
          <cell r="S547">
            <v>19.611699119167298</v>
          </cell>
          <cell r="T547" t="str">
            <v>0</v>
          </cell>
          <cell r="U547" t="str">
            <v>0</v>
          </cell>
          <cell r="V547" t="str">
            <v>0</v>
          </cell>
          <cell r="W547" t="str">
            <v>0</v>
          </cell>
          <cell r="X547" t="str">
            <v>0</v>
          </cell>
          <cell r="Y547" t="str">
            <v>0</v>
          </cell>
          <cell r="Z547">
            <v>4.0436554300000003</v>
          </cell>
          <cell r="AA547" t="str">
            <v>0</v>
          </cell>
          <cell r="AB547">
            <v>171.10648454916731</v>
          </cell>
          <cell r="AC547">
            <v>97.342186666666635</v>
          </cell>
          <cell r="AD547" t="str">
            <v>0</v>
          </cell>
          <cell r="AE547" t="str">
            <v>0</v>
          </cell>
          <cell r="AF547" t="str">
            <v>0</v>
          </cell>
          <cell r="AG547" t="str">
            <v>0</v>
          </cell>
          <cell r="AH547" t="str">
            <v>0</v>
          </cell>
          <cell r="AI547" t="str">
            <v>0</v>
          </cell>
          <cell r="AJ547" t="str">
            <v>0</v>
          </cell>
          <cell r="AK547" t="str">
            <v>0</v>
          </cell>
          <cell r="AL547" t="str">
            <v>0</v>
          </cell>
          <cell r="AM547" t="str">
            <v>0</v>
          </cell>
          <cell r="AN547" t="str">
            <v>0</v>
          </cell>
          <cell r="AO547" t="str">
            <v>0</v>
          </cell>
          <cell r="AP547" t="str">
            <v>0</v>
          </cell>
          <cell r="AQ547" t="str">
            <v>0</v>
          </cell>
          <cell r="AR547" t="str">
            <v>0</v>
          </cell>
          <cell r="AS547" t="str">
            <v>0</v>
          </cell>
          <cell r="AT547" t="str">
            <v>0</v>
          </cell>
          <cell r="AU547" t="str">
            <v>0</v>
          </cell>
          <cell r="AV547" t="str">
            <v>0</v>
          </cell>
          <cell r="AW547" t="str">
            <v>0</v>
          </cell>
          <cell r="AX547">
            <v>3.2451133333333331E-3</v>
          </cell>
          <cell r="AY547" t="str">
            <v>0</v>
          </cell>
          <cell r="AZ547">
            <v>97.345431779999998</v>
          </cell>
          <cell r="BA547">
            <v>124.66666666666667</v>
          </cell>
          <cell r="BB547" t="str">
            <v>0</v>
          </cell>
          <cell r="BC547" t="str">
            <v>0</v>
          </cell>
          <cell r="BD547" t="str">
            <v>0</v>
          </cell>
          <cell r="BE547" t="str">
            <v>0</v>
          </cell>
          <cell r="BF547" t="str">
            <v>0</v>
          </cell>
          <cell r="BG547" t="str">
            <v>0</v>
          </cell>
          <cell r="BH547" t="str">
            <v>0</v>
          </cell>
          <cell r="BI547" t="str">
            <v>0</v>
          </cell>
          <cell r="BJ547" t="str">
            <v>0</v>
          </cell>
          <cell r="BK547" t="str">
            <v>0</v>
          </cell>
          <cell r="BL547" t="str">
            <v>0</v>
          </cell>
          <cell r="BM547" t="str">
            <v>0</v>
          </cell>
          <cell r="BN547" t="str">
            <v>0</v>
          </cell>
          <cell r="BO547" t="str">
            <v>0</v>
          </cell>
          <cell r="BP547" t="str">
            <v>0</v>
          </cell>
          <cell r="BQ547" t="str">
            <v>0</v>
          </cell>
          <cell r="BR547" t="str">
            <v>0</v>
          </cell>
          <cell r="BS547" t="str">
            <v>0</v>
          </cell>
          <cell r="BT547" t="str">
            <v>0</v>
          </cell>
          <cell r="BU547" t="str">
            <v>0</v>
          </cell>
          <cell r="BV547" t="str">
            <v>0</v>
          </cell>
          <cell r="BW547" t="str">
            <v>0</v>
          </cell>
          <cell r="BX547">
            <v>124.66666666666667</v>
          </cell>
        </row>
        <row r="548">
          <cell r="C548" t="str">
            <v>COMSA</v>
          </cell>
          <cell r="D548" t="str">
            <v>Financiación Valor Añadido</v>
          </cell>
          <cell r="E548">
            <v>13</v>
          </cell>
          <cell r="F548" t="str">
            <v>0</v>
          </cell>
          <cell r="G548" t="str">
            <v>0</v>
          </cell>
          <cell r="H548" t="str">
            <v>0</v>
          </cell>
          <cell r="I548" t="str">
            <v>0</v>
          </cell>
          <cell r="J548" t="str">
            <v>0</v>
          </cell>
          <cell r="K548" t="str">
            <v>0</v>
          </cell>
          <cell r="L548" t="str">
            <v>0</v>
          </cell>
          <cell r="M548" t="str">
            <v>0</v>
          </cell>
          <cell r="N548" t="str">
            <v>0</v>
          </cell>
          <cell r="O548" t="str">
            <v>0</v>
          </cell>
          <cell r="P548" t="str">
            <v>0</v>
          </cell>
          <cell r="Q548" t="str">
            <v>0</v>
          </cell>
          <cell r="R548" t="str">
            <v>0</v>
          </cell>
          <cell r="S548" t="str">
            <v>0</v>
          </cell>
          <cell r="T548" t="str">
            <v>0</v>
          </cell>
          <cell r="U548" t="str">
            <v>0</v>
          </cell>
          <cell r="V548" t="str">
            <v>0</v>
          </cell>
          <cell r="W548" t="str">
            <v>0</v>
          </cell>
          <cell r="X548" t="str">
            <v>0</v>
          </cell>
          <cell r="Y548" t="str">
            <v>0</v>
          </cell>
          <cell r="Z548" t="str">
            <v>0</v>
          </cell>
          <cell r="AA548" t="str">
            <v>0</v>
          </cell>
          <cell r="AB548">
            <v>13</v>
          </cell>
          <cell r="AC548" t="str">
            <v>0</v>
          </cell>
          <cell r="AD548" t="str">
            <v>0</v>
          </cell>
          <cell r="AE548" t="str">
            <v>0</v>
          </cell>
          <cell r="AF548" t="str">
            <v>0</v>
          </cell>
          <cell r="AG548" t="str">
            <v>0</v>
          </cell>
          <cell r="AH548" t="str">
            <v>0</v>
          </cell>
          <cell r="AI548" t="str">
            <v>0</v>
          </cell>
          <cell r="AJ548" t="str">
            <v>0</v>
          </cell>
          <cell r="AK548" t="str">
            <v>0</v>
          </cell>
          <cell r="AL548" t="str">
            <v>0</v>
          </cell>
          <cell r="AM548" t="str">
            <v>0</v>
          </cell>
          <cell r="AN548" t="str">
            <v>0</v>
          </cell>
          <cell r="AO548" t="str">
            <v>0</v>
          </cell>
          <cell r="AP548" t="str">
            <v>0</v>
          </cell>
          <cell r="AQ548" t="str">
            <v>0</v>
          </cell>
          <cell r="AR548" t="str">
            <v>0</v>
          </cell>
          <cell r="AS548" t="str">
            <v>0</v>
          </cell>
          <cell r="AT548" t="str">
            <v>0</v>
          </cell>
          <cell r="AU548" t="str">
            <v>0</v>
          </cell>
          <cell r="AV548" t="str">
            <v>0</v>
          </cell>
          <cell r="AW548" t="str">
            <v>0</v>
          </cell>
          <cell r="AX548" t="str">
            <v>0</v>
          </cell>
          <cell r="AY548" t="str">
            <v>0</v>
          </cell>
          <cell r="AZ548" t="str">
            <v>0</v>
          </cell>
          <cell r="BA548">
            <v>40</v>
          </cell>
          <cell r="BB548" t="str">
            <v>0</v>
          </cell>
          <cell r="BC548" t="str">
            <v>0</v>
          </cell>
          <cell r="BD548" t="str">
            <v>0</v>
          </cell>
          <cell r="BE548" t="str">
            <v>0</v>
          </cell>
          <cell r="BF548" t="str">
            <v>0</v>
          </cell>
          <cell r="BG548" t="str">
            <v>0</v>
          </cell>
          <cell r="BH548" t="str">
            <v>0</v>
          </cell>
          <cell r="BI548" t="str">
            <v>0</v>
          </cell>
          <cell r="BJ548" t="str">
            <v>0</v>
          </cell>
          <cell r="BK548" t="str">
            <v>0</v>
          </cell>
          <cell r="BL548" t="str">
            <v>0</v>
          </cell>
          <cell r="BM548" t="str">
            <v>0</v>
          </cell>
          <cell r="BN548" t="str">
            <v>0</v>
          </cell>
          <cell r="BO548" t="str">
            <v>0</v>
          </cell>
          <cell r="BP548" t="str">
            <v>0</v>
          </cell>
          <cell r="BQ548" t="str">
            <v>0</v>
          </cell>
          <cell r="BR548" t="str">
            <v>0</v>
          </cell>
          <cell r="BS548" t="str">
            <v>0</v>
          </cell>
          <cell r="BT548" t="str">
            <v>0</v>
          </cell>
          <cell r="BU548" t="str">
            <v>0</v>
          </cell>
          <cell r="BV548" t="str">
            <v>0</v>
          </cell>
          <cell r="BW548" t="str">
            <v>0</v>
          </cell>
          <cell r="BX548">
            <v>40</v>
          </cell>
        </row>
        <row r="549">
          <cell r="C549" t="str">
            <v>COMSA</v>
          </cell>
          <cell r="D549" t="str">
            <v>Recursos de Clientes</v>
          </cell>
          <cell r="E549">
            <v>19.454129999999992</v>
          </cell>
          <cell r="F549" t="str">
            <v>0</v>
          </cell>
          <cell r="G549" t="str">
            <v>0</v>
          </cell>
          <cell r="H549">
            <v>6.1824211388785066</v>
          </cell>
          <cell r="I549" t="str">
            <v>0</v>
          </cell>
          <cell r="J549" t="str">
            <v>0</v>
          </cell>
          <cell r="K549" t="str">
            <v>0</v>
          </cell>
          <cell r="L549" t="str">
            <v>0</v>
          </cell>
          <cell r="M549" t="str">
            <v>0</v>
          </cell>
          <cell r="N549" t="str">
            <v>0</v>
          </cell>
          <cell r="O549" t="str">
            <v>0</v>
          </cell>
          <cell r="P549" t="str">
            <v>0</v>
          </cell>
          <cell r="Q549" t="str">
            <v>0</v>
          </cell>
          <cell r="R549" t="str">
            <v>0</v>
          </cell>
          <cell r="S549">
            <v>6.1824211388785066</v>
          </cell>
          <cell r="T549" t="str">
            <v>0</v>
          </cell>
          <cell r="U549" t="str">
            <v>0</v>
          </cell>
          <cell r="V549" t="str">
            <v>0</v>
          </cell>
          <cell r="W549" t="str">
            <v>0</v>
          </cell>
          <cell r="X549" t="str">
            <v>0</v>
          </cell>
          <cell r="Y549" t="str">
            <v>0</v>
          </cell>
          <cell r="Z549">
            <v>9.3379800000000009E-3</v>
          </cell>
          <cell r="AA549" t="str">
            <v>0</v>
          </cell>
          <cell r="AB549">
            <v>25.645889118878504</v>
          </cell>
          <cell r="AC549">
            <v>15.41380666666667</v>
          </cell>
          <cell r="AD549" t="str">
            <v>0</v>
          </cell>
          <cell r="AE549" t="str">
            <v>0</v>
          </cell>
          <cell r="AF549" t="str">
            <v>0</v>
          </cell>
          <cell r="AG549" t="str">
            <v>0</v>
          </cell>
          <cell r="AH549" t="str">
            <v>0</v>
          </cell>
          <cell r="AI549" t="str">
            <v>0</v>
          </cell>
          <cell r="AJ549" t="str">
            <v>0</v>
          </cell>
          <cell r="AK549" t="str">
            <v>0</v>
          </cell>
          <cell r="AL549" t="str">
            <v>0</v>
          </cell>
          <cell r="AM549" t="str">
            <v>0</v>
          </cell>
          <cell r="AN549" t="str">
            <v>0</v>
          </cell>
          <cell r="AO549" t="str">
            <v>0</v>
          </cell>
          <cell r="AP549" t="str">
            <v>0</v>
          </cell>
          <cell r="AQ549" t="str">
            <v>0</v>
          </cell>
          <cell r="AR549" t="str">
            <v>0</v>
          </cell>
          <cell r="AS549" t="str">
            <v>0</v>
          </cell>
          <cell r="AT549" t="str">
            <v>0</v>
          </cell>
          <cell r="AU549" t="str">
            <v>0</v>
          </cell>
          <cell r="AV549" t="str">
            <v>0</v>
          </cell>
          <cell r="AW549" t="str">
            <v>0</v>
          </cell>
          <cell r="AX549">
            <v>1.389308E-2</v>
          </cell>
          <cell r="AY549" t="str">
            <v>0</v>
          </cell>
          <cell r="AZ549">
            <v>15.427699746666669</v>
          </cell>
          <cell r="BA549">
            <v>18.333333333333332</v>
          </cell>
          <cell r="BB549" t="str">
            <v>0</v>
          </cell>
          <cell r="BC549" t="str">
            <v>0</v>
          </cell>
          <cell r="BD549" t="str">
            <v>0</v>
          </cell>
          <cell r="BE549" t="str">
            <v>0</v>
          </cell>
          <cell r="BF549" t="str">
            <v>0</v>
          </cell>
          <cell r="BG549" t="str">
            <v>0</v>
          </cell>
          <cell r="BH549" t="str">
            <v>0</v>
          </cell>
          <cell r="BI549" t="str">
            <v>0</v>
          </cell>
          <cell r="BJ549" t="str">
            <v>0</v>
          </cell>
          <cell r="BK549" t="str">
            <v>0</v>
          </cell>
          <cell r="BL549" t="str">
            <v>0</v>
          </cell>
          <cell r="BM549" t="str">
            <v>0</v>
          </cell>
          <cell r="BN549" t="str">
            <v>0</v>
          </cell>
          <cell r="BO549" t="str">
            <v>0</v>
          </cell>
          <cell r="BP549" t="str">
            <v>0</v>
          </cell>
          <cell r="BQ549" t="str">
            <v>0</v>
          </cell>
          <cell r="BR549" t="str">
            <v>0</v>
          </cell>
          <cell r="BS549" t="str">
            <v>0</v>
          </cell>
          <cell r="BT549" t="str">
            <v>0</v>
          </cell>
          <cell r="BU549" t="str">
            <v>0</v>
          </cell>
          <cell r="BV549" t="str">
            <v>0</v>
          </cell>
          <cell r="BW549" t="str">
            <v>0</v>
          </cell>
          <cell r="BX549">
            <v>18.333333333333332</v>
          </cell>
        </row>
        <row r="550">
          <cell r="C550" t="str">
            <v>COMSA</v>
          </cell>
          <cell r="D550" t="str">
            <v>Banca Transaccional</v>
          </cell>
          <cell r="E550">
            <v>4.6481700000000039</v>
          </cell>
          <cell r="F550" t="str">
            <v>0</v>
          </cell>
          <cell r="G550" t="str">
            <v>0</v>
          </cell>
          <cell r="H550">
            <v>1.114501730460723</v>
          </cell>
          <cell r="I550" t="str">
            <v>0</v>
          </cell>
          <cell r="J550" t="str">
            <v>0</v>
          </cell>
          <cell r="K550" t="str">
            <v>0</v>
          </cell>
          <cell r="L550" t="str">
            <v>0</v>
          </cell>
          <cell r="M550" t="str">
            <v>0</v>
          </cell>
          <cell r="N550" t="str">
            <v>0</v>
          </cell>
          <cell r="O550" t="str">
            <v>0</v>
          </cell>
          <cell r="P550" t="str">
            <v>0</v>
          </cell>
          <cell r="Q550" t="str">
            <v>0</v>
          </cell>
          <cell r="R550" t="str">
            <v>0</v>
          </cell>
          <cell r="S550">
            <v>1.114501730460723</v>
          </cell>
          <cell r="T550" t="str">
            <v>0</v>
          </cell>
          <cell r="U550" t="str">
            <v>0</v>
          </cell>
          <cell r="V550" t="str">
            <v>0</v>
          </cell>
          <cell r="W550" t="str">
            <v>0</v>
          </cell>
          <cell r="X550" t="str">
            <v>0</v>
          </cell>
          <cell r="Y550" t="str">
            <v>0</v>
          </cell>
          <cell r="Z550" t="str">
            <v>0</v>
          </cell>
          <cell r="AA550" t="str">
            <v>0</v>
          </cell>
          <cell r="AB550">
            <v>5.7626717304607276</v>
          </cell>
          <cell r="AC550">
            <v>4.9373066666666663</v>
          </cell>
          <cell r="AD550" t="str">
            <v>0</v>
          </cell>
          <cell r="AE550" t="str">
            <v>0</v>
          </cell>
          <cell r="AF550" t="str">
            <v>0</v>
          </cell>
          <cell r="AG550" t="str">
            <v>0</v>
          </cell>
          <cell r="AH550" t="str">
            <v>0</v>
          </cell>
          <cell r="AI550" t="str">
            <v>0</v>
          </cell>
          <cell r="AJ550" t="str">
            <v>0</v>
          </cell>
          <cell r="AK550" t="str">
            <v>0</v>
          </cell>
          <cell r="AL550" t="str">
            <v>0</v>
          </cell>
          <cell r="AM550" t="str">
            <v>0</v>
          </cell>
          <cell r="AN550" t="str">
            <v>0</v>
          </cell>
          <cell r="AO550" t="str">
            <v>0</v>
          </cell>
          <cell r="AP550" t="str">
            <v>0</v>
          </cell>
          <cell r="AQ550" t="str">
            <v>0</v>
          </cell>
          <cell r="AR550" t="str">
            <v>0</v>
          </cell>
          <cell r="AS550" t="str">
            <v>0</v>
          </cell>
          <cell r="AT550" t="str">
            <v>0</v>
          </cell>
          <cell r="AU550" t="str">
            <v>0</v>
          </cell>
          <cell r="AV550" t="str">
            <v>0</v>
          </cell>
          <cell r="AW550" t="str">
            <v>0</v>
          </cell>
          <cell r="AX550" t="str">
            <v>0</v>
          </cell>
          <cell r="AY550" t="str">
            <v>0</v>
          </cell>
          <cell r="AZ550">
            <v>4.9373066666666663</v>
          </cell>
          <cell r="BA550">
            <v>7.333333333333333</v>
          </cell>
          <cell r="BB550" t="str">
            <v>0</v>
          </cell>
          <cell r="BC550" t="str">
            <v>0</v>
          </cell>
          <cell r="BD550" t="str">
            <v>0</v>
          </cell>
          <cell r="BE550" t="str">
            <v>0</v>
          </cell>
          <cell r="BF550" t="str">
            <v>0</v>
          </cell>
          <cell r="BG550" t="str">
            <v>0</v>
          </cell>
          <cell r="BH550" t="str">
            <v>0</v>
          </cell>
          <cell r="BI550" t="str">
            <v>0</v>
          </cell>
          <cell r="BJ550" t="str">
            <v>0</v>
          </cell>
          <cell r="BK550" t="str">
            <v>0</v>
          </cell>
          <cell r="BL550" t="str">
            <v>0</v>
          </cell>
          <cell r="BM550" t="str">
            <v>0</v>
          </cell>
          <cell r="BN550" t="str">
            <v>0</v>
          </cell>
          <cell r="BO550" t="str">
            <v>0</v>
          </cell>
          <cell r="BP550" t="str">
            <v>0</v>
          </cell>
          <cell r="BQ550" t="str">
            <v>0</v>
          </cell>
          <cell r="BR550" t="str">
            <v>0</v>
          </cell>
          <cell r="BS550" t="str">
            <v>0</v>
          </cell>
          <cell r="BT550" t="str">
            <v>0</v>
          </cell>
          <cell r="BU550" t="str">
            <v>0</v>
          </cell>
          <cell r="BV550" t="str">
            <v>0</v>
          </cell>
          <cell r="BW550" t="str">
            <v>0</v>
          </cell>
          <cell r="BX550">
            <v>7.333333333333333</v>
          </cell>
        </row>
        <row r="551">
          <cell r="C551" t="str">
            <v>COMSA</v>
          </cell>
          <cell r="D551" t="str">
            <v>Banca de Inversión</v>
          </cell>
          <cell r="E551" t="str">
            <v>0</v>
          </cell>
          <cell r="F551" t="str">
            <v>0</v>
          </cell>
          <cell r="G551" t="str">
            <v>0</v>
          </cell>
          <cell r="H551">
            <v>0</v>
          </cell>
          <cell r="I551" t="str">
            <v>0</v>
          </cell>
          <cell r="J551" t="str">
            <v>0</v>
          </cell>
          <cell r="K551" t="str">
            <v>0</v>
          </cell>
          <cell r="L551" t="str">
            <v>0</v>
          </cell>
          <cell r="M551" t="str">
            <v>0</v>
          </cell>
          <cell r="N551" t="str">
            <v>0</v>
          </cell>
          <cell r="O551" t="str">
            <v>0</v>
          </cell>
          <cell r="P551" t="str">
            <v>0</v>
          </cell>
          <cell r="Q551" t="str">
            <v>0</v>
          </cell>
          <cell r="R551" t="str">
            <v>0</v>
          </cell>
          <cell r="S551">
            <v>0</v>
          </cell>
          <cell r="T551" t="str">
            <v>0</v>
          </cell>
          <cell r="U551" t="str">
            <v>0</v>
          </cell>
          <cell r="V551" t="str">
            <v>0</v>
          </cell>
          <cell r="W551" t="str">
            <v>0</v>
          </cell>
          <cell r="X551" t="str">
            <v>0</v>
          </cell>
          <cell r="Y551" t="str">
            <v>0</v>
          </cell>
          <cell r="Z551" t="str">
            <v>0</v>
          </cell>
          <cell r="AA551" t="str">
            <v>0</v>
          </cell>
          <cell r="AB551">
            <v>0</v>
          </cell>
          <cell r="AC551" t="str">
            <v>0</v>
          </cell>
          <cell r="AD551" t="str">
            <v>0</v>
          </cell>
          <cell r="AE551" t="str">
            <v>0</v>
          </cell>
          <cell r="AF551" t="str">
            <v>0</v>
          </cell>
          <cell r="AG551" t="str">
            <v>0</v>
          </cell>
          <cell r="AH551" t="str">
            <v>0</v>
          </cell>
          <cell r="AI551" t="str">
            <v>0</v>
          </cell>
          <cell r="AJ551" t="str">
            <v>0</v>
          </cell>
          <cell r="AK551" t="str">
            <v>0</v>
          </cell>
          <cell r="AL551" t="str">
            <v>0</v>
          </cell>
          <cell r="AM551" t="str">
            <v>0</v>
          </cell>
          <cell r="AN551" t="str">
            <v>0</v>
          </cell>
          <cell r="AO551" t="str">
            <v>0</v>
          </cell>
          <cell r="AP551" t="str">
            <v>0</v>
          </cell>
          <cell r="AQ551" t="str">
            <v>0</v>
          </cell>
          <cell r="AR551" t="str">
            <v>0</v>
          </cell>
          <cell r="AS551" t="str">
            <v>0</v>
          </cell>
          <cell r="AT551" t="str">
            <v>0</v>
          </cell>
          <cell r="AU551" t="str">
            <v>0</v>
          </cell>
          <cell r="AV551" t="str">
            <v>0</v>
          </cell>
          <cell r="AW551" t="str">
            <v>0</v>
          </cell>
          <cell r="AX551" t="str">
            <v>0</v>
          </cell>
          <cell r="AY551" t="str">
            <v>0</v>
          </cell>
          <cell r="AZ551" t="str">
            <v>0</v>
          </cell>
          <cell r="BA551" t="str">
            <v>0</v>
          </cell>
          <cell r="BB551" t="str">
            <v>0</v>
          </cell>
          <cell r="BC551" t="str">
            <v>0</v>
          </cell>
          <cell r="BD551" t="str">
            <v>0</v>
          </cell>
          <cell r="BE551" t="str">
            <v>0</v>
          </cell>
          <cell r="BF551" t="str">
            <v>0</v>
          </cell>
          <cell r="BG551" t="str">
            <v>0</v>
          </cell>
          <cell r="BH551" t="str">
            <v>0</v>
          </cell>
          <cell r="BI551" t="str">
            <v>0</v>
          </cell>
          <cell r="BJ551" t="str">
            <v>0</v>
          </cell>
          <cell r="BK551" t="str">
            <v>0</v>
          </cell>
          <cell r="BL551" t="str">
            <v>0</v>
          </cell>
          <cell r="BM551" t="str">
            <v>0</v>
          </cell>
          <cell r="BN551" t="str">
            <v>0</v>
          </cell>
          <cell r="BO551" t="str">
            <v>0</v>
          </cell>
          <cell r="BP551" t="str">
            <v>0</v>
          </cell>
          <cell r="BQ551" t="str">
            <v>0</v>
          </cell>
          <cell r="BR551" t="str">
            <v>0</v>
          </cell>
          <cell r="BS551" t="str">
            <v>0</v>
          </cell>
          <cell r="BT551" t="str">
            <v>0</v>
          </cell>
          <cell r="BU551" t="str">
            <v>0</v>
          </cell>
          <cell r="BV551" t="str">
            <v>0</v>
          </cell>
          <cell r="BW551" t="str">
            <v>0</v>
          </cell>
          <cell r="BX551" t="str">
            <v>0</v>
          </cell>
        </row>
        <row r="552">
          <cell r="C552" t="str">
            <v>COMSA</v>
          </cell>
          <cell r="D552" t="str">
            <v>Tesorería</v>
          </cell>
          <cell r="E552">
            <v>7.592650000000031</v>
          </cell>
          <cell r="F552" t="str">
            <v>0</v>
          </cell>
          <cell r="G552" t="str">
            <v>0</v>
          </cell>
          <cell r="H552">
            <v>2.139123227824077E-2</v>
          </cell>
          <cell r="I552" t="str">
            <v>0</v>
          </cell>
          <cell r="J552" t="str">
            <v>0</v>
          </cell>
          <cell r="K552" t="str">
            <v>0</v>
          </cell>
          <cell r="L552" t="str">
            <v>0</v>
          </cell>
          <cell r="M552" t="str">
            <v>0</v>
          </cell>
          <cell r="N552" t="str">
            <v>0</v>
          </cell>
          <cell r="O552" t="str">
            <v>0</v>
          </cell>
          <cell r="P552" t="str">
            <v>0</v>
          </cell>
          <cell r="Q552" t="str">
            <v>0</v>
          </cell>
          <cell r="R552" t="str">
            <v>0</v>
          </cell>
          <cell r="S552">
            <v>2.139123227824077E-2</v>
          </cell>
          <cell r="T552" t="str">
            <v>0</v>
          </cell>
          <cell r="U552" t="str">
            <v>0</v>
          </cell>
          <cell r="V552" t="str">
            <v>0</v>
          </cell>
          <cell r="W552" t="str">
            <v>0</v>
          </cell>
          <cell r="X552" t="str">
            <v>0</v>
          </cell>
          <cell r="Y552" t="str">
            <v>0</v>
          </cell>
          <cell r="Z552" t="str">
            <v>0</v>
          </cell>
          <cell r="AA552" t="str">
            <v>0</v>
          </cell>
          <cell r="AB552">
            <v>7.6140412322782716</v>
          </cell>
          <cell r="AC552">
            <v>7.367316666666671</v>
          </cell>
          <cell r="AD552" t="str">
            <v>0</v>
          </cell>
          <cell r="AE552" t="str">
            <v>0</v>
          </cell>
          <cell r="AF552" t="str">
            <v>0</v>
          </cell>
          <cell r="AG552" t="str">
            <v>0</v>
          </cell>
          <cell r="AH552" t="str">
            <v>0</v>
          </cell>
          <cell r="AI552" t="str">
            <v>0</v>
          </cell>
          <cell r="AJ552" t="str">
            <v>0</v>
          </cell>
          <cell r="AK552" t="str">
            <v>0</v>
          </cell>
          <cell r="AL552" t="str">
            <v>0</v>
          </cell>
          <cell r="AM552" t="str">
            <v>0</v>
          </cell>
          <cell r="AN552" t="str">
            <v>0</v>
          </cell>
          <cell r="AO552" t="str">
            <v>0</v>
          </cell>
          <cell r="AP552" t="str">
            <v>0</v>
          </cell>
          <cell r="AQ552" t="str">
            <v>0</v>
          </cell>
          <cell r="AR552" t="str">
            <v>0</v>
          </cell>
          <cell r="AS552" t="str">
            <v>0</v>
          </cell>
          <cell r="AT552" t="str">
            <v>0</v>
          </cell>
          <cell r="AU552" t="str">
            <v>0</v>
          </cell>
          <cell r="AV552" t="str">
            <v>0</v>
          </cell>
          <cell r="AW552" t="str">
            <v>0</v>
          </cell>
          <cell r="AX552" t="str">
            <v>0</v>
          </cell>
          <cell r="AY552" t="str">
            <v>0</v>
          </cell>
          <cell r="AZ552">
            <v>7.367316666666671</v>
          </cell>
          <cell r="BA552">
            <v>7.666666666666667</v>
          </cell>
          <cell r="BB552" t="str">
            <v>0</v>
          </cell>
          <cell r="BC552" t="str">
            <v>0</v>
          </cell>
          <cell r="BD552" t="str">
            <v>0</v>
          </cell>
          <cell r="BE552" t="str">
            <v>0</v>
          </cell>
          <cell r="BF552" t="str">
            <v>0</v>
          </cell>
          <cell r="BG552" t="str">
            <v>0</v>
          </cell>
          <cell r="BH552" t="str">
            <v>0</v>
          </cell>
          <cell r="BI552" t="str">
            <v>0</v>
          </cell>
          <cell r="BJ552" t="str">
            <v>0</v>
          </cell>
          <cell r="BK552" t="str">
            <v>0</v>
          </cell>
          <cell r="BL552" t="str">
            <v>0</v>
          </cell>
          <cell r="BM552" t="str">
            <v>0</v>
          </cell>
          <cell r="BN552" t="str">
            <v>0</v>
          </cell>
          <cell r="BO552" t="str">
            <v>0</v>
          </cell>
          <cell r="BP552" t="str">
            <v>0</v>
          </cell>
          <cell r="BQ552" t="str">
            <v>0</v>
          </cell>
          <cell r="BR552" t="str">
            <v>0</v>
          </cell>
          <cell r="BS552" t="str">
            <v>0</v>
          </cell>
          <cell r="BT552" t="str">
            <v>0</v>
          </cell>
          <cell r="BU552" t="str">
            <v>0</v>
          </cell>
          <cell r="BV552" t="str">
            <v>0</v>
          </cell>
          <cell r="BW552" t="str">
            <v>0</v>
          </cell>
          <cell r="BX552">
            <v>7.666666666666667</v>
          </cell>
        </row>
        <row r="553">
          <cell r="C553" t="str">
            <v>COMSA</v>
          </cell>
          <cell r="D553" t="str">
            <v>Total Productos</v>
          </cell>
          <cell r="E553">
            <v>192.14608000000001</v>
          </cell>
          <cell r="F553" t="str">
            <v>0</v>
          </cell>
          <cell r="G553" t="str">
            <v>0</v>
          </cell>
          <cell r="H553">
            <v>26.930013220784769</v>
          </cell>
          <cell r="I553" t="str">
            <v>0</v>
          </cell>
          <cell r="J553" t="str">
            <v>0</v>
          </cell>
          <cell r="K553" t="str">
            <v>0</v>
          </cell>
          <cell r="L553" t="str">
            <v>0</v>
          </cell>
          <cell r="M553" t="str">
            <v>0</v>
          </cell>
          <cell r="N553" t="str">
            <v>0</v>
          </cell>
          <cell r="O553" t="str">
            <v>0</v>
          </cell>
          <cell r="P553" t="str">
            <v>0</v>
          </cell>
          <cell r="Q553" t="str">
            <v>0</v>
          </cell>
          <cell r="R553" t="str">
            <v>0</v>
          </cell>
          <cell r="S553">
            <v>26.930013220784769</v>
          </cell>
          <cell r="T553" t="str">
            <v>0</v>
          </cell>
          <cell r="U553" t="str">
            <v>0</v>
          </cell>
          <cell r="V553" t="str">
            <v>0</v>
          </cell>
          <cell r="W553" t="str">
            <v>0</v>
          </cell>
          <cell r="X553" t="str">
            <v>0</v>
          </cell>
          <cell r="Y553" t="str">
            <v>0</v>
          </cell>
          <cell r="Z553">
            <v>4.05299341</v>
          </cell>
          <cell r="AA553" t="str">
            <v>0</v>
          </cell>
          <cell r="AB553">
            <v>223.12908663078474</v>
          </cell>
          <cell r="AC553">
            <v>125.06061666666663</v>
          </cell>
          <cell r="AD553" t="str">
            <v>0</v>
          </cell>
          <cell r="AE553" t="str">
            <v>0</v>
          </cell>
          <cell r="AF553" t="str">
            <v>0</v>
          </cell>
          <cell r="AG553" t="str">
            <v>0</v>
          </cell>
          <cell r="AH553" t="str">
            <v>0</v>
          </cell>
          <cell r="AI553" t="str">
            <v>0</v>
          </cell>
          <cell r="AJ553" t="str">
            <v>0</v>
          </cell>
          <cell r="AK553" t="str">
            <v>0</v>
          </cell>
          <cell r="AL553" t="str">
            <v>0</v>
          </cell>
          <cell r="AM553" t="str">
            <v>0</v>
          </cell>
          <cell r="AN553" t="str">
            <v>0</v>
          </cell>
          <cell r="AO553" t="str">
            <v>0</v>
          </cell>
          <cell r="AP553" t="str">
            <v>0</v>
          </cell>
          <cell r="AQ553" t="str">
            <v>0</v>
          </cell>
          <cell r="AR553" t="str">
            <v>0</v>
          </cell>
          <cell r="AS553" t="str">
            <v>0</v>
          </cell>
          <cell r="AT553" t="str">
            <v>0</v>
          </cell>
          <cell r="AU553" t="str">
            <v>0</v>
          </cell>
          <cell r="AV553" t="str">
            <v>0</v>
          </cell>
          <cell r="AW553" t="str">
            <v>0</v>
          </cell>
          <cell r="AX553">
            <v>1.7138193333333333E-2</v>
          </cell>
          <cell r="AY553" t="str">
            <v>0</v>
          </cell>
          <cell r="AZ553">
            <v>125.07775486000001</v>
          </cell>
          <cell r="BA553">
            <v>198</v>
          </cell>
          <cell r="BB553" t="str">
            <v>0</v>
          </cell>
          <cell r="BC553" t="str">
            <v>0</v>
          </cell>
          <cell r="BD553" t="str">
            <v>0</v>
          </cell>
          <cell r="BE553" t="str">
            <v>0</v>
          </cell>
          <cell r="BF553" t="str">
            <v>0</v>
          </cell>
          <cell r="BG553" t="str">
            <v>0</v>
          </cell>
          <cell r="BH553" t="str">
            <v>0</v>
          </cell>
          <cell r="BI553" t="str">
            <v>0</v>
          </cell>
          <cell r="BJ553" t="str">
            <v>0</v>
          </cell>
          <cell r="BK553" t="str">
            <v>0</v>
          </cell>
          <cell r="BL553" t="str">
            <v>0</v>
          </cell>
          <cell r="BM553" t="str">
            <v>0</v>
          </cell>
          <cell r="BN553" t="str">
            <v>0</v>
          </cell>
          <cell r="BO553" t="str">
            <v>0</v>
          </cell>
          <cell r="BP553" t="str">
            <v>0</v>
          </cell>
          <cell r="BQ553" t="str">
            <v>0</v>
          </cell>
          <cell r="BR553" t="str">
            <v>0</v>
          </cell>
          <cell r="BS553" t="str">
            <v>0</v>
          </cell>
          <cell r="BT553" t="str">
            <v>0</v>
          </cell>
          <cell r="BU553" t="str">
            <v>0</v>
          </cell>
          <cell r="BV553" t="str">
            <v>0</v>
          </cell>
          <cell r="BW553" t="str">
            <v>0</v>
          </cell>
          <cell r="BX553">
            <v>198</v>
          </cell>
        </row>
        <row r="554">
          <cell r="C554" t="str">
            <v>HOTELES 10</v>
          </cell>
          <cell r="D554" t="str">
            <v>Financiación Básica</v>
          </cell>
          <cell r="E554">
            <v>123.19309000000015</v>
          </cell>
          <cell r="F554" t="str">
            <v>0</v>
          </cell>
          <cell r="G554" t="str">
            <v>0</v>
          </cell>
          <cell r="H554" t="str">
            <v>0</v>
          </cell>
          <cell r="I554" t="str">
            <v>0</v>
          </cell>
          <cell r="J554" t="str">
            <v>0</v>
          </cell>
          <cell r="K554" t="str">
            <v>0</v>
          </cell>
          <cell r="L554" t="str">
            <v>0</v>
          </cell>
          <cell r="M554" t="str">
            <v>0</v>
          </cell>
          <cell r="N554" t="str">
            <v>0</v>
          </cell>
          <cell r="O554" t="str">
            <v>0</v>
          </cell>
          <cell r="P554" t="str">
            <v>0</v>
          </cell>
          <cell r="Q554" t="str">
            <v>0</v>
          </cell>
          <cell r="R554" t="str">
            <v>0</v>
          </cell>
          <cell r="S554" t="str">
            <v>0</v>
          </cell>
          <cell r="T554" t="str">
            <v>0</v>
          </cell>
          <cell r="U554" t="str">
            <v>0</v>
          </cell>
          <cell r="V554" t="str">
            <v>0</v>
          </cell>
          <cell r="W554" t="str">
            <v>0</v>
          </cell>
          <cell r="X554" t="str">
            <v>0</v>
          </cell>
          <cell r="Y554" t="str">
            <v>0</v>
          </cell>
          <cell r="Z554" t="str">
            <v>0</v>
          </cell>
          <cell r="AA554" t="str">
            <v>0</v>
          </cell>
          <cell r="AB554">
            <v>123.19309000000015</v>
          </cell>
          <cell r="AC554">
            <v>129.0675433333335</v>
          </cell>
          <cell r="AD554" t="str">
            <v>0</v>
          </cell>
          <cell r="AE554" t="str">
            <v>0</v>
          </cell>
          <cell r="AF554" t="str">
            <v>0</v>
          </cell>
          <cell r="AG554" t="str">
            <v>0</v>
          </cell>
          <cell r="AH554" t="str">
            <v>0</v>
          </cell>
          <cell r="AI554" t="str">
            <v>0</v>
          </cell>
          <cell r="AJ554" t="str">
            <v>0</v>
          </cell>
          <cell r="AK554" t="str">
            <v>0</v>
          </cell>
          <cell r="AL554" t="str">
            <v>0</v>
          </cell>
          <cell r="AM554" t="str">
            <v>0</v>
          </cell>
          <cell r="AN554" t="str">
            <v>0</v>
          </cell>
          <cell r="AO554" t="str">
            <v>0</v>
          </cell>
          <cell r="AP554" t="str">
            <v>0</v>
          </cell>
          <cell r="AQ554" t="str">
            <v>0</v>
          </cell>
          <cell r="AR554" t="str">
            <v>0</v>
          </cell>
          <cell r="AS554" t="str">
            <v>0</v>
          </cell>
          <cell r="AT554" t="str">
            <v>0</v>
          </cell>
          <cell r="AU554" t="str">
            <v>0</v>
          </cell>
          <cell r="AV554" t="str">
            <v>0</v>
          </cell>
          <cell r="AW554" t="str">
            <v>0</v>
          </cell>
          <cell r="AX554" t="str">
            <v>0</v>
          </cell>
          <cell r="AY554" t="str">
            <v>0</v>
          </cell>
          <cell r="AZ554">
            <v>129.0675433333335</v>
          </cell>
          <cell r="BA554">
            <v>149.43333333333334</v>
          </cell>
          <cell r="BB554" t="str">
            <v>0</v>
          </cell>
          <cell r="BC554" t="str">
            <v>0</v>
          </cell>
          <cell r="BD554" t="str">
            <v>0</v>
          </cell>
          <cell r="BE554" t="str">
            <v>0</v>
          </cell>
          <cell r="BF554" t="str">
            <v>0</v>
          </cell>
          <cell r="BG554" t="str">
            <v>0</v>
          </cell>
          <cell r="BH554" t="str">
            <v>0</v>
          </cell>
          <cell r="BI554" t="str">
            <v>0</v>
          </cell>
          <cell r="BJ554" t="str">
            <v>0</v>
          </cell>
          <cell r="BK554" t="str">
            <v>0</v>
          </cell>
          <cell r="BL554" t="str">
            <v>0</v>
          </cell>
          <cell r="BM554" t="str">
            <v>0</v>
          </cell>
          <cell r="BN554" t="str">
            <v>0</v>
          </cell>
          <cell r="BO554" t="str">
            <v>0</v>
          </cell>
          <cell r="BP554" t="str">
            <v>0</v>
          </cell>
          <cell r="BQ554" t="str">
            <v>0</v>
          </cell>
          <cell r="BR554" t="str">
            <v>0</v>
          </cell>
          <cell r="BS554" t="str">
            <v>0</v>
          </cell>
          <cell r="BT554" t="str">
            <v>0</v>
          </cell>
          <cell r="BU554" t="str">
            <v>0</v>
          </cell>
          <cell r="BV554" t="str">
            <v>0</v>
          </cell>
          <cell r="BW554" t="str">
            <v>0</v>
          </cell>
          <cell r="BX554">
            <v>149.43333333333334</v>
          </cell>
        </row>
        <row r="555">
          <cell r="C555" t="str">
            <v>HOTELES 10</v>
          </cell>
          <cell r="D555" t="str">
            <v>Financiación Valor Añadido</v>
          </cell>
          <cell r="E555" t="str">
            <v>0</v>
          </cell>
          <cell r="F555" t="str">
            <v>0</v>
          </cell>
          <cell r="G555" t="str">
            <v>0</v>
          </cell>
          <cell r="H555" t="str">
            <v>0</v>
          </cell>
          <cell r="I555" t="str">
            <v>0</v>
          </cell>
          <cell r="J555" t="str">
            <v>0</v>
          </cell>
          <cell r="K555" t="str">
            <v>0</v>
          </cell>
          <cell r="L555" t="str">
            <v>0</v>
          </cell>
          <cell r="M555" t="str">
            <v>0</v>
          </cell>
          <cell r="N555" t="str">
            <v>0</v>
          </cell>
          <cell r="O555" t="str">
            <v>0</v>
          </cell>
          <cell r="P555" t="str">
            <v>0</v>
          </cell>
          <cell r="Q555" t="str">
            <v>0</v>
          </cell>
          <cell r="R555" t="str">
            <v>0</v>
          </cell>
          <cell r="S555" t="str">
            <v>0</v>
          </cell>
          <cell r="T555" t="str">
            <v>0</v>
          </cell>
          <cell r="U555" t="str">
            <v>0</v>
          </cell>
          <cell r="V555" t="str">
            <v>0</v>
          </cell>
          <cell r="W555" t="str">
            <v>0</v>
          </cell>
          <cell r="X555" t="str">
            <v>0</v>
          </cell>
          <cell r="Y555" t="str">
            <v>0</v>
          </cell>
          <cell r="Z555" t="str">
            <v>0</v>
          </cell>
          <cell r="AA555" t="str">
            <v>0</v>
          </cell>
          <cell r="AB555" t="str">
            <v>0</v>
          </cell>
          <cell r="AC555" t="str">
            <v>0</v>
          </cell>
          <cell r="AD555" t="str">
            <v>0</v>
          </cell>
          <cell r="AE555" t="str">
            <v>0</v>
          </cell>
          <cell r="AF555" t="str">
            <v>0</v>
          </cell>
          <cell r="AG555" t="str">
            <v>0</v>
          </cell>
          <cell r="AH555" t="str">
            <v>0</v>
          </cell>
          <cell r="AI555" t="str">
            <v>0</v>
          </cell>
          <cell r="AJ555" t="str">
            <v>0</v>
          </cell>
          <cell r="AK555" t="str">
            <v>0</v>
          </cell>
          <cell r="AL555" t="str">
            <v>0</v>
          </cell>
          <cell r="AM555" t="str">
            <v>0</v>
          </cell>
          <cell r="AN555" t="str">
            <v>0</v>
          </cell>
          <cell r="AO555" t="str">
            <v>0</v>
          </cell>
          <cell r="AP555" t="str">
            <v>0</v>
          </cell>
          <cell r="AQ555" t="str">
            <v>0</v>
          </cell>
          <cell r="AR555" t="str">
            <v>0</v>
          </cell>
          <cell r="AS555" t="str">
            <v>0</v>
          </cell>
          <cell r="AT555" t="str">
            <v>0</v>
          </cell>
          <cell r="AU555" t="str">
            <v>0</v>
          </cell>
          <cell r="AV555" t="str">
            <v>0</v>
          </cell>
          <cell r="AW555" t="str">
            <v>0</v>
          </cell>
          <cell r="AX555" t="str">
            <v>0</v>
          </cell>
          <cell r="AY555" t="str">
            <v>0</v>
          </cell>
          <cell r="AZ555" t="str">
            <v>0</v>
          </cell>
          <cell r="BA555" t="str">
            <v>0</v>
          </cell>
          <cell r="BB555" t="str">
            <v>0</v>
          </cell>
          <cell r="BC555" t="str">
            <v>0</v>
          </cell>
          <cell r="BD555" t="str">
            <v>0</v>
          </cell>
          <cell r="BE555" t="str">
            <v>0</v>
          </cell>
          <cell r="BF555" t="str">
            <v>0</v>
          </cell>
          <cell r="BG555" t="str">
            <v>0</v>
          </cell>
          <cell r="BH555" t="str">
            <v>0</v>
          </cell>
          <cell r="BI555" t="str">
            <v>0</v>
          </cell>
          <cell r="BJ555" t="str">
            <v>0</v>
          </cell>
          <cell r="BK555" t="str">
            <v>0</v>
          </cell>
          <cell r="BL555" t="str">
            <v>0</v>
          </cell>
          <cell r="BM555" t="str">
            <v>0</v>
          </cell>
          <cell r="BN555" t="str">
            <v>0</v>
          </cell>
          <cell r="BO555" t="str">
            <v>0</v>
          </cell>
          <cell r="BP555" t="str">
            <v>0</v>
          </cell>
          <cell r="BQ555" t="str">
            <v>0</v>
          </cell>
          <cell r="BR555" t="str">
            <v>0</v>
          </cell>
          <cell r="BS555" t="str">
            <v>0</v>
          </cell>
          <cell r="BT555" t="str">
            <v>0</v>
          </cell>
          <cell r="BU555" t="str">
            <v>0</v>
          </cell>
          <cell r="BV555" t="str">
            <v>0</v>
          </cell>
          <cell r="BW555" t="str">
            <v>0</v>
          </cell>
          <cell r="BX555" t="str">
            <v>0</v>
          </cell>
        </row>
        <row r="556">
          <cell r="C556" t="str">
            <v>HOTELES 10</v>
          </cell>
          <cell r="D556" t="str">
            <v>Recursos de Clientes</v>
          </cell>
          <cell r="E556">
            <v>31.656389999999988</v>
          </cell>
          <cell r="F556" t="str">
            <v>0</v>
          </cell>
          <cell r="G556" t="str">
            <v>0</v>
          </cell>
          <cell r="H556" t="str">
            <v>0</v>
          </cell>
          <cell r="I556" t="str">
            <v>0</v>
          </cell>
          <cell r="J556" t="str">
            <v>0</v>
          </cell>
          <cell r="K556" t="str">
            <v>0</v>
          </cell>
          <cell r="L556" t="str">
            <v>0</v>
          </cell>
          <cell r="M556" t="str">
            <v>0</v>
          </cell>
          <cell r="N556" t="str">
            <v>0</v>
          </cell>
          <cell r="O556" t="str">
            <v>0</v>
          </cell>
          <cell r="P556" t="str">
            <v>0</v>
          </cell>
          <cell r="Q556" t="str">
            <v>0</v>
          </cell>
          <cell r="R556" t="str">
            <v>0</v>
          </cell>
          <cell r="S556" t="str">
            <v>0</v>
          </cell>
          <cell r="T556" t="str">
            <v>0</v>
          </cell>
          <cell r="U556" t="str">
            <v>0</v>
          </cell>
          <cell r="V556" t="str">
            <v>0</v>
          </cell>
          <cell r="W556" t="str">
            <v>0</v>
          </cell>
          <cell r="X556" t="str">
            <v>0</v>
          </cell>
          <cell r="Y556" t="str">
            <v>0</v>
          </cell>
          <cell r="Z556" t="str">
            <v>0</v>
          </cell>
          <cell r="AA556" t="str">
            <v>0</v>
          </cell>
          <cell r="AB556">
            <v>31.656389999999988</v>
          </cell>
          <cell r="AC556">
            <v>22.152596666666653</v>
          </cell>
          <cell r="AD556" t="str">
            <v>0</v>
          </cell>
          <cell r="AE556" t="str">
            <v>0</v>
          </cell>
          <cell r="AF556" t="str">
            <v>0</v>
          </cell>
          <cell r="AG556" t="str">
            <v>0</v>
          </cell>
          <cell r="AH556" t="str">
            <v>0</v>
          </cell>
          <cell r="AI556" t="str">
            <v>0</v>
          </cell>
          <cell r="AJ556" t="str">
            <v>0</v>
          </cell>
          <cell r="AK556" t="str">
            <v>0</v>
          </cell>
          <cell r="AL556" t="str">
            <v>0</v>
          </cell>
          <cell r="AM556" t="str">
            <v>0</v>
          </cell>
          <cell r="AN556" t="str">
            <v>0</v>
          </cell>
          <cell r="AO556" t="str">
            <v>0</v>
          </cell>
          <cell r="AP556" t="str">
            <v>0</v>
          </cell>
          <cell r="AQ556" t="str">
            <v>0</v>
          </cell>
          <cell r="AR556" t="str">
            <v>0</v>
          </cell>
          <cell r="AS556" t="str">
            <v>0</v>
          </cell>
          <cell r="AT556" t="str">
            <v>0</v>
          </cell>
          <cell r="AU556" t="str">
            <v>0</v>
          </cell>
          <cell r="AV556" t="str">
            <v>0</v>
          </cell>
          <cell r="AW556" t="str">
            <v>0</v>
          </cell>
          <cell r="AX556" t="str">
            <v>0</v>
          </cell>
          <cell r="AY556" t="str">
            <v>0</v>
          </cell>
          <cell r="AZ556">
            <v>22.152596666666653</v>
          </cell>
          <cell r="BA556">
            <v>26.666666666666668</v>
          </cell>
          <cell r="BB556" t="str">
            <v>0</v>
          </cell>
          <cell r="BC556" t="str">
            <v>0</v>
          </cell>
          <cell r="BD556" t="str">
            <v>0</v>
          </cell>
          <cell r="BE556" t="str">
            <v>0</v>
          </cell>
          <cell r="BF556" t="str">
            <v>0</v>
          </cell>
          <cell r="BG556" t="str">
            <v>0</v>
          </cell>
          <cell r="BH556" t="str">
            <v>0</v>
          </cell>
          <cell r="BI556" t="str">
            <v>0</v>
          </cell>
          <cell r="BJ556" t="str">
            <v>0</v>
          </cell>
          <cell r="BK556" t="str">
            <v>0</v>
          </cell>
          <cell r="BL556" t="str">
            <v>0</v>
          </cell>
          <cell r="BM556" t="str">
            <v>0</v>
          </cell>
          <cell r="BN556" t="str">
            <v>0</v>
          </cell>
          <cell r="BO556" t="str">
            <v>0</v>
          </cell>
          <cell r="BP556" t="str">
            <v>0</v>
          </cell>
          <cell r="BQ556" t="str">
            <v>0</v>
          </cell>
          <cell r="BR556" t="str">
            <v>0</v>
          </cell>
          <cell r="BS556" t="str">
            <v>0</v>
          </cell>
          <cell r="BT556" t="str">
            <v>0</v>
          </cell>
          <cell r="BU556" t="str">
            <v>0</v>
          </cell>
          <cell r="BV556" t="str">
            <v>0</v>
          </cell>
          <cell r="BW556" t="str">
            <v>0</v>
          </cell>
          <cell r="BX556">
            <v>26.666666666666668</v>
          </cell>
        </row>
        <row r="557">
          <cell r="C557" t="str">
            <v>HOTELES 10</v>
          </cell>
          <cell r="D557" t="str">
            <v>Banca Transaccional</v>
          </cell>
          <cell r="E557">
            <v>40.268599999999999</v>
          </cell>
          <cell r="F557" t="str">
            <v>0</v>
          </cell>
          <cell r="G557" t="str">
            <v>0</v>
          </cell>
          <cell r="H557" t="str">
            <v>0</v>
          </cell>
          <cell r="I557" t="str">
            <v>0</v>
          </cell>
          <cell r="J557" t="str">
            <v>0</v>
          </cell>
          <cell r="K557" t="str">
            <v>0</v>
          </cell>
          <cell r="L557" t="str">
            <v>0</v>
          </cell>
          <cell r="M557" t="str">
            <v>0</v>
          </cell>
          <cell r="N557" t="str">
            <v>0</v>
          </cell>
          <cell r="O557" t="str">
            <v>0</v>
          </cell>
          <cell r="P557" t="str">
            <v>0</v>
          </cell>
          <cell r="Q557" t="str">
            <v>0</v>
          </cell>
          <cell r="R557" t="str">
            <v>0</v>
          </cell>
          <cell r="S557" t="str">
            <v>0</v>
          </cell>
          <cell r="T557" t="str">
            <v>0</v>
          </cell>
          <cell r="U557" t="str">
            <v>0</v>
          </cell>
          <cell r="V557" t="str">
            <v>0</v>
          </cell>
          <cell r="W557" t="str">
            <v>0</v>
          </cell>
          <cell r="X557" t="str">
            <v>0</v>
          </cell>
          <cell r="Y557" t="str">
            <v>0</v>
          </cell>
          <cell r="Z557" t="str">
            <v>0</v>
          </cell>
          <cell r="AA557" t="str">
            <v>0</v>
          </cell>
          <cell r="AB557">
            <v>40.268599999999999</v>
          </cell>
          <cell r="AC557">
            <v>41.386003333333328</v>
          </cell>
          <cell r="AD557" t="str">
            <v>0</v>
          </cell>
          <cell r="AE557" t="str">
            <v>0</v>
          </cell>
          <cell r="AF557" t="str">
            <v>0</v>
          </cell>
          <cell r="AG557" t="str">
            <v>0</v>
          </cell>
          <cell r="AH557" t="str">
            <v>0</v>
          </cell>
          <cell r="AI557" t="str">
            <v>0</v>
          </cell>
          <cell r="AJ557" t="str">
            <v>0</v>
          </cell>
          <cell r="AK557" t="str">
            <v>0</v>
          </cell>
          <cell r="AL557" t="str">
            <v>0</v>
          </cell>
          <cell r="AM557" t="str">
            <v>0</v>
          </cell>
          <cell r="AN557" t="str">
            <v>0</v>
          </cell>
          <cell r="AO557" t="str">
            <v>0</v>
          </cell>
          <cell r="AP557" t="str">
            <v>0</v>
          </cell>
          <cell r="AQ557" t="str">
            <v>0</v>
          </cell>
          <cell r="AR557" t="str">
            <v>0</v>
          </cell>
          <cell r="AS557" t="str">
            <v>0</v>
          </cell>
          <cell r="AT557" t="str">
            <v>0</v>
          </cell>
          <cell r="AU557" t="str">
            <v>0</v>
          </cell>
          <cell r="AV557" t="str">
            <v>0</v>
          </cell>
          <cell r="AW557" t="str">
            <v>0</v>
          </cell>
          <cell r="AX557" t="str">
            <v>0</v>
          </cell>
          <cell r="AY557" t="str">
            <v>0</v>
          </cell>
          <cell r="AZ557">
            <v>41.386003333333328</v>
          </cell>
          <cell r="BA557">
            <v>45.333333333333336</v>
          </cell>
          <cell r="BB557" t="str">
            <v>0</v>
          </cell>
          <cell r="BC557" t="str">
            <v>0</v>
          </cell>
          <cell r="BD557" t="str">
            <v>0</v>
          </cell>
          <cell r="BE557" t="str">
            <v>0</v>
          </cell>
          <cell r="BF557" t="str">
            <v>0</v>
          </cell>
          <cell r="BG557" t="str">
            <v>0</v>
          </cell>
          <cell r="BH557" t="str">
            <v>0</v>
          </cell>
          <cell r="BI557" t="str">
            <v>0</v>
          </cell>
          <cell r="BJ557" t="str">
            <v>0</v>
          </cell>
          <cell r="BK557" t="str">
            <v>0</v>
          </cell>
          <cell r="BL557" t="str">
            <v>0</v>
          </cell>
          <cell r="BM557" t="str">
            <v>0</v>
          </cell>
          <cell r="BN557" t="str">
            <v>0</v>
          </cell>
          <cell r="BO557" t="str">
            <v>0</v>
          </cell>
          <cell r="BP557" t="str">
            <v>0</v>
          </cell>
          <cell r="BQ557" t="str">
            <v>0</v>
          </cell>
          <cell r="BR557" t="str">
            <v>0</v>
          </cell>
          <cell r="BS557" t="str">
            <v>0</v>
          </cell>
          <cell r="BT557" t="str">
            <v>0</v>
          </cell>
          <cell r="BU557" t="str">
            <v>0</v>
          </cell>
          <cell r="BV557" t="str">
            <v>0</v>
          </cell>
          <cell r="BW557" t="str">
            <v>0</v>
          </cell>
          <cell r="BX557">
            <v>45.333333333333336</v>
          </cell>
        </row>
        <row r="558">
          <cell r="C558" t="str">
            <v>HOTELES 10</v>
          </cell>
          <cell r="D558" t="str">
            <v>Banca de Inversión</v>
          </cell>
          <cell r="E558" t="str">
            <v>0</v>
          </cell>
          <cell r="F558" t="str">
            <v>0</v>
          </cell>
          <cell r="G558" t="str">
            <v>0</v>
          </cell>
          <cell r="H558" t="str">
            <v>0</v>
          </cell>
          <cell r="I558" t="str">
            <v>0</v>
          </cell>
          <cell r="J558" t="str">
            <v>0</v>
          </cell>
          <cell r="K558" t="str">
            <v>0</v>
          </cell>
          <cell r="L558" t="str">
            <v>0</v>
          </cell>
          <cell r="M558" t="str">
            <v>0</v>
          </cell>
          <cell r="N558" t="str">
            <v>0</v>
          </cell>
          <cell r="O558" t="str">
            <v>0</v>
          </cell>
          <cell r="P558" t="str">
            <v>0</v>
          </cell>
          <cell r="Q558" t="str">
            <v>0</v>
          </cell>
          <cell r="R558" t="str">
            <v>0</v>
          </cell>
          <cell r="S558" t="str">
            <v>0</v>
          </cell>
          <cell r="T558" t="str">
            <v>0</v>
          </cell>
          <cell r="U558" t="str">
            <v>0</v>
          </cell>
          <cell r="V558" t="str">
            <v>0</v>
          </cell>
          <cell r="W558" t="str">
            <v>0</v>
          </cell>
          <cell r="X558" t="str">
            <v>0</v>
          </cell>
          <cell r="Y558" t="str">
            <v>0</v>
          </cell>
          <cell r="Z558" t="str">
            <v>0</v>
          </cell>
          <cell r="AA558" t="str">
            <v>0</v>
          </cell>
          <cell r="AB558" t="str">
            <v>0</v>
          </cell>
          <cell r="AC558">
            <v>0.30042333333333332</v>
          </cell>
          <cell r="AD558" t="str">
            <v>0</v>
          </cell>
          <cell r="AE558" t="str">
            <v>0</v>
          </cell>
          <cell r="AF558" t="str">
            <v>0</v>
          </cell>
          <cell r="AG558" t="str">
            <v>0</v>
          </cell>
          <cell r="AH558" t="str">
            <v>0</v>
          </cell>
          <cell r="AI558" t="str">
            <v>0</v>
          </cell>
          <cell r="AJ558" t="str">
            <v>0</v>
          </cell>
          <cell r="AK558" t="str">
            <v>0</v>
          </cell>
          <cell r="AL558" t="str">
            <v>0</v>
          </cell>
          <cell r="AM558" t="str">
            <v>0</v>
          </cell>
          <cell r="AN558" t="str">
            <v>0</v>
          </cell>
          <cell r="AO558" t="str">
            <v>0</v>
          </cell>
          <cell r="AP558" t="str">
            <v>0</v>
          </cell>
          <cell r="AQ558" t="str">
            <v>0</v>
          </cell>
          <cell r="AR558" t="str">
            <v>0</v>
          </cell>
          <cell r="AS558" t="str">
            <v>0</v>
          </cell>
          <cell r="AT558" t="str">
            <v>0</v>
          </cell>
          <cell r="AU558" t="str">
            <v>0</v>
          </cell>
          <cell r="AV558" t="str">
            <v>0</v>
          </cell>
          <cell r="AW558" t="str">
            <v>0</v>
          </cell>
          <cell r="AX558" t="str">
            <v>0</v>
          </cell>
          <cell r="AY558" t="str">
            <v>0</v>
          </cell>
          <cell r="AZ558">
            <v>0.30042333333333332</v>
          </cell>
          <cell r="BA558" t="str">
            <v>0</v>
          </cell>
          <cell r="BB558" t="str">
            <v>0</v>
          </cell>
          <cell r="BC558" t="str">
            <v>0</v>
          </cell>
          <cell r="BD558" t="str">
            <v>0</v>
          </cell>
          <cell r="BE558" t="str">
            <v>0</v>
          </cell>
          <cell r="BF558" t="str">
            <v>0</v>
          </cell>
          <cell r="BG558" t="str">
            <v>0</v>
          </cell>
          <cell r="BH558" t="str">
            <v>0</v>
          </cell>
          <cell r="BI558" t="str">
            <v>0</v>
          </cell>
          <cell r="BJ558" t="str">
            <v>0</v>
          </cell>
          <cell r="BK558" t="str">
            <v>0</v>
          </cell>
          <cell r="BL558" t="str">
            <v>0</v>
          </cell>
          <cell r="BM558" t="str">
            <v>0</v>
          </cell>
          <cell r="BN558" t="str">
            <v>0</v>
          </cell>
          <cell r="BO558" t="str">
            <v>0</v>
          </cell>
          <cell r="BP558" t="str">
            <v>0</v>
          </cell>
          <cell r="BQ558" t="str">
            <v>0</v>
          </cell>
          <cell r="BR558" t="str">
            <v>0</v>
          </cell>
          <cell r="BS558" t="str">
            <v>0</v>
          </cell>
          <cell r="BT558" t="str">
            <v>0</v>
          </cell>
          <cell r="BU558" t="str">
            <v>0</v>
          </cell>
          <cell r="BV558" t="str">
            <v>0</v>
          </cell>
          <cell r="BW558" t="str">
            <v>0</v>
          </cell>
          <cell r="BX558" t="str">
            <v>0</v>
          </cell>
        </row>
        <row r="559">
          <cell r="C559" t="str">
            <v>HOTELES 10</v>
          </cell>
          <cell r="D559" t="str">
            <v>Tesorería</v>
          </cell>
          <cell r="E559">
            <v>0.11942</v>
          </cell>
          <cell r="F559" t="str">
            <v>0</v>
          </cell>
          <cell r="G559" t="str">
            <v>0</v>
          </cell>
          <cell r="H559" t="str">
            <v>0</v>
          </cell>
          <cell r="I559" t="str">
            <v>0</v>
          </cell>
          <cell r="J559" t="str">
            <v>0</v>
          </cell>
          <cell r="K559" t="str">
            <v>0</v>
          </cell>
          <cell r="L559" t="str">
            <v>0</v>
          </cell>
          <cell r="M559" t="str">
            <v>0</v>
          </cell>
          <cell r="N559" t="str">
            <v>0</v>
          </cell>
          <cell r="O559" t="str">
            <v>0</v>
          </cell>
          <cell r="P559" t="str">
            <v>0</v>
          </cell>
          <cell r="Q559" t="str">
            <v>0</v>
          </cell>
          <cell r="R559" t="str">
            <v>0</v>
          </cell>
          <cell r="S559" t="str">
            <v>0</v>
          </cell>
          <cell r="T559" t="str">
            <v>0</v>
          </cell>
          <cell r="U559" t="str">
            <v>0</v>
          </cell>
          <cell r="V559" t="str">
            <v>0</v>
          </cell>
          <cell r="W559" t="str">
            <v>0</v>
          </cell>
          <cell r="X559" t="str">
            <v>0</v>
          </cell>
          <cell r="Y559" t="str">
            <v>0</v>
          </cell>
          <cell r="Z559" t="str">
            <v>0</v>
          </cell>
          <cell r="AA559" t="str">
            <v>0</v>
          </cell>
          <cell r="AB559">
            <v>0.11942</v>
          </cell>
          <cell r="AC559">
            <v>6.5873566666666674</v>
          </cell>
          <cell r="AD559" t="str">
            <v>0</v>
          </cell>
          <cell r="AE559" t="str">
            <v>0</v>
          </cell>
          <cell r="AF559" t="str">
            <v>0</v>
          </cell>
          <cell r="AG559" t="str">
            <v>0</v>
          </cell>
          <cell r="AH559" t="str">
            <v>0</v>
          </cell>
          <cell r="AI559" t="str">
            <v>0</v>
          </cell>
          <cell r="AJ559" t="str">
            <v>0</v>
          </cell>
          <cell r="AK559" t="str">
            <v>0</v>
          </cell>
          <cell r="AL559" t="str">
            <v>0</v>
          </cell>
          <cell r="AM559" t="str">
            <v>0</v>
          </cell>
          <cell r="AN559" t="str">
            <v>0</v>
          </cell>
          <cell r="AO559" t="str">
            <v>0</v>
          </cell>
          <cell r="AP559" t="str">
            <v>0</v>
          </cell>
          <cell r="AQ559" t="str">
            <v>0</v>
          </cell>
          <cell r="AR559" t="str">
            <v>0</v>
          </cell>
          <cell r="AS559" t="str">
            <v>0</v>
          </cell>
          <cell r="AT559" t="str">
            <v>0</v>
          </cell>
          <cell r="AU559" t="str">
            <v>0</v>
          </cell>
          <cell r="AV559" t="str">
            <v>0</v>
          </cell>
          <cell r="AW559" t="str">
            <v>0</v>
          </cell>
          <cell r="AX559" t="str">
            <v>0</v>
          </cell>
          <cell r="AY559" t="str">
            <v>0</v>
          </cell>
          <cell r="AZ559">
            <v>6.5873566666666674</v>
          </cell>
          <cell r="BA559">
            <v>11.9</v>
          </cell>
          <cell r="BB559" t="str">
            <v>0</v>
          </cell>
          <cell r="BC559" t="str">
            <v>0</v>
          </cell>
          <cell r="BD559" t="str">
            <v>0</v>
          </cell>
          <cell r="BE559" t="str">
            <v>0</v>
          </cell>
          <cell r="BF559" t="str">
            <v>0</v>
          </cell>
          <cell r="BG559" t="str">
            <v>0</v>
          </cell>
          <cell r="BH559" t="str">
            <v>0</v>
          </cell>
          <cell r="BI559" t="str">
            <v>0</v>
          </cell>
          <cell r="BJ559" t="str">
            <v>0</v>
          </cell>
          <cell r="BK559" t="str">
            <v>0</v>
          </cell>
          <cell r="BL559" t="str">
            <v>0</v>
          </cell>
          <cell r="BM559" t="str">
            <v>0</v>
          </cell>
          <cell r="BN559" t="str">
            <v>0</v>
          </cell>
          <cell r="BO559" t="str">
            <v>0</v>
          </cell>
          <cell r="BP559" t="str">
            <v>0</v>
          </cell>
          <cell r="BQ559" t="str">
            <v>0</v>
          </cell>
          <cell r="BR559" t="str">
            <v>0</v>
          </cell>
          <cell r="BS559" t="str">
            <v>0</v>
          </cell>
          <cell r="BT559" t="str">
            <v>0</v>
          </cell>
          <cell r="BU559" t="str">
            <v>0</v>
          </cell>
          <cell r="BV559" t="str">
            <v>0</v>
          </cell>
          <cell r="BW559" t="str">
            <v>0</v>
          </cell>
          <cell r="BX559">
            <v>11.9</v>
          </cell>
        </row>
        <row r="560">
          <cell r="C560" t="str">
            <v>HOTELES 10</v>
          </cell>
          <cell r="D560" t="str">
            <v>Total Productos</v>
          </cell>
          <cell r="E560">
            <v>195.23750000000001</v>
          </cell>
          <cell r="F560" t="str">
            <v>0</v>
          </cell>
          <cell r="G560" t="str">
            <v>0</v>
          </cell>
          <cell r="H560" t="str">
            <v>0</v>
          </cell>
          <cell r="I560" t="str">
            <v>0</v>
          </cell>
          <cell r="J560" t="str">
            <v>0</v>
          </cell>
          <cell r="K560" t="str">
            <v>0</v>
          </cell>
          <cell r="L560" t="str">
            <v>0</v>
          </cell>
          <cell r="M560" t="str">
            <v>0</v>
          </cell>
          <cell r="N560" t="str">
            <v>0</v>
          </cell>
          <cell r="O560" t="str">
            <v>0</v>
          </cell>
          <cell r="P560" t="str">
            <v>0</v>
          </cell>
          <cell r="Q560" t="str">
            <v>0</v>
          </cell>
          <cell r="R560" t="str">
            <v>0</v>
          </cell>
          <cell r="S560" t="str">
            <v>0</v>
          </cell>
          <cell r="T560" t="str">
            <v>0</v>
          </cell>
          <cell r="U560" t="str">
            <v>0</v>
          </cell>
          <cell r="V560" t="str">
            <v>0</v>
          </cell>
          <cell r="W560" t="str">
            <v>0</v>
          </cell>
          <cell r="X560" t="str">
            <v>0</v>
          </cell>
          <cell r="Y560" t="str">
            <v>0</v>
          </cell>
          <cell r="Z560" t="str">
            <v>0</v>
          </cell>
          <cell r="AA560" t="str">
            <v>0</v>
          </cell>
          <cell r="AB560">
            <v>195.23750000000001</v>
          </cell>
          <cell r="AC560">
            <v>199.4939233333335</v>
          </cell>
          <cell r="AD560" t="str">
            <v>0</v>
          </cell>
          <cell r="AE560" t="str">
            <v>0</v>
          </cell>
          <cell r="AF560" t="str">
            <v>0</v>
          </cell>
          <cell r="AG560" t="str">
            <v>0</v>
          </cell>
          <cell r="AH560" t="str">
            <v>0</v>
          </cell>
          <cell r="AI560" t="str">
            <v>0</v>
          </cell>
          <cell r="AJ560" t="str">
            <v>0</v>
          </cell>
          <cell r="AK560" t="str">
            <v>0</v>
          </cell>
          <cell r="AL560" t="str">
            <v>0</v>
          </cell>
          <cell r="AM560" t="str">
            <v>0</v>
          </cell>
          <cell r="AN560" t="str">
            <v>0</v>
          </cell>
          <cell r="AO560" t="str">
            <v>0</v>
          </cell>
          <cell r="AP560" t="str">
            <v>0</v>
          </cell>
          <cell r="AQ560" t="str">
            <v>0</v>
          </cell>
          <cell r="AR560" t="str">
            <v>0</v>
          </cell>
          <cell r="AS560" t="str">
            <v>0</v>
          </cell>
          <cell r="AT560" t="str">
            <v>0</v>
          </cell>
          <cell r="AU560" t="str">
            <v>0</v>
          </cell>
          <cell r="AV560" t="str">
            <v>0</v>
          </cell>
          <cell r="AW560" t="str">
            <v>0</v>
          </cell>
          <cell r="AX560" t="str">
            <v>0</v>
          </cell>
          <cell r="AY560" t="str">
            <v>0</v>
          </cell>
          <cell r="AZ560">
            <v>199.4939233333335</v>
          </cell>
          <cell r="BA560">
            <v>233.33333333333334</v>
          </cell>
          <cell r="BB560" t="str">
            <v>0</v>
          </cell>
          <cell r="BC560" t="str">
            <v>0</v>
          </cell>
          <cell r="BD560" t="str">
            <v>0</v>
          </cell>
          <cell r="BE560" t="str">
            <v>0</v>
          </cell>
          <cell r="BF560" t="str">
            <v>0</v>
          </cell>
          <cell r="BG560" t="str">
            <v>0</v>
          </cell>
          <cell r="BH560" t="str">
            <v>0</v>
          </cell>
          <cell r="BI560" t="str">
            <v>0</v>
          </cell>
          <cell r="BJ560" t="str">
            <v>0</v>
          </cell>
          <cell r="BK560" t="str">
            <v>0</v>
          </cell>
          <cell r="BL560" t="str">
            <v>0</v>
          </cell>
          <cell r="BM560" t="str">
            <v>0</v>
          </cell>
          <cell r="BN560" t="str">
            <v>0</v>
          </cell>
          <cell r="BO560" t="str">
            <v>0</v>
          </cell>
          <cell r="BP560" t="str">
            <v>0</v>
          </cell>
          <cell r="BQ560" t="str">
            <v>0</v>
          </cell>
          <cell r="BR560" t="str">
            <v>0</v>
          </cell>
          <cell r="BS560" t="str">
            <v>0</v>
          </cell>
          <cell r="BT560" t="str">
            <v>0</v>
          </cell>
          <cell r="BU560" t="str">
            <v>0</v>
          </cell>
          <cell r="BV560" t="str">
            <v>0</v>
          </cell>
          <cell r="BW560" t="str">
            <v>0</v>
          </cell>
          <cell r="BX560">
            <v>233.33333333333334</v>
          </cell>
        </row>
        <row r="561">
          <cell r="C561" t="str">
            <v>MANGO</v>
          </cell>
          <cell r="D561" t="str">
            <v>Financiación Básica</v>
          </cell>
          <cell r="E561">
            <v>140.65523999999994</v>
          </cell>
          <cell r="F561" t="str">
            <v>0</v>
          </cell>
          <cell r="G561" t="str">
            <v>0</v>
          </cell>
          <cell r="H561" t="str">
            <v>0</v>
          </cell>
          <cell r="I561" t="str">
            <v>0</v>
          </cell>
          <cell r="J561" t="str">
            <v>0</v>
          </cell>
          <cell r="K561" t="str">
            <v>0</v>
          </cell>
          <cell r="L561" t="str">
            <v>0</v>
          </cell>
          <cell r="M561" t="str">
            <v>0</v>
          </cell>
          <cell r="N561" t="str">
            <v>0</v>
          </cell>
          <cell r="O561" t="str">
            <v>0</v>
          </cell>
          <cell r="P561" t="str">
            <v>0</v>
          </cell>
          <cell r="Q561" t="str">
            <v>0</v>
          </cell>
          <cell r="R561" t="str">
            <v>0</v>
          </cell>
          <cell r="S561" t="str">
            <v>0</v>
          </cell>
          <cell r="T561" t="str">
            <v>0</v>
          </cell>
          <cell r="U561" t="str">
            <v>0</v>
          </cell>
          <cell r="V561" t="str">
            <v>0</v>
          </cell>
          <cell r="W561" t="str">
            <v>0</v>
          </cell>
          <cell r="X561" t="str">
            <v>0</v>
          </cell>
          <cell r="Y561" t="str">
            <v>0</v>
          </cell>
          <cell r="Z561" t="str">
            <v>0</v>
          </cell>
          <cell r="AA561" t="str">
            <v>0</v>
          </cell>
          <cell r="AB561">
            <v>140.65523999999994</v>
          </cell>
          <cell r="AC561">
            <v>110.89085333333333</v>
          </cell>
          <cell r="AD561" t="str">
            <v>0</v>
          </cell>
          <cell r="AE561" t="str">
            <v>0</v>
          </cell>
          <cell r="AF561" t="str">
            <v>0</v>
          </cell>
          <cell r="AG561" t="str">
            <v>0</v>
          </cell>
          <cell r="AH561" t="str">
            <v>0</v>
          </cell>
          <cell r="AI561" t="str">
            <v>0</v>
          </cell>
          <cell r="AJ561" t="str">
            <v>0</v>
          </cell>
          <cell r="AK561" t="str">
            <v>0</v>
          </cell>
          <cell r="AL561" t="str">
            <v>0</v>
          </cell>
          <cell r="AM561" t="str">
            <v>0</v>
          </cell>
          <cell r="AN561" t="str">
            <v>0</v>
          </cell>
          <cell r="AO561" t="str">
            <v>0</v>
          </cell>
          <cell r="AP561" t="str">
            <v>0</v>
          </cell>
          <cell r="AQ561" t="str">
            <v>0</v>
          </cell>
          <cell r="AR561" t="str">
            <v>0</v>
          </cell>
          <cell r="AS561" t="str">
            <v>0</v>
          </cell>
          <cell r="AT561" t="str">
            <v>0</v>
          </cell>
          <cell r="AU561" t="str">
            <v>0</v>
          </cell>
          <cell r="AV561" t="str">
            <v>0</v>
          </cell>
          <cell r="AW561" t="str">
            <v>0</v>
          </cell>
          <cell r="AX561" t="str">
            <v>0</v>
          </cell>
          <cell r="AY561" t="str">
            <v>0</v>
          </cell>
          <cell r="AZ561">
            <v>110.89085333333333</v>
          </cell>
          <cell r="BA561">
            <v>142.1</v>
          </cell>
          <cell r="BB561" t="str">
            <v>0</v>
          </cell>
          <cell r="BC561" t="str">
            <v>0</v>
          </cell>
          <cell r="BD561" t="str">
            <v>0</v>
          </cell>
          <cell r="BE561" t="str">
            <v>0</v>
          </cell>
          <cell r="BF561" t="str">
            <v>0</v>
          </cell>
          <cell r="BG561" t="str">
            <v>0</v>
          </cell>
          <cell r="BH561" t="str">
            <v>0</v>
          </cell>
          <cell r="BI561" t="str">
            <v>0</v>
          </cell>
          <cell r="BJ561" t="str">
            <v>0</v>
          </cell>
          <cell r="BK561" t="str">
            <v>0</v>
          </cell>
          <cell r="BL561" t="str">
            <v>0</v>
          </cell>
          <cell r="BM561" t="str">
            <v>0</v>
          </cell>
          <cell r="BN561" t="str">
            <v>0</v>
          </cell>
          <cell r="BO561" t="str">
            <v>0</v>
          </cell>
          <cell r="BP561" t="str">
            <v>0</v>
          </cell>
          <cell r="BQ561" t="str">
            <v>0</v>
          </cell>
          <cell r="BR561" t="str">
            <v>0</v>
          </cell>
          <cell r="BS561" t="str">
            <v>0</v>
          </cell>
          <cell r="BT561" t="str">
            <v>0</v>
          </cell>
          <cell r="BU561" t="str">
            <v>0</v>
          </cell>
          <cell r="BV561" t="str">
            <v>0</v>
          </cell>
          <cell r="BW561" t="str">
            <v>0</v>
          </cell>
          <cell r="BX561">
            <v>142.1</v>
          </cell>
        </row>
        <row r="562">
          <cell r="C562" t="str">
            <v>MANGO</v>
          </cell>
          <cell r="D562" t="str">
            <v>Financiación Valor Añadido</v>
          </cell>
          <cell r="E562" t="str">
            <v>0</v>
          </cell>
          <cell r="F562" t="str">
            <v>0</v>
          </cell>
          <cell r="G562" t="str">
            <v>0</v>
          </cell>
          <cell r="H562" t="str">
            <v>0</v>
          </cell>
          <cell r="I562" t="str">
            <v>0</v>
          </cell>
          <cell r="J562" t="str">
            <v>0</v>
          </cell>
          <cell r="K562" t="str">
            <v>0</v>
          </cell>
          <cell r="L562" t="str">
            <v>0</v>
          </cell>
          <cell r="M562" t="str">
            <v>0</v>
          </cell>
          <cell r="N562" t="str">
            <v>0</v>
          </cell>
          <cell r="O562" t="str">
            <v>0</v>
          </cell>
          <cell r="P562" t="str">
            <v>0</v>
          </cell>
          <cell r="Q562" t="str">
            <v>0</v>
          </cell>
          <cell r="R562" t="str">
            <v>0</v>
          </cell>
          <cell r="S562" t="str">
            <v>0</v>
          </cell>
          <cell r="T562" t="str">
            <v>0</v>
          </cell>
          <cell r="U562" t="str">
            <v>0</v>
          </cell>
          <cell r="V562" t="str">
            <v>0</v>
          </cell>
          <cell r="W562" t="str">
            <v>0</v>
          </cell>
          <cell r="X562" t="str">
            <v>0</v>
          </cell>
          <cell r="Y562" t="str">
            <v>0</v>
          </cell>
          <cell r="Z562" t="str">
            <v>0</v>
          </cell>
          <cell r="AA562" t="str">
            <v>0</v>
          </cell>
          <cell r="AB562" t="str">
            <v>0</v>
          </cell>
          <cell r="AC562" t="str">
            <v>0</v>
          </cell>
          <cell r="AD562" t="str">
            <v>0</v>
          </cell>
          <cell r="AE562" t="str">
            <v>0</v>
          </cell>
          <cell r="AF562" t="str">
            <v>0</v>
          </cell>
          <cell r="AG562" t="str">
            <v>0</v>
          </cell>
          <cell r="AH562" t="str">
            <v>0</v>
          </cell>
          <cell r="AI562" t="str">
            <v>0</v>
          </cell>
          <cell r="AJ562" t="str">
            <v>0</v>
          </cell>
          <cell r="AK562" t="str">
            <v>0</v>
          </cell>
          <cell r="AL562" t="str">
            <v>0</v>
          </cell>
          <cell r="AM562" t="str">
            <v>0</v>
          </cell>
          <cell r="AN562" t="str">
            <v>0</v>
          </cell>
          <cell r="AO562" t="str">
            <v>0</v>
          </cell>
          <cell r="AP562" t="str">
            <v>0</v>
          </cell>
          <cell r="AQ562" t="str">
            <v>0</v>
          </cell>
          <cell r="AR562" t="str">
            <v>0</v>
          </cell>
          <cell r="AS562" t="str">
            <v>0</v>
          </cell>
          <cell r="AT562" t="str">
            <v>0</v>
          </cell>
          <cell r="AU562" t="str">
            <v>0</v>
          </cell>
          <cell r="AV562" t="str">
            <v>0</v>
          </cell>
          <cell r="AW562" t="str">
            <v>0</v>
          </cell>
          <cell r="AX562" t="str">
            <v>0</v>
          </cell>
          <cell r="AY562" t="str">
            <v>0</v>
          </cell>
          <cell r="AZ562" t="str">
            <v>0</v>
          </cell>
          <cell r="BA562" t="str">
            <v>0</v>
          </cell>
          <cell r="BB562" t="str">
            <v>0</v>
          </cell>
          <cell r="BC562" t="str">
            <v>0</v>
          </cell>
          <cell r="BD562" t="str">
            <v>0</v>
          </cell>
          <cell r="BE562" t="str">
            <v>0</v>
          </cell>
          <cell r="BF562" t="str">
            <v>0</v>
          </cell>
          <cell r="BG562" t="str">
            <v>0</v>
          </cell>
          <cell r="BH562" t="str">
            <v>0</v>
          </cell>
          <cell r="BI562" t="str">
            <v>0</v>
          </cell>
          <cell r="BJ562" t="str">
            <v>0</v>
          </cell>
          <cell r="BK562" t="str">
            <v>0</v>
          </cell>
          <cell r="BL562" t="str">
            <v>0</v>
          </cell>
          <cell r="BM562" t="str">
            <v>0</v>
          </cell>
          <cell r="BN562" t="str">
            <v>0</v>
          </cell>
          <cell r="BO562" t="str">
            <v>0</v>
          </cell>
          <cell r="BP562" t="str">
            <v>0</v>
          </cell>
          <cell r="BQ562" t="str">
            <v>0</v>
          </cell>
          <cell r="BR562" t="str">
            <v>0</v>
          </cell>
          <cell r="BS562" t="str">
            <v>0</v>
          </cell>
          <cell r="BT562" t="str">
            <v>0</v>
          </cell>
          <cell r="BU562" t="str">
            <v>0</v>
          </cell>
          <cell r="BV562" t="str">
            <v>0</v>
          </cell>
          <cell r="BW562" t="str">
            <v>0</v>
          </cell>
          <cell r="BX562" t="str">
            <v>0</v>
          </cell>
        </row>
        <row r="563">
          <cell r="C563" t="str">
            <v>MANGO</v>
          </cell>
          <cell r="D563" t="str">
            <v>Recursos de Clientes</v>
          </cell>
          <cell r="E563">
            <v>2.3349600000000006</v>
          </cell>
          <cell r="F563" t="str">
            <v>0</v>
          </cell>
          <cell r="G563" t="str">
            <v>0</v>
          </cell>
          <cell r="H563" t="str">
            <v>0</v>
          </cell>
          <cell r="I563" t="str">
            <v>0</v>
          </cell>
          <cell r="J563" t="str">
            <v>0</v>
          </cell>
          <cell r="K563" t="str">
            <v>0</v>
          </cell>
          <cell r="L563" t="str">
            <v>0</v>
          </cell>
          <cell r="M563" t="str">
            <v>0</v>
          </cell>
          <cell r="N563" t="str">
            <v>0</v>
          </cell>
          <cell r="O563" t="str">
            <v>0</v>
          </cell>
          <cell r="P563" t="str">
            <v>0</v>
          </cell>
          <cell r="Q563" t="str">
            <v>0</v>
          </cell>
          <cell r="R563" t="str">
            <v>0</v>
          </cell>
          <cell r="S563" t="str">
            <v>0</v>
          </cell>
          <cell r="T563" t="str">
            <v>0</v>
          </cell>
          <cell r="U563" t="str">
            <v>0</v>
          </cell>
          <cell r="V563" t="str">
            <v>0</v>
          </cell>
          <cell r="W563" t="str">
            <v>0</v>
          </cell>
          <cell r="X563" t="str">
            <v>0</v>
          </cell>
          <cell r="Y563" t="str">
            <v>0</v>
          </cell>
          <cell r="Z563" t="str">
            <v>0</v>
          </cell>
          <cell r="AA563" t="str">
            <v>0</v>
          </cell>
          <cell r="AB563">
            <v>2.3349600000000006</v>
          </cell>
          <cell r="AC563">
            <v>9.4694233333333315</v>
          </cell>
          <cell r="AD563" t="str">
            <v>0</v>
          </cell>
          <cell r="AE563" t="str">
            <v>0</v>
          </cell>
          <cell r="AF563" t="str">
            <v>0</v>
          </cell>
          <cell r="AG563" t="str">
            <v>0</v>
          </cell>
          <cell r="AH563" t="str">
            <v>0</v>
          </cell>
          <cell r="AI563" t="str">
            <v>0</v>
          </cell>
          <cell r="AJ563" t="str">
            <v>0</v>
          </cell>
          <cell r="AK563" t="str">
            <v>0</v>
          </cell>
          <cell r="AL563" t="str">
            <v>0</v>
          </cell>
          <cell r="AM563" t="str">
            <v>0</v>
          </cell>
          <cell r="AN563" t="str">
            <v>0</v>
          </cell>
          <cell r="AO563" t="str">
            <v>0</v>
          </cell>
          <cell r="AP563" t="str">
            <v>0</v>
          </cell>
          <cell r="AQ563" t="str">
            <v>0</v>
          </cell>
          <cell r="AR563" t="str">
            <v>0</v>
          </cell>
          <cell r="AS563" t="str">
            <v>0</v>
          </cell>
          <cell r="AT563" t="str">
            <v>0</v>
          </cell>
          <cell r="AU563" t="str">
            <v>0</v>
          </cell>
          <cell r="AV563" t="str">
            <v>0</v>
          </cell>
          <cell r="AW563" t="str">
            <v>0</v>
          </cell>
          <cell r="AX563" t="str">
            <v>0</v>
          </cell>
          <cell r="AY563" t="str">
            <v>0</v>
          </cell>
          <cell r="AZ563">
            <v>9.4694233333333315</v>
          </cell>
          <cell r="BA563">
            <v>10.333333333333334</v>
          </cell>
          <cell r="BB563" t="str">
            <v>0</v>
          </cell>
          <cell r="BC563" t="str">
            <v>0</v>
          </cell>
          <cell r="BD563" t="str">
            <v>0</v>
          </cell>
          <cell r="BE563" t="str">
            <v>0</v>
          </cell>
          <cell r="BF563" t="str">
            <v>0</v>
          </cell>
          <cell r="BG563" t="str">
            <v>0</v>
          </cell>
          <cell r="BH563" t="str">
            <v>0</v>
          </cell>
          <cell r="BI563" t="str">
            <v>0</v>
          </cell>
          <cell r="BJ563" t="str">
            <v>0</v>
          </cell>
          <cell r="BK563" t="str">
            <v>0</v>
          </cell>
          <cell r="BL563" t="str">
            <v>0</v>
          </cell>
          <cell r="BM563" t="str">
            <v>0</v>
          </cell>
          <cell r="BN563" t="str">
            <v>0</v>
          </cell>
          <cell r="BO563" t="str">
            <v>0</v>
          </cell>
          <cell r="BP563" t="str">
            <v>0</v>
          </cell>
          <cell r="BQ563" t="str">
            <v>0</v>
          </cell>
          <cell r="BR563" t="str">
            <v>0</v>
          </cell>
          <cell r="BS563" t="str">
            <v>0</v>
          </cell>
          <cell r="BT563" t="str">
            <v>0</v>
          </cell>
          <cell r="BU563" t="str">
            <v>0</v>
          </cell>
          <cell r="BV563" t="str">
            <v>0</v>
          </cell>
          <cell r="BW563" t="str">
            <v>0</v>
          </cell>
          <cell r="BX563">
            <v>10.333333333333334</v>
          </cell>
        </row>
        <row r="564">
          <cell r="C564" t="str">
            <v>MANGO</v>
          </cell>
          <cell r="D564" t="str">
            <v>Banca Transaccional</v>
          </cell>
          <cell r="E564">
            <v>2.9820799999999998</v>
          </cell>
          <cell r="F564" t="str">
            <v>0</v>
          </cell>
          <cell r="G564" t="str">
            <v>0</v>
          </cell>
          <cell r="H564" t="str">
            <v>0</v>
          </cell>
          <cell r="I564" t="str">
            <v>0</v>
          </cell>
          <cell r="J564" t="str">
            <v>0</v>
          </cell>
          <cell r="K564" t="str">
            <v>0</v>
          </cell>
          <cell r="L564" t="str">
            <v>0</v>
          </cell>
          <cell r="M564" t="str">
            <v>0</v>
          </cell>
          <cell r="N564" t="str">
            <v>0</v>
          </cell>
          <cell r="O564" t="str">
            <v>0</v>
          </cell>
          <cell r="P564" t="str">
            <v>0</v>
          </cell>
          <cell r="Q564" t="str">
            <v>0</v>
          </cell>
          <cell r="R564" t="str">
            <v>0</v>
          </cell>
          <cell r="S564" t="str">
            <v>0</v>
          </cell>
          <cell r="T564" t="str">
            <v>0</v>
          </cell>
          <cell r="U564" t="str">
            <v>0</v>
          </cell>
          <cell r="V564" t="str">
            <v>0</v>
          </cell>
          <cell r="W564" t="str">
            <v>0</v>
          </cell>
          <cell r="X564" t="str">
            <v>0</v>
          </cell>
          <cell r="Y564" t="str">
            <v>0</v>
          </cell>
          <cell r="Z564" t="str">
            <v>0</v>
          </cell>
          <cell r="AA564" t="str">
            <v>0</v>
          </cell>
          <cell r="AB564">
            <v>2.9820799999999998</v>
          </cell>
          <cell r="AC564">
            <v>3.7620399999999998</v>
          </cell>
          <cell r="AD564" t="str">
            <v>0</v>
          </cell>
          <cell r="AE564" t="str">
            <v>0</v>
          </cell>
          <cell r="AF564" t="str">
            <v>0</v>
          </cell>
          <cell r="AG564" t="str">
            <v>0</v>
          </cell>
          <cell r="AH564" t="str">
            <v>0</v>
          </cell>
          <cell r="AI564" t="str">
            <v>0</v>
          </cell>
          <cell r="AJ564" t="str">
            <v>0</v>
          </cell>
          <cell r="AK564" t="str">
            <v>0</v>
          </cell>
          <cell r="AL564" t="str">
            <v>0</v>
          </cell>
          <cell r="AM564" t="str">
            <v>0</v>
          </cell>
          <cell r="AN564" t="str">
            <v>0</v>
          </cell>
          <cell r="AO564" t="str">
            <v>0</v>
          </cell>
          <cell r="AP564" t="str">
            <v>0</v>
          </cell>
          <cell r="AQ564" t="str">
            <v>0</v>
          </cell>
          <cell r="AR564" t="str">
            <v>0</v>
          </cell>
          <cell r="AS564" t="str">
            <v>0</v>
          </cell>
          <cell r="AT564" t="str">
            <v>0</v>
          </cell>
          <cell r="AU564" t="str">
            <v>0</v>
          </cell>
          <cell r="AV564" t="str">
            <v>0</v>
          </cell>
          <cell r="AW564" t="str">
            <v>0</v>
          </cell>
          <cell r="AX564" t="str">
            <v>0</v>
          </cell>
          <cell r="AY564" t="str">
            <v>0</v>
          </cell>
          <cell r="AZ564">
            <v>3.7620399999999998</v>
          </cell>
          <cell r="BA564">
            <v>10.9</v>
          </cell>
          <cell r="BB564" t="str">
            <v>0</v>
          </cell>
          <cell r="BC564" t="str">
            <v>0</v>
          </cell>
          <cell r="BD564" t="str">
            <v>0</v>
          </cell>
          <cell r="BE564" t="str">
            <v>0</v>
          </cell>
          <cell r="BF564" t="str">
            <v>0</v>
          </cell>
          <cell r="BG564" t="str">
            <v>0</v>
          </cell>
          <cell r="BH564" t="str">
            <v>0</v>
          </cell>
          <cell r="BI564" t="str">
            <v>0</v>
          </cell>
          <cell r="BJ564" t="str">
            <v>0</v>
          </cell>
          <cell r="BK564" t="str">
            <v>0</v>
          </cell>
          <cell r="BL564" t="str">
            <v>0</v>
          </cell>
          <cell r="BM564" t="str">
            <v>0</v>
          </cell>
          <cell r="BN564" t="str">
            <v>0</v>
          </cell>
          <cell r="BO564" t="str">
            <v>0</v>
          </cell>
          <cell r="BP564" t="str">
            <v>0</v>
          </cell>
          <cell r="BQ564" t="str">
            <v>0</v>
          </cell>
          <cell r="BR564" t="str">
            <v>0</v>
          </cell>
          <cell r="BS564" t="str">
            <v>0</v>
          </cell>
          <cell r="BT564" t="str">
            <v>0</v>
          </cell>
          <cell r="BU564" t="str">
            <v>0</v>
          </cell>
          <cell r="BV564" t="str">
            <v>0</v>
          </cell>
          <cell r="BW564" t="str">
            <v>0</v>
          </cell>
          <cell r="BX564">
            <v>10.9</v>
          </cell>
        </row>
        <row r="565">
          <cell r="C565" t="str">
            <v>MANGO</v>
          </cell>
          <cell r="D565" t="str">
            <v>Banca de Inversión</v>
          </cell>
          <cell r="E565" t="str">
            <v>0</v>
          </cell>
          <cell r="F565" t="str">
            <v>0</v>
          </cell>
          <cell r="G565" t="str">
            <v>0</v>
          </cell>
          <cell r="H565" t="str">
            <v>0</v>
          </cell>
          <cell r="I565" t="str">
            <v>0</v>
          </cell>
          <cell r="J565" t="str">
            <v>0</v>
          </cell>
          <cell r="K565" t="str">
            <v>0</v>
          </cell>
          <cell r="L565" t="str">
            <v>0</v>
          </cell>
          <cell r="M565" t="str">
            <v>0</v>
          </cell>
          <cell r="N565" t="str">
            <v>0</v>
          </cell>
          <cell r="O565" t="str">
            <v>0</v>
          </cell>
          <cell r="P565" t="str">
            <v>0</v>
          </cell>
          <cell r="Q565" t="str">
            <v>0</v>
          </cell>
          <cell r="R565" t="str">
            <v>0</v>
          </cell>
          <cell r="S565" t="str">
            <v>0</v>
          </cell>
          <cell r="T565" t="str">
            <v>0</v>
          </cell>
          <cell r="U565" t="str">
            <v>0</v>
          </cell>
          <cell r="V565" t="str">
            <v>0</v>
          </cell>
          <cell r="W565" t="str">
            <v>0</v>
          </cell>
          <cell r="X565" t="str">
            <v>0</v>
          </cell>
          <cell r="Y565" t="str">
            <v>0</v>
          </cell>
          <cell r="Z565" t="str">
            <v>0</v>
          </cell>
          <cell r="AA565" t="str">
            <v>0</v>
          </cell>
          <cell r="AB565" t="str">
            <v>0</v>
          </cell>
          <cell r="AC565" t="str">
            <v>0</v>
          </cell>
          <cell r="AD565" t="str">
            <v>0</v>
          </cell>
          <cell r="AE565" t="str">
            <v>0</v>
          </cell>
          <cell r="AF565" t="str">
            <v>0</v>
          </cell>
          <cell r="AG565" t="str">
            <v>0</v>
          </cell>
          <cell r="AH565" t="str">
            <v>0</v>
          </cell>
          <cell r="AI565" t="str">
            <v>0</v>
          </cell>
          <cell r="AJ565" t="str">
            <v>0</v>
          </cell>
          <cell r="AK565" t="str">
            <v>0</v>
          </cell>
          <cell r="AL565" t="str">
            <v>0</v>
          </cell>
          <cell r="AM565" t="str">
            <v>0</v>
          </cell>
          <cell r="AN565" t="str">
            <v>0</v>
          </cell>
          <cell r="AO565" t="str">
            <v>0</v>
          </cell>
          <cell r="AP565" t="str">
            <v>0</v>
          </cell>
          <cell r="AQ565" t="str">
            <v>0</v>
          </cell>
          <cell r="AR565" t="str">
            <v>0</v>
          </cell>
          <cell r="AS565" t="str">
            <v>0</v>
          </cell>
          <cell r="AT565" t="str">
            <v>0</v>
          </cell>
          <cell r="AU565" t="str">
            <v>0</v>
          </cell>
          <cell r="AV565" t="str">
            <v>0</v>
          </cell>
          <cell r="AW565" t="str">
            <v>0</v>
          </cell>
          <cell r="AX565" t="str">
            <v>0</v>
          </cell>
          <cell r="AY565" t="str">
            <v>0</v>
          </cell>
          <cell r="AZ565" t="str">
            <v>0</v>
          </cell>
          <cell r="BA565" t="str">
            <v>0</v>
          </cell>
          <cell r="BB565" t="str">
            <v>0</v>
          </cell>
          <cell r="BC565" t="str">
            <v>0</v>
          </cell>
          <cell r="BD565" t="str">
            <v>0</v>
          </cell>
          <cell r="BE565" t="str">
            <v>0</v>
          </cell>
          <cell r="BF565" t="str">
            <v>0</v>
          </cell>
          <cell r="BG565" t="str">
            <v>0</v>
          </cell>
          <cell r="BH565" t="str">
            <v>0</v>
          </cell>
          <cell r="BI565" t="str">
            <v>0</v>
          </cell>
          <cell r="BJ565" t="str">
            <v>0</v>
          </cell>
          <cell r="BK565" t="str">
            <v>0</v>
          </cell>
          <cell r="BL565" t="str">
            <v>0</v>
          </cell>
          <cell r="BM565" t="str">
            <v>0</v>
          </cell>
          <cell r="BN565" t="str">
            <v>0</v>
          </cell>
          <cell r="BO565" t="str">
            <v>0</v>
          </cell>
          <cell r="BP565" t="str">
            <v>0</v>
          </cell>
          <cell r="BQ565" t="str">
            <v>0</v>
          </cell>
          <cell r="BR565" t="str">
            <v>0</v>
          </cell>
          <cell r="BS565" t="str">
            <v>0</v>
          </cell>
          <cell r="BT565" t="str">
            <v>0</v>
          </cell>
          <cell r="BU565" t="str">
            <v>0</v>
          </cell>
          <cell r="BV565" t="str">
            <v>0</v>
          </cell>
          <cell r="BW565" t="str">
            <v>0</v>
          </cell>
          <cell r="BX565" t="str">
            <v>0</v>
          </cell>
        </row>
        <row r="566">
          <cell r="C566" t="str">
            <v>MANGO</v>
          </cell>
          <cell r="D566" t="str">
            <v>Tesorería</v>
          </cell>
          <cell r="E566">
            <v>0.16688</v>
          </cell>
          <cell r="F566" t="str">
            <v>0</v>
          </cell>
          <cell r="G566" t="str">
            <v>0</v>
          </cell>
          <cell r="H566" t="str">
            <v>0</v>
          </cell>
          <cell r="I566" t="str">
            <v>0</v>
          </cell>
          <cell r="J566" t="str">
            <v>0</v>
          </cell>
          <cell r="K566" t="str">
            <v>0</v>
          </cell>
          <cell r="L566" t="str">
            <v>0</v>
          </cell>
          <cell r="M566" t="str">
            <v>0</v>
          </cell>
          <cell r="N566" t="str">
            <v>0</v>
          </cell>
          <cell r="O566" t="str">
            <v>0</v>
          </cell>
          <cell r="P566" t="str">
            <v>0</v>
          </cell>
          <cell r="Q566" t="str">
            <v>0</v>
          </cell>
          <cell r="R566" t="str">
            <v>0</v>
          </cell>
          <cell r="S566" t="str">
            <v>0</v>
          </cell>
          <cell r="T566" t="str">
            <v>0</v>
          </cell>
          <cell r="U566" t="str">
            <v>0</v>
          </cell>
          <cell r="V566" t="str">
            <v>0</v>
          </cell>
          <cell r="W566" t="str">
            <v>0</v>
          </cell>
          <cell r="X566" t="str">
            <v>0</v>
          </cell>
          <cell r="Y566" t="str">
            <v>0</v>
          </cell>
          <cell r="Z566" t="str">
            <v>0</v>
          </cell>
          <cell r="AA566" t="str">
            <v>0</v>
          </cell>
          <cell r="AB566">
            <v>0.16688</v>
          </cell>
          <cell r="AC566">
            <v>0.64053333333333329</v>
          </cell>
          <cell r="AD566" t="str">
            <v>0</v>
          </cell>
          <cell r="AE566" t="str">
            <v>0</v>
          </cell>
          <cell r="AF566" t="str">
            <v>0</v>
          </cell>
          <cell r="AG566" t="str">
            <v>0</v>
          </cell>
          <cell r="AH566" t="str">
            <v>0</v>
          </cell>
          <cell r="AI566" t="str">
            <v>0</v>
          </cell>
          <cell r="AJ566" t="str">
            <v>0</v>
          </cell>
          <cell r="AK566" t="str">
            <v>0</v>
          </cell>
          <cell r="AL566" t="str">
            <v>0</v>
          </cell>
          <cell r="AM566" t="str">
            <v>0</v>
          </cell>
          <cell r="AN566" t="str">
            <v>0</v>
          </cell>
          <cell r="AO566" t="str">
            <v>0</v>
          </cell>
          <cell r="AP566" t="str">
            <v>0</v>
          </cell>
          <cell r="AQ566" t="str">
            <v>0</v>
          </cell>
          <cell r="AR566" t="str">
            <v>0</v>
          </cell>
          <cell r="AS566" t="str">
            <v>0</v>
          </cell>
          <cell r="AT566" t="str">
            <v>0</v>
          </cell>
          <cell r="AU566" t="str">
            <v>0</v>
          </cell>
          <cell r="AV566" t="str">
            <v>0</v>
          </cell>
          <cell r="AW566" t="str">
            <v>0</v>
          </cell>
          <cell r="AX566" t="str">
            <v>0</v>
          </cell>
          <cell r="AY566" t="str">
            <v>0</v>
          </cell>
          <cell r="AZ566">
            <v>0.64053333333333329</v>
          </cell>
          <cell r="BA566" t="str">
            <v>0</v>
          </cell>
          <cell r="BB566" t="str">
            <v>0</v>
          </cell>
          <cell r="BC566" t="str">
            <v>0</v>
          </cell>
          <cell r="BD566" t="str">
            <v>0</v>
          </cell>
          <cell r="BE566" t="str">
            <v>0</v>
          </cell>
          <cell r="BF566" t="str">
            <v>0</v>
          </cell>
          <cell r="BG566" t="str">
            <v>0</v>
          </cell>
          <cell r="BH566" t="str">
            <v>0</v>
          </cell>
          <cell r="BI566" t="str">
            <v>0</v>
          </cell>
          <cell r="BJ566" t="str">
            <v>0</v>
          </cell>
          <cell r="BK566" t="str">
            <v>0</v>
          </cell>
          <cell r="BL566" t="str">
            <v>0</v>
          </cell>
          <cell r="BM566" t="str">
            <v>0</v>
          </cell>
          <cell r="BN566" t="str">
            <v>0</v>
          </cell>
          <cell r="BO566" t="str">
            <v>0</v>
          </cell>
          <cell r="BP566" t="str">
            <v>0</v>
          </cell>
          <cell r="BQ566" t="str">
            <v>0</v>
          </cell>
          <cell r="BR566" t="str">
            <v>0</v>
          </cell>
          <cell r="BS566" t="str">
            <v>0</v>
          </cell>
          <cell r="BT566" t="str">
            <v>0</v>
          </cell>
          <cell r="BU566" t="str">
            <v>0</v>
          </cell>
          <cell r="BV566" t="str">
            <v>0</v>
          </cell>
          <cell r="BW566" t="str">
            <v>0</v>
          </cell>
          <cell r="BX566" t="str">
            <v>0</v>
          </cell>
        </row>
        <row r="567">
          <cell r="C567" t="str">
            <v>MANGO</v>
          </cell>
          <cell r="D567" t="str">
            <v>Total Productos</v>
          </cell>
          <cell r="E567">
            <v>146.13915999999995</v>
          </cell>
          <cell r="F567" t="str">
            <v>0</v>
          </cell>
          <cell r="G567" t="str">
            <v>0</v>
          </cell>
          <cell r="H567" t="str">
            <v>0</v>
          </cell>
          <cell r="I567" t="str">
            <v>0</v>
          </cell>
          <cell r="J567" t="str">
            <v>0</v>
          </cell>
          <cell r="K567" t="str">
            <v>0</v>
          </cell>
          <cell r="L567" t="str">
            <v>0</v>
          </cell>
          <cell r="M567" t="str">
            <v>0</v>
          </cell>
          <cell r="N567" t="str">
            <v>0</v>
          </cell>
          <cell r="O567" t="str">
            <v>0</v>
          </cell>
          <cell r="P567" t="str">
            <v>0</v>
          </cell>
          <cell r="Q567" t="str">
            <v>0</v>
          </cell>
          <cell r="R567" t="str">
            <v>0</v>
          </cell>
          <cell r="S567" t="str">
            <v>0</v>
          </cell>
          <cell r="T567" t="str">
            <v>0</v>
          </cell>
          <cell r="U567" t="str">
            <v>0</v>
          </cell>
          <cell r="V567" t="str">
            <v>0</v>
          </cell>
          <cell r="W567" t="str">
            <v>0</v>
          </cell>
          <cell r="X567" t="str">
            <v>0</v>
          </cell>
          <cell r="Y567" t="str">
            <v>0</v>
          </cell>
          <cell r="Z567" t="str">
            <v>0</v>
          </cell>
          <cell r="AA567" t="str">
            <v>0</v>
          </cell>
          <cell r="AB567">
            <v>146.13915999999995</v>
          </cell>
          <cell r="AC567">
            <v>124.76284999999999</v>
          </cell>
          <cell r="AD567" t="str">
            <v>0</v>
          </cell>
          <cell r="AE567" t="str">
            <v>0</v>
          </cell>
          <cell r="AF567" t="str">
            <v>0</v>
          </cell>
          <cell r="AG567" t="str">
            <v>0</v>
          </cell>
          <cell r="AH567" t="str">
            <v>0</v>
          </cell>
          <cell r="AI567" t="str">
            <v>0</v>
          </cell>
          <cell r="AJ567" t="str">
            <v>0</v>
          </cell>
          <cell r="AK567" t="str">
            <v>0</v>
          </cell>
          <cell r="AL567" t="str">
            <v>0</v>
          </cell>
          <cell r="AM567" t="str">
            <v>0</v>
          </cell>
          <cell r="AN567" t="str">
            <v>0</v>
          </cell>
          <cell r="AO567" t="str">
            <v>0</v>
          </cell>
          <cell r="AP567" t="str">
            <v>0</v>
          </cell>
          <cell r="AQ567" t="str">
            <v>0</v>
          </cell>
          <cell r="AR567" t="str">
            <v>0</v>
          </cell>
          <cell r="AS567" t="str">
            <v>0</v>
          </cell>
          <cell r="AT567" t="str">
            <v>0</v>
          </cell>
          <cell r="AU567" t="str">
            <v>0</v>
          </cell>
          <cell r="AV567" t="str">
            <v>0</v>
          </cell>
          <cell r="AW567" t="str">
            <v>0</v>
          </cell>
          <cell r="AX567" t="str">
            <v>0</v>
          </cell>
          <cell r="AY567" t="str">
            <v>0</v>
          </cell>
          <cell r="AZ567">
            <v>124.76284999999999</v>
          </cell>
          <cell r="BA567">
            <v>163.33333333333334</v>
          </cell>
          <cell r="BB567" t="str">
            <v>0</v>
          </cell>
          <cell r="BC567" t="str">
            <v>0</v>
          </cell>
          <cell r="BD567" t="str">
            <v>0</v>
          </cell>
          <cell r="BE567" t="str">
            <v>0</v>
          </cell>
          <cell r="BF567" t="str">
            <v>0</v>
          </cell>
          <cell r="BG567" t="str">
            <v>0</v>
          </cell>
          <cell r="BH567" t="str">
            <v>0</v>
          </cell>
          <cell r="BI567" t="str">
            <v>0</v>
          </cell>
          <cell r="BJ567" t="str">
            <v>0</v>
          </cell>
          <cell r="BK567" t="str">
            <v>0</v>
          </cell>
          <cell r="BL567" t="str">
            <v>0</v>
          </cell>
          <cell r="BM567" t="str">
            <v>0</v>
          </cell>
          <cell r="BN567" t="str">
            <v>0</v>
          </cell>
          <cell r="BO567" t="str">
            <v>0</v>
          </cell>
          <cell r="BP567" t="str">
            <v>0</v>
          </cell>
          <cell r="BQ567" t="str">
            <v>0</v>
          </cell>
          <cell r="BR567" t="str">
            <v>0</v>
          </cell>
          <cell r="BS567" t="str">
            <v>0</v>
          </cell>
          <cell r="BT567" t="str">
            <v>0</v>
          </cell>
          <cell r="BU567" t="str">
            <v>0</v>
          </cell>
          <cell r="BV567" t="str">
            <v>0</v>
          </cell>
          <cell r="BW567" t="str">
            <v>0</v>
          </cell>
          <cell r="BX567">
            <v>163.33333333333334</v>
          </cell>
        </row>
        <row r="568">
          <cell r="C568" t="str">
            <v>MIGUEL TORRES</v>
          </cell>
          <cell r="D568" t="str">
            <v>Financiación Básica</v>
          </cell>
          <cell r="E568">
            <v>36.669800000000038</v>
          </cell>
          <cell r="F568" t="str">
            <v>0</v>
          </cell>
          <cell r="G568" t="str">
            <v>0</v>
          </cell>
          <cell r="H568">
            <v>18.625537219223865</v>
          </cell>
          <cell r="I568" t="str">
            <v>0</v>
          </cell>
          <cell r="J568" t="str">
            <v>0</v>
          </cell>
          <cell r="K568" t="str">
            <v>0</v>
          </cell>
          <cell r="L568" t="str">
            <v>0</v>
          </cell>
          <cell r="M568" t="str">
            <v>0</v>
          </cell>
          <cell r="N568" t="str">
            <v>0</v>
          </cell>
          <cell r="O568" t="str">
            <v>0</v>
          </cell>
          <cell r="P568" t="str">
            <v>0</v>
          </cell>
          <cell r="Q568" t="str">
            <v>0</v>
          </cell>
          <cell r="R568" t="str">
            <v>0</v>
          </cell>
          <cell r="S568">
            <v>18.625537219223865</v>
          </cell>
          <cell r="T568" t="str">
            <v>0</v>
          </cell>
          <cell r="U568" t="str">
            <v>0</v>
          </cell>
          <cell r="V568" t="str">
            <v>0</v>
          </cell>
          <cell r="W568" t="str">
            <v>0</v>
          </cell>
          <cell r="X568" t="str">
            <v>0</v>
          </cell>
          <cell r="Y568" t="str">
            <v>0</v>
          </cell>
          <cell r="Z568" t="str">
            <v>0</v>
          </cell>
          <cell r="AA568" t="str">
            <v>0</v>
          </cell>
          <cell r="AB568">
            <v>55.295337219223853</v>
          </cell>
          <cell r="AC568">
            <v>32.222529999999985</v>
          </cell>
          <cell r="AD568" t="str">
            <v>0</v>
          </cell>
          <cell r="AE568" t="str">
            <v>0</v>
          </cell>
          <cell r="AF568" t="str">
            <v>0</v>
          </cell>
          <cell r="AG568" t="str">
            <v>0</v>
          </cell>
          <cell r="AH568" t="str">
            <v>0</v>
          </cell>
          <cell r="AI568" t="str">
            <v>0</v>
          </cell>
          <cell r="AJ568" t="str">
            <v>0</v>
          </cell>
          <cell r="AK568" t="str">
            <v>0</v>
          </cell>
          <cell r="AL568" t="str">
            <v>0</v>
          </cell>
          <cell r="AM568" t="str">
            <v>0</v>
          </cell>
          <cell r="AN568" t="str">
            <v>0</v>
          </cell>
          <cell r="AO568" t="str">
            <v>0</v>
          </cell>
          <cell r="AP568" t="str">
            <v>0</v>
          </cell>
          <cell r="AQ568" t="str">
            <v>0</v>
          </cell>
          <cell r="AR568" t="str">
            <v>0</v>
          </cell>
          <cell r="AS568" t="str">
            <v>0</v>
          </cell>
          <cell r="AT568" t="str">
            <v>0</v>
          </cell>
          <cell r="AU568" t="str">
            <v>0</v>
          </cell>
          <cell r="AV568" t="str">
            <v>0</v>
          </cell>
          <cell r="AW568" t="str">
            <v>0</v>
          </cell>
          <cell r="AX568" t="str">
            <v>0</v>
          </cell>
          <cell r="AY568" t="str">
            <v>0</v>
          </cell>
          <cell r="AZ568">
            <v>32.222529999999985</v>
          </cell>
          <cell r="BA568">
            <v>37.666666666666664</v>
          </cell>
          <cell r="BB568" t="str">
            <v>0</v>
          </cell>
          <cell r="BC568" t="str">
            <v>0</v>
          </cell>
          <cell r="BD568" t="str">
            <v>0</v>
          </cell>
          <cell r="BE568" t="str">
            <v>0</v>
          </cell>
          <cell r="BF568" t="str">
            <v>0</v>
          </cell>
          <cell r="BG568" t="str">
            <v>0</v>
          </cell>
          <cell r="BH568" t="str">
            <v>0</v>
          </cell>
          <cell r="BI568" t="str">
            <v>0</v>
          </cell>
          <cell r="BJ568" t="str">
            <v>0</v>
          </cell>
          <cell r="BK568" t="str">
            <v>0</v>
          </cell>
          <cell r="BL568" t="str">
            <v>0</v>
          </cell>
          <cell r="BM568" t="str">
            <v>0</v>
          </cell>
          <cell r="BN568" t="str">
            <v>0</v>
          </cell>
          <cell r="BO568" t="str">
            <v>0</v>
          </cell>
          <cell r="BP568" t="str">
            <v>0</v>
          </cell>
          <cell r="BQ568" t="str">
            <v>0</v>
          </cell>
          <cell r="BR568" t="str">
            <v>0</v>
          </cell>
          <cell r="BS568" t="str">
            <v>0</v>
          </cell>
          <cell r="BT568" t="str">
            <v>0</v>
          </cell>
          <cell r="BU568" t="str">
            <v>0</v>
          </cell>
          <cell r="BV568" t="str">
            <v>0</v>
          </cell>
          <cell r="BW568" t="str">
            <v>0</v>
          </cell>
          <cell r="BX568">
            <v>37.666666666666664</v>
          </cell>
        </row>
        <row r="569">
          <cell r="C569" t="str">
            <v>MIGUEL TORRES</v>
          </cell>
          <cell r="D569" t="str">
            <v>Financiación Valor Añadido</v>
          </cell>
          <cell r="E569" t="str">
            <v>0</v>
          </cell>
          <cell r="F569" t="str">
            <v>0</v>
          </cell>
          <cell r="G569" t="str">
            <v>0</v>
          </cell>
          <cell r="H569" t="str">
            <v>0</v>
          </cell>
          <cell r="I569" t="str">
            <v>0</v>
          </cell>
          <cell r="J569" t="str">
            <v>0</v>
          </cell>
          <cell r="K569" t="str">
            <v>0</v>
          </cell>
          <cell r="L569" t="str">
            <v>0</v>
          </cell>
          <cell r="M569" t="str">
            <v>0</v>
          </cell>
          <cell r="N569" t="str">
            <v>0</v>
          </cell>
          <cell r="O569" t="str">
            <v>0</v>
          </cell>
          <cell r="P569" t="str">
            <v>0</v>
          </cell>
          <cell r="Q569" t="str">
            <v>0</v>
          </cell>
          <cell r="R569" t="str">
            <v>0</v>
          </cell>
          <cell r="S569" t="str">
            <v>0</v>
          </cell>
          <cell r="T569" t="str">
            <v>0</v>
          </cell>
          <cell r="U569" t="str">
            <v>0</v>
          </cell>
          <cell r="V569" t="str">
            <v>0</v>
          </cell>
          <cell r="W569" t="str">
            <v>0</v>
          </cell>
          <cell r="X569" t="str">
            <v>0</v>
          </cell>
          <cell r="Y569" t="str">
            <v>0</v>
          </cell>
          <cell r="Z569" t="str">
            <v>0</v>
          </cell>
          <cell r="AA569" t="str">
            <v>0</v>
          </cell>
          <cell r="AB569" t="str">
            <v>0</v>
          </cell>
          <cell r="AC569" t="str">
            <v>0</v>
          </cell>
          <cell r="AD569" t="str">
            <v>0</v>
          </cell>
          <cell r="AE569" t="str">
            <v>0</v>
          </cell>
          <cell r="AF569" t="str">
            <v>0</v>
          </cell>
          <cell r="AG569" t="str">
            <v>0</v>
          </cell>
          <cell r="AH569" t="str">
            <v>0</v>
          </cell>
          <cell r="AI569" t="str">
            <v>0</v>
          </cell>
          <cell r="AJ569" t="str">
            <v>0</v>
          </cell>
          <cell r="AK569" t="str">
            <v>0</v>
          </cell>
          <cell r="AL569" t="str">
            <v>0</v>
          </cell>
          <cell r="AM569" t="str">
            <v>0</v>
          </cell>
          <cell r="AN569" t="str">
            <v>0</v>
          </cell>
          <cell r="AO569" t="str">
            <v>0</v>
          </cell>
          <cell r="AP569" t="str">
            <v>0</v>
          </cell>
          <cell r="AQ569" t="str">
            <v>0</v>
          </cell>
          <cell r="AR569" t="str">
            <v>0</v>
          </cell>
          <cell r="AS569" t="str">
            <v>0</v>
          </cell>
          <cell r="AT569" t="str">
            <v>0</v>
          </cell>
          <cell r="AU569" t="str">
            <v>0</v>
          </cell>
          <cell r="AV569" t="str">
            <v>0</v>
          </cell>
          <cell r="AW569" t="str">
            <v>0</v>
          </cell>
          <cell r="AX569" t="str">
            <v>0</v>
          </cell>
          <cell r="AY569" t="str">
            <v>0</v>
          </cell>
          <cell r="AZ569" t="str">
            <v>0</v>
          </cell>
          <cell r="BA569" t="str">
            <v>0</v>
          </cell>
          <cell r="BB569" t="str">
            <v>0</v>
          </cell>
          <cell r="BC569" t="str">
            <v>0</v>
          </cell>
          <cell r="BD569" t="str">
            <v>0</v>
          </cell>
          <cell r="BE569" t="str">
            <v>0</v>
          </cell>
          <cell r="BF569" t="str">
            <v>0</v>
          </cell>
          <cell r="BG569" t="str">
            <v>0</v>
          </cell>
          <cell r="BH569" t="str">
            <v>0</v>
          </cell>
          <cell r="BI569" t="str">
            <v>0</v>
          </cell>
          <cell r="BJ569" t="str">
            <v>0</v>
          </cell>
          <cell r="BK569" t="str">
            <v>0</v>
          </cell>
          <cell r="BL569" t="str">
            <v>0</v>
          </cell>
          <cell r="BM569" t="str">
            <v>0</v>
          </cell>
          <cell r="BN569" t="str">
            <v>0</v>
          </cell>
          <cell r="BO569" t="str">
            <v>0</v>
          </cell>
          <cell r="BP569" t="str">
            <v>0</v>
          </cell>
          <cell r="BQ569" t="str">
            <v>0</v>
          </cell>
          <cell r="BR569" t="str">
            <v>0</v>
          </cell>
          <cell r="BS569" t="str">
            <v>0</v>
          </cell>
          <cell r="BT569" t="str">
            <v>0</v>
          </cell>
          <cell r="BU569" t="str">
            <v>0</v>
          </cell>
          <cell r="BV569" t="str">
            <v>0</v>
          </cell>
          <cell r="BW569" t="str">
            <v>0</v>
          </cell>
          <cell r="BX569" t="str">
            <v>0</v>
          </cell>
        </row>
        <row r="570">
          <cell r="C570" t="str">
            <v>MIGUEL TORRES</v>
          </cell>
          <cell r="D570" t="str">
            <v>Recursos de Clientes</v>
          </cell>
          <cell r="E570">
            <v>30.304720000000003</v>
          </cell>
          <cell r="F570" t="str">
            <v>0</v>
          </cell>
          <cell r="G570" t="str">
            <v>0</v>
          </cell>
          <cell r="H570">
            <v>4.914544192843791</v>
          </cell>
          <cell r="I570" t="str">
            <v>0</v>
          </cell>
          <cell r="J570" t="str">
            <v>0</v>
          </cell>
          <cell r="K570" t="str">
            <v>0</v>
          </cell>
          <cell r="L570" t="str">
            <v>0</v>
          </cell>
          <cell r="M570" t="str">
            <v>0</v>
          </cell>
          <cell r="N570" t="str">
            <v>0</v>
          </cell>
          <cell r="O570" t="str">
            <v>0</v>
          </cell>
          <cell r="P570" t="str">
            <v>0</v>
          </cell>
          <cell r="Q570" t="str">
            <v>0</v>
          </cell>
          <cell r="R570" t="str">
            <v>0</v>
          </cell>
          <cell r="S570">
            <v>4.914544192843791</v>
          </cell>
          <cell r="T570" t="str">
            <v>0</v>
          </cell>
          <cell r="U570" t="str">
            <v>0</v>
          </cell>
          <cell r="V570" t="str">
            <v>0</v>
          </cell>
          <cell r="W570" t="str">
            <v>0</v>
          </cell>
          <cell r="X570" t="str">
            <v>0</v>
          </cell>
          <cell r="Y570" t="str">
            <v>0</v>
          </cell>
          <cell r="Z570" t="str">
            <v>0</v>
          </cell>
          <cell r="AA570" t="str">
            <v>0</v>
          </cell>
          <cell r="AB570">
            <v>35.219264192843795</v>
          </cell>
          <cell r="AC570">
            <v>20.491636666666668</v>
          </cell>
          <cell r="AD570" t="str">
            <v>0</v>
          </cell>
          <cell r="AE570" t="str">
            <v>0</v>
          </cell>
          <cell r="AF570" t="str">
            <v>0</v>
          </cell>
          <cell r="AG570" t="str">
            <v>0</v>
          </cell>
          <cell r="AH570" t="str">
            <v>0</v>
          </cell>
          <cell r="AI570" t="str">
            <v>0</v>
          </cell>
          <cell r="AJ570" t="str">
            <v>0</v>
          </cell>
          <cell r="AK570" t="str">
            <v>0</v>
          </cell>
          <cell r="AL570" t="str">
            <v>0</v>
          </cell>
          <cell r="AM570" t="str">
            <v>0</v>
          </cell>
          <cell r="AN570" t="str">
            <v>0</v>
          </cell>
          <cell r="AO570" t="str">
            <v>0</v>
          </cell>
          <cell r="AP570" t="str">
            <v>0</v>
          </cell>
          <cell r="AQ570" t="str">
            <v>0</v>
          </cell>
          <cell r="AR570" t="str">
            <v>0</v>
          </cell>
          <cell r="AS570" t="str">
            <v>0</v>
          </cell>
          <cell r="AT570" t="str">
            <v>0</v>
          </cell>
          <cell r="AU570" t="str">
            <v>0</v>
          </cell>
          <cell r="AV570" t="str">
            <v>0</v>
          </cell>
          <cell r="AW570" t="str">
            <v>0</v>
          </cell>
          <cell r="AX570" t="str">
            <v>0</v>
          </cell>
          <cell r="AY570" t="str">
            <v>0</v>
          </cell>
          <cell r="AZ570">
            <v>20.491636666666668</v>
          </cell>
          <cell r="BA570">
            <v>22.333333333333332</v>
          </cell>
          <cell r="BB570" t="str">
            <v>0</v>
          </cell>
          <cell r="BC570" t="str">
            <v>0</v>
          </cell>
          <cell r="BD570" t="str">
            <v>0</v>
          </cell>
          <cell r="BE570" t="str">
            <v>0</v>
          </cell>
          <cell r="BF570" t="str">
            <v>0</v>
          </cell>
          <cell r="BG570" t="str">
            <v>0</v>
          </cell>
          <cell r="BH570" t="str">
            <v>0</v>
          </cell>
          <cell r="BI570" t="str">
            <v>0</v>
          </cell>
          <cell r="BJ570" t="str">
            <v>0</v>
          </cell>
          <cell r="BK570" t="str">
            <v>0</v>
          </cell>
          <cell r="BL570" t="str">
            <v>0</v>
          </cell>
          <cell r="BM570" t="str">
            <v>0</v>
          </cell>
          <cell r="BN570" t="str">
            <v>0</v>
          </cell>
          <cell r="BO570" t="str">
            <v>0</v>
          </cell>
          <cell r="BP570" t="str">
            <v>0</v>
          </cell>
          <cell r="BQ570" t="str">
            <v>0</v>
          </cell>
          <cell r="BR570" t="str">
            <v>0</v>
          </cell>
          <cell r="BS570" t="str">
            <v>0</v>
          </cell>
          <cell r="BT570" t="str">
            <v>0</v>
          </cell>
          <cell r="BU570" t="str">
            <v>0</v>
          </cell>
          <cell r="BV570" t="str">
            <v>0</v>
          </cell>
          <cell r="BW570" t="str">
            <v>0</v>
          </cell>
          <cell r="BX570">
            <v>22.333333333333332</v>
          </cell>
        </row>
        <row r="571">
          <cell r="C571" t="str">
            <v>MIGUEL TORRES</v>
          </cell>
          <cell r="D571" t="str">
            <v>Banca Transaccional</v>
          </cell>
          <cell r="E571">
            <v>10.016159999999999</v>
          </cell>
          <cell r="F571" t="str">
            <v>0</v>
          </cell>
          <cell r="G571" t="str">
            <v>0</v>
          </cell>
          <cell r="H571">
            <v>7.2839519035286751</v>
          </cell>
          <cell r="I571" t="str">
            <v>0</v>
          </cell>
          <cell r="J571" t="str">
            <v>0</v>
          </cell>
          <cell r="K571" t="str">
            <v>0</v>
          </cell>
          <cell r="L571" t="str">
            <v>0</v>
          </cell>
          <cell r="M571" t="str">
            <v>0</v>
          </cell>
          <cell r="N571" t="str">
            <v>0</v>
          </cell>
          <cell r="O571" t="str">
            <v>0</v>
          </cell>
          <cell r="P571" t="str">
            <v>0</v>
          </cell>
          <cell r="Q571" t="str">
            <v>0</v>
          </cell>
          <cell r="R571" t="str">
            <v>0</v>
          </cell>
          <cell r="S571">
            <v>7.2839519035286751</v>
          </cell>
          <cell r="T571" t="str">
            <v>0</v>
          </cell>
          <cell r="U571" t="str">
            <v>0</v>
          </cell>
          <cell r="V571" t="str">
            <v>0</v>
          </cell>
          <cell r="W571" t="str">
            <v>0</v>
          </cell>
          <cell r="X571" t="str">
            <v>0</v>
          </cell>
          <cell r="Y571" t="str">
            <v>0</v>
          </cell>
          <cell r="Z571" t="str">
            <v>0</v>
          </cell>
          <cell r="AA571" t="str">
            <v>0</v>
          </cell>
          <cell r="AB571">
            <v>17.300111903528673</v>
          </cell>
          <cell r="AC571">
            <v>10.293233333333335</v>
          </cell>
          <cell r="AD571" t="str">
            <v>0</v>
          </cell>
          <cell r="AE571" t="str">
            <v>0</v>
          </cell>
          <cell r="AF571" t="str">
            <v>0</v>
          </cell>
          <cell r="AG571" t="str">
            <v>0</v>
          </cell>
          <cell r="AH571" t="str">
            <v>0</v>
          </cell>
          <cell r="AI571" t="str">
            <v>0</v>
          </cell>
          <cell r="AJ571" t="str">
            <v>0</v>
          </cell>
          <cell r="AK571" t="str">
            <v>0</v>
          </cell>
          <cell r="AL571" t="str">
            <v>0</v>
          </cell>
          <cell r="AM571" t="str">
            <v>0</v>
          </cell>
          <cell r="AN571" t="str">
            <v>0</v>
          </cell>
          <cell r="AO571" t="str">
            <v>0</v>
          </cell>
          <cell r="AP571" t="str">
            <v>0</v>
          </cell>
          <cell r="AQ571" t="str">
            <v>0</v>
          </cell>
          <cell r="AR571" t="str">
            <v>0</v>
          </cell>
          <cell r="AS571" t="str">
            <v>0</v>
          </cell>
          <cell r="AT571" t="str">
            <v>0</v>
          </cell>
          <cell r="AU571" t="str">
            <v>0</v>
          </cell>
          <cell r="AV571" t="str">
            <v>0</v>
          </cell>
          <cell r="AW571" t="str">
            <v>0</v>
          </cell>
          <cell r="AX571" t="str">
            <v>0</v>
          </cell>
          <cell r="AY571" t="str">
            <v>0</v>
          </cell>
          <cell r="AZ571">
            <v>10.293233333333335</v>
          </cell>
          <cell r="BA571">
            <v>11.333333333333334</v>
          </cell>
          <cell r="BB571" t="str">
            <v>0</v>
          </cell>
          <cell r="BC571" t="str">
            <v>0</v>
          </cell>
          <cell r="BD571" t="str">
            <v>0</v>
          </cell>
          <cell r="BE571" t="str">
            <v>0</v>
          </cell>
          <cell r="BF571" t="str">
            <v>0</v>
          </cell>
          <cell r="BG571" t="str">
            <v>0</v>
          </cell>
          <cell r="BH571" t="str">
            <v>0</v>
          </cell>
          <cell r="BI571" t="str">
            <v>0</v>
          </cell>
          <cell r="BJ571" t="str">
            <v>0</v>
          </cell>
          <cell r="BK571" t="str">
            <v>0</v>
          </cell>
          <cell r="BL571" t="str">
            <v>0</v>
          </cell>
          <cell r="BM571" t="str">
            <v>0</v>
          </cell>
          <cell r="BN571" t="str">
            <v>0</v>
          </cell>
          <cell r="BO571" t="str">
            <v>0</v>
          </cell>
          <cell r="BP571" t="str">
            <v>0</v>
          </cell>
          <cell r="BQ571" t="str">
            <v>0</v>
          </cell>
          <cell r="BR571" t="str">
            <v>0</v>
          </cell>
          <cell r="BS571" t="str">
            <v>0</v>
          </cell>
          <cell r="BT571" t="str">
            <v>0</v>
          </cell>
          <cell r="BU571" t="str">
            <v>0</v>
          </cell>
          <cell r="BV571" t="str">
            <v>0</v>
          </cell>
          <cell r="BW571" t="str">
            <v>0</v>
          </cell>
          <cell r="BX571">
            <v>11.333333333333334</v>
          </cell>
        </row>
        <row r="572">
          <cell r="C572" t="str">
            <v>MIGUEL TORRES</v>
          </cell>
          <cell r="D572" t="str">
            <v>Banca de Inversión</v>
          </cell>
          <cell r="E572" t="str">
            <v>0</v>
          </cell>
          <cell r="F572" t="str">
            <v>0</v>
          </cell>
          <cell r="G572" t="str">
            <v>0</v>
          </cell>
          <cell r="H572">
            <v>0</v>
          </cell>
          <cell r="I572" t="str">
            <v>0</v>
          </cell>
          <cell r="J572" t="str">
            <v>0</v>
          </cell>
          <cell r="K572" t="str">
            <v>0</v>
          </cell>
          <cell r="L572" t="str">
            <v>0</v>
          </cell>
          <cell r="M572" t="str">
            <v>0</v>
          </cell>
          <cell r="N572" t="str">
            <v>0</v>
          </cell>
          <cell r="O572" t="str">
            <v>0</v>
          </cell>
          <cell r="P572" t="str">
            <v>0</v>
          </cell>
          <cell r="Q572" t="str">
            <v>0</v>
          </cell>
          <cell r="R572" t="str">
            <v>0</v>
          </cell>
          <cell r="S572">
            <v>0</v>
          </cell>
          <cell r="T572" t="str">
            <v>0</v>
          </cell>
          <cell r="U572" t="str">
            <v>0</v>
          </cell>
          <cell r="V572" t="str">
            <v>0</v>
          </cell>
          <cell r="W572" t="str">
            <v>0</v>
          </cell>
          <cell r="X572" t="str">
            <v>0</v>
          </cell>
          <cell r="Y572" t="str">
            <v>0</v>
          </cell>
          <cell r="Z572" t="str">
            <v>0</v>
          </cell>
          <cell r="AA572" t="str">
            <v>0</v>
          </cell>
          <cell r="AB572">
            <v>0</v>
          </cell>
          <cell r="AC572">
            <v>3.1533333333333331E-3</v>
          </cell>
          <cell r="AD572" t="str">
            <v>0</v>
          </cell>
          <cell r="AE572" t="str">
            <v>0</v>
          </cell>
          <cell r="AF572" t="str">
            <v>0</v>
          </cell>
          <cell r="AG572" t="str">
            <v>0</v>
          </cell>
          <cell r="AH572" t="str">
            <v>0</v>
          </cell>
          <cell r="AI572" t="str">
            <v>0</v>
          </cell>
          <cell r="AJ572" t="str">
            <v>0</v>
          </cell>
          <cell r="AK572" t="str">
            <v>0</v>
          </cell>
          <cell r="AL572" t="str">
            <v>0</v>
          </cell>
          <cell r="AM572" t="str">
            <v>0</v>
          </cell>
          <cell r="AN572" t="str">
            <v>0</v>
          </cell>
          <cell r="AO572" t="str">
            <v>0</v>
          </cell>
          <cell r="AP572" t="str">
            <v>0</v>
          </cell>
          <cell r="AQ572" t="str">
            <v>0</v>
          </cell>
          <cell r="AR572" t="str">
            <v>0</v>
          </cell>
          <cell r="AS572" t="str">
            <v>0</v>
          </cell>
          <cell r="AT572" t="str">
            <v>0</v>
          </cell>
          <cell r="AU572" t="str">
            <v>0</v>
          </cell>
          <cell r="AV572" t="str">
            <v>0</v>
          </cell>
          <cell r="AW572" t="str">
            <v>0</v>
          </cell>
          <cell r="AX572" t="str">
            <v>0</v>
          </cell>
          <cell r="AY572" t="str">
            <v>0</v>
          </cell>
          <cell r="AZ572">
            <v>3.1533333333333331E-3</v>
          </cell>
          <cell r="BA572" t="str">
            <v>0</v>
          </cell>
          <cell r="BB572" t="str">
            <v>0</v>
          </cell>
          <cell r="BC572" t="str">
            <v>0</v>
          </cell>
          <cell r="BD572" t="str">
            <v>0</v>
          </cell>
          <cell r="BE572" t="str">
            <v>0</v>
          </cell>
          <cell r="BF572" t="str">
            <v>0</v>
          </cell>
          <cell r="BG572" t="str">
            <v>0</v>
          </cell>
          <cell r="BH572" t="str">
            <v>0</v>
          </cell>
          <cell r="BI572" t="str">
            <v>0</v>
          </cell>
          <cell r="BJ572" t="str">
            <v>0</v>
          </cell>
          <cell r="BK572" t="str">
            <v>0</v>
          </cell>
          <cell r="BL572" t="str">
            <v>0</v>
          </cell>
          <cell r="BM572" t="str">
            <v>0</v>
          </cell>
          <cell r="BN572" t="str">
            <v>0</v>
          </cell>
          <cell r="BO572" t="str">
            <v>0</v>
          </cell>
          <cell r="BP572" t="str">
            <v>0</v>
          </cell>
          <cell r="BQ572" t="str">
            <v>0</v>
          </cell>
          <cell r="BR572" t="str">
            <v>0</v>
          </cell>
          <cell r="BS572" t="str">
            <v>0</v>
          </cell>
          <cell r="BT572" t="str">
            <v>0</v>
          </cell>
          <cell r="BU572" t="str">
            <v>0</v>
          </cell>
          <cell r="BV572" t="str">
            <v>0</v>
          </cell>
          <cell r="BW572" t="str">
            <v>0</v>
          </cell>
          <cell r="BX572" t="str">
            <v>0</v>
          </cell>
        </row>
        <row r="573">
          <cell r="C573" t="str">
            <v>MIGUEL TORRES</v>
          </cell>
          <cell r="D573" t="str">
            <v>Tesorería</v>
          </cell>
          <cell r="E573">
            <v>19.288729999999997</v>
          </cell>
          <cell r="F573" t="str">
            <v>0</v>
          </cell>
          <cell r="G573" t="str">
            <v>0</v>
          </cell>
          <cell r="H573">
            <v>18.489309773888486</v>
          </cell>
          <cell r="I573" t="str">
            <v>0</v>
          </cell>
          <cell r="J573" t="str">
            <v>0</v>
          </cell>
          <cell r="K573" t="str">
            <v>0</v>
          </cell>
          <cell r="L573" t="str">
            <v>0</v>
          </cell>
          <cell r="M573" t="str">
            <v>0</v>
          </cell>
          <cell r="N573" t="str">
            <v>0</v>
          </cell>
          <cell r="O573" t="str">
            <v>0</v>
          </cell>
          <cell r="P573" t="str">
            <v>0</v>
          </cell>
          <cell r="Q573" t="str">
            <v>0</v>
          </cell>
          <cell r="R573" t="str">
            <v>0</v>
          </cell>
          <cell r="S573">
            <v>18.489309773888486</v>
          </cell>
          <cell r="T573" t="str">
            <v>0</v>
          </cell>
          <cell r="U573" t="str">
            <v>0</v>
          </cell>
          <cell r="V573" t="str">
            <v>0</v>
          </cell>
          <cell r="W573" t="str">
            <v>0</v>
          </cell>
          <cell r="X573" t="str">
            <v>0</v>
          </cell>
          <cell r="Y573" t="str">
            <v>0</v>
          </cell>
          <cell r="Z573" t="str">
            <v>0</v>
          </cell>
          <cell r="AA573" t="str">
            <v>0</v>
          </cell>
          <cell r="AB573">
            <v>37.77803977388848</v>
          </cell>
          <cell r="AC573">
            <v>11.092050000000004</v>
          </cell>
          <cell r="AD573" t="str">
            <v>0</v>
          </cell>
          <cell r="AE573" t="str">
            <v>0</v>
          </cell>
          <cell r="AF573" t="str">
            <v>0</v>
          </cell>
          <cell r="AG573" t="str">
            <v>0</v>
          </cell>
          <cell r="AH573" t="str">
            <v>0</v>
          </cell>
          <cell r="AI573" t="str">
            <v>0</v>
          </cell>
          <cell r="AJ573" t="str">
            <v>0</v>
          </cell>
          <cell r="AK573" t="str">
            <v>0</v>
          </cell>
          <cell r="AL573" t="str">
            <v>0</v>
          </cell>
          <cell r="AM573" t="str">
            <v>0</v>
          </cell>
          <cell r="AN573" t="str">
            <v>0</v>
          </cell>
          <cell r="AO573" t="str">
            <v>0</v>
          </cell>
          <cell r="AP573" t="str">
            <v>0</v>
          </cell>
          <cell r="AQ573" t="str">
            <v>0</v>
          </cell>
          <cell r="AR573" t="str">
            <v>0</v>
          </cell>
          <cell r="AS573" t="str">
            <v>0</v>
          </cell>
          <cell r="AT573" t="str">
            <v>0</v>
          </cell>
          <cell r="AU573" t="str">
            <v>0</v>
          </cell>
          <cell r="AV573" t="str">
            <v>0</v>
          </cell>
          <cell r="AW573" t="str">
            <v>0</v>
          </cell>
          <cell r="AX573" t="str">
            <v>0</v>
          </cell>
          <cell r="AY573" t="str">
            <v>0</v>
          </cell>
          <cell r="AZ573">
            <v>11.092050000000004</v>
          </cell>
          <cell r="BA573">
            <v>14</v>
          </cell>
          <cell r="BB573" t="str">
            <v>0</v>
          </cell>
          <cell r="BC573" t="str">
            <v>0</v>
          </cell>
          <cell r="BD573" t="str">
            <v>0</v>
          </cell>
          <cell r="BE573" t="str">
            <v>0</v>
          </cell>
          <cell r="BF573" t="str">
            <v>0</v>
          </cell>
          <cell r="BG573" t="str">
            <v>0</v>
          </cell>
          <cell r="BH573" t="str">
            <v>0</v>
          </cell>
          <cell r="BI573" t="str">
            <v>0</v>
          </cell>
          <cell r="BJ573" t="str">
            <v>0</v>
          </cell>
          <cell r="BK573" t="str">
            <v>0</v>
          </cell>
          <cell r="BL573" t="str">
            <v>0</v>
          </cell>
          <cell r="BM573" t="str">
            <v>0</v>
          </cell>
          <cell r="BN573" t="str">
            <v>0</v>
          </cell>
          <cell r="BO573" t="str">
            <v>0</v>
          </cell>
          <cell r="BP573" t="str">
            <v>0</v>
          </cell>
          <cell r="BQ573" t="str">
            <v>0</v>
          </cell>
          <cell r="BR573" t="str">
            <v>0</v>
          </cell>
          <cell r="BS573" t="str">
            <v>0</v>
          </cell>
          <cell r="BT573" t="str">
            <v>0</v>
          </cell>
          <cell r="BU573" t="str">
            <v>0</v>
          </cell>
          <cell r="BV573" t="str">
            <v>0</v>
          </cell>
          <cell r="BW573" t="str">
            <v>0</v>
          </cell>
          <cell r="BX573">
            <v>14</v>
          </cell>
        </row>
        <row r="574">
          <cell r="C574" t="str">
            <v>MIGUEL TORRES</v>
          </cell>
          <cell r="D574" t="str">
            <v>Total Productos</v>
          </cell>
          <cell r="E574">
            <v>96.279410000000041</v>
          </cell>
          <cell r="F574" t="str">
            <v>0</v>
          </cell>
          <cell r="G574" t="str">
            <v>0</v>
          </cell>
          <cell r="H574">
            <v>49.313343089484817</v>
          </cell>
          <cell r="I574" t="str">
            <v>0</v>
          </cell>
          <cell r="J574" t="str">
            <v>0</v>
          </cell>
          <cell r="K574" t="str">
            <v>0</v>
          </cell>
          <cell r="L574" t="str">
            <v>0</v>
          </cell>
          <cell r="M574" t="str">
            <v>0</v>
          </cell>
          <cell r="N574" t="str">
            <v>0</v>
          </cell>
          <cell r="O574" t="str">
            <v>0</v>
          </cell>
          <cell r="P574" t="str">
            <v>0</v>
          </cell>
          <cell r="Q574" t="str">
            <v>0</v>
          </cell>
          <cell r="R574" t="str">
            <v>0</v>
          </cell>
          <cell r="S574">
            <v>49.313343089484817</v>
          </cell>
          <cell r="T574" t="str">
            <v>0</v>
          </cell>
          <cell r="U574" t="str">
            <v>0</v>
          </cell>
          <cell r="V574" t="str">
            <v>0</v>
          </cell>
          <cell r="W574" t="str">
            <v>0</v>
          </cell>
          <cell r="X574" t="str">
            <v>0</v>
          </cell>
          <cell r="Y574" t="str">
            <v>0</v>
          </cell>
          <cell r="Z574" t="str">
            <v>0</v>
          </cell>
          <cell r="AA574" t="str">
            <v>0</v>
          </cell>
          <cell r="AB574">
            <v>145.5927530894848</v>
          </cell>
          <cell r="AC574">
            <v>74.10260333333332</v>
          </cell>
          <cell r="AD574" t="str">
            <v>0</v>
          </cell>
          <cell r="AE574" t="str">
            <v>0</v>
          </cell>
          <cell r="AF574" t="str">
            <v>0</v>
          </cell>
          <cell r="AG574" t="str">
            <v>0</v>
          </cell>
          <cell r="AH574" t="str">
            <v>0</v>
          </cell>
          <cell r="AI574" t="str">
            <v>0</v>
          </cell>
          <cell r="AJ574" t="str">
            <v>0</v>
          </cell>
          <cell r="AK574" t="str">
            <v>0</v>
          </cell>
          <cell r="AL574" t="str">
            <v>0</v>
          </cell>
          <cell r="AM574" t="str">
            <v>0</v>
          </cell>
          <cell r="AN574" t="str">
            <v>0</v>
          </cell>
          <cell r="AO574" t="str">
            <v>0</v>
          </cell>
          <cell r="AP574" t="str">
            <v>0</v>
          </cell>
          <cell r="AQ574" t="str">
            <v>0</v>
          </cell>
          <cell r="AR574" t="str">
            <v>0</v>
          </cell>
          <cell r="AS574" t="str">
            <v>0</v>
          </cell>
          <cell r="AT574" t="str">
            <v>0</v>
          </cell>
          <cell r="AU574" t="str">
            <v>0</v>
          </cell>
          <cell r="AV574" t="str">
            <v>0</v>
          </cell>
          <cell r="AW574" t="str">
            <v>0</v>
          </cell>
          <cell r="AX574" t="str">
            <v>0</v>
          </cell>
          <cell r="AY574" t="str">
            <v>0</v>
          </cell>
          <cell r="AZ574">
            <v>74.10260333333332</v>
          </cell>
          <cell r="BA574">
            <v>85.333333333333329</v>
          </cell>
          <cell r="BB574" t="str">
            <v>0</v>
          </cell>
          <cell r="BC574" t="str">
            <v>0</v>
          </cell>
          <cell r="BD574" t="str">
            <v>0</v>
          </cell>
          <cell r="BE574" t="str">
            <v>0</v>
          </cell>
          <cell r="BF574" t="str">
            <v>0</v>
          </cell>
          <cell r="BG574" t="str">
            <v>0</v>
          </cell>
          <cell r="BH574" t="str">
            <v>0</v>
          </cell>
          <cell r="BI574" t="str">
            <v>0</v>
          </cell>
          <cell r="BJ574" t="str">
            <v>0</v>
          </cell>
          <cell r="BK574" t="str">
            <v>0</v>
          </cell>
          <cell r="BL574" t="str">
            <v>0</v>
          </cell>
          <cell r="BM574" t="str">
            <v>0</v>
          </cell>
          <cell r="BN574" t="str">
            <v>0</v>
          </cell>
          <cell r="BO574" t="str">
            <v>0</v>
          </cell>
          <cell r="BP574" t="str">
            <v>0</v>
          </cell>
          <cell r="BQ574" t="str">
            <v>0</v>
          </cell>
          <cell r="BR574" t="str">
            <v>0</v>
          </cell>
          <cell r="BS574" t="str">
            <v>0</v>
          </cell>
          <cell r="BT574" t="str">
            <v>0</v>
          </cell>
          <cell r="BU574" t="str">
            <v>0</v>
          </cell>
          <cell r="BV574" t="str">
            <v>0</v>
          </cell>
          <cell r="BW574" t="str">
            <v>0</v>
          </cell>
          <cell r="BX574">
            <v>85.333333333333329</v>
          </cell>
        </row>
        <row r="575">
          <cell r="C575" t="str">
            <v>PLANETA</v>
          </cell>
          <cell r="D575" t="str">
            <v>Financiación Básica</v>
          </cell>
          <cell r="E575">
            <v>373.56136999999978</v>
          </cell>
          <cell r="F575">
            <v>63.550656658323554</v>
          </cell>
          <cell r="G575" t="str">
            <v>0</v>
          </cell>
          <cell r="H575">
            <v>8.4824226518083492</v>
          </cell>
          <cell r="I575" t="str">
            <v>0</v>
          </cell>
          <cell r="J575" t="str">
            <v>0</v>
          </cell>
          <cell r="K575" t="str">
            <v>0</v>
          </cell>
          <cell r="L575" t="str">
            <v>0</v>
          </cell>
          <cell r="M575" t="str">
            <v>0</v>
          </cell>
          <cell r="N575" t="str">
            <v>0</v>
          </cell>
          <cell r="O575" t="str">
            <v>0</v>
          </cell>
          <cell r="P575" t="str">
            <v>0</v>
          </cell>
          <cell r="Q575" t="str">
            <v>0</v>
          </cell>
          <cell r="R575" t="str">
            <v>0</v>
          </cell>
          <cell r="S575">
            <v>72.033079310131896</v>
          </cell>
          <cell r="T575" t="str">
            <v>0</v>
          </cell>
          <cell r="U575" t="str">
            <v>0</v>
          </cell>
          <cell r="V575" t="str">
            <v>0</v>
          </cell>
          <cell r="W575" t="str">
            <v>0</v>
          </cell>
          <cell r="X575" t="str">
            <v>0</v>
          </cell>
          <cell r="Y575" t="str">
            <v>0</v>
          </cell>
          <cell r="Z575">
            <v>0.91213425999999997</v>
          </cell>
          <cell r="AA575" t="str">
            <v>0</v>
          </cell>
          <cell r="AB575">
            <v>446.50658357013208</v>
          </cell>
          <cell r="AC575">
            <v>378.15235000000013</v>
          </cell>
          <cell r="AD575" t="str">
            <v>0</v>
          </cell>
          <cell r="AE575" t="str">
            <v>0</v>
          </cell>
          <cell r="AF575" t="str">
            <v>0</v>
          </cell>
          <cell r="AG575" t="str">
            <v>0</v>
          </cell>
          <cell r="AH575" t="str">
            <v>0</v>
          </cell>
          <cell r="AI575" t="str">
            <v>0</v>
          </cell>
          <cell r="AJ575" t="str">
            <v>0</v>
          </cell>
          <cell r="AK575" t="str">
            <v>0</v>
          </cell>
          <cell r="AL575" t="str">
            <v>0</v>
          </cell>
          <cell r="AM575" t="str">
            <v>0</v>
          </cell>
          <cell r="AN575" t="str">
            <v>0</v>
          </cell>
          <cell r="AO575" t="str">
            <v>0</v>
          </cell>
          <cell r="AP575" t="str">
            <v>0</v>
          </cell>
          <cell r="AQ575" t="str">
            <v>0</v>
          </cell>
          <cell r="AR575" t="str">
            <v>0</v>
          </cell>
          <cell r="AS575" t="str">
            <v>0</v>
          </cell>
          <cell r="AT575" t="str">
            <v>0</v>
          </cell>
          <cell r="AU575" t="str">
            <v>0</v>
          </cell>
          <cell r="AV575" t="str">
            <v>0</v>
          </cell>
          <cell r="AW575" t="str">
            <v>0</v>
          </cell>
          <cell r="AX575">
            <v>1.4299730000000002E-2</v>
          </cell>
          <cell r="AY575" t="str">
            <v>0</v>
          </cell>
          <cell r="AZ575">
            <v>378.16664973000013</v>
          </cell>
          <cell r="BA575">
            <v>403.33333333333331</v>
          </cell>
          <cell r="BB575">
            <v>26.428963772596678</v>
          </cell>
          <cell r="BC575" t="str">
            <v>0</v>
          </cell>
          <cell r="BD575" t="str">
            <v>0</v>
          </cell>
          <cell r="BE575" t="str">
            <v>0</v>
          </cell>
          <cell r="BF575" t="str">
            <v>0</v>
          </cell>
          <cell r="BG575" t="str">
            <v>0</v>
          </cell>
          <cell r="BH575" t="str">
            <v>0</v>
          </cell>
          <cell r="BI575">
            <v>25.878992066665894</v>
          </cell>
          <cell r="BJ575" t="str">
            <v>0</v>
          </cell>
          <cell r="BK575" t="str">
            <v>0</v>
          </cell>
          <cell r="BL575" t="str">
            <v>0</v>
          </cell>
          <cell r="BM575" t="str">
            <v>0</v>
          </cell>
          <cell r="BN575" t="str">
            <v>0</v>
          </cell>
          <cell r="BO575">
            <v>52.307955839262576</v>
          </cell>
          <cell r="BP575" t="str">
            <v>0</v>
          </cell>
          <cell r="BQ575" t="str">
            <v>0</v>
          </cell>
          <cell r="BR575" t="str">
            <v>0</v>
          </cell>
          <cell r="BS575" t="str">
            <v>0</v>
          </cell>
          <cell r="BT575" t="str">
            <v>0</v>
          </cell>
          <cell r="BU575" t="str">
            <v>0</v>
          </cell>
          <cell r="BV575">
            <v>50</v>
          </cell>
          <cell r="BW575" t="str">
            <v>0</v>
          </cell>
          <cell r="BX575">
            <v>505.64128917259586</v>
          </cell>
        </row>
        <row r="576">
          <cell r="C576" t="str">
            <v>PLANETA</v>
          </cell>
          <cell r="D576" t="str">
            <v>Financiación Valor Añadido</v>
          </cell>
          <cell r="E576" t="str">
            <v>0</v>
          </cell>
          <cell r="F576" t="str">
            <v>0</v>
          </cell>
          <cell r="G576" t="str">
            <v>0</v>
          </cell>
          <cell r="H576" t="str">
            <v>0</v>
          </cell>
          <cell r="I576" t="str">
            <v>0</v>
          </cell>
          <cell r="J576" t="str">
            <v>0</v>
          </cell>
          <cell r="K576" t="str">
            <v>0</v>
          </cell>
          <cell r="L576" t="str">
            <v>0</v>
          </cell>
          <cell r="M576" t="str">
            <v>0</v>
          </cell>
          <cell r="N576" t="str">
            <v>0</v>
          </cell>
          <cell r="O576" t="str">
            <v>0</v>
          </cell>
          <cell r="P576" t="str">
            <v>0</v>
          </cell>
          <cell r="Q576" t="str">
            <v>0</v>
          </cell>
          <cell r="R576" t="str">
            <v>0</v>
          </cell>
          <cell r="S576" t="str">
            <v>0</v>
          </cell>
          <cell r="T576" t="str">
            <v>0</v>
          </cell>
          <cell r="U576" t="str">
            <v>0</v>
          </cell>
          <cell r="V576" t="str">
            <v>0</v>
          </cell>
          <cell r="W576" t="str">
            <v>0</v>
          </cell>
          <cell r="X576" t="str">
            <v>0</v>
          </cell>
          <cell r="Y576" t="str">
            <v>0</v>
          </cell>
          <cell r="Z576" t="str">
            <v>0</v>
          </cell>
          <cell r="AA576" t="str">
            <v>0</v>
          </cell>
          <cell r="AB576" t="str">
            <v>0</v>
          </cell>
          <cell r="AC576" t="str">
            <v>0</v>
          </cell>
          <cell r="AD576" t="str">
            <v>0</v>
          </cell>
          <cell r="AE576" t="str">
            <v>0</v>
          </cell>
          <cell r="AF576" t="str">
            <v>0</v>
          </cell>
          <cell r="AG576" t="str">
            <v>0</v>
          </cell>
          <cell r="AH576" t="str">
            <v>0</v>
          </cell>
          <cell r="AI576" t="str">
            <v>0</v>
          </cell>
          <cell r="AJ576" t="str">
            <v>0</v>
          </cell>
          <cell r="AK576" t="str">
            <v>0</v>
          </cell>
          <cell r="AL576" t="str">
            <v>0</v>
          </cell>
          <cell r="AM576" t="str">
            <v>0</v>
          </cell>
          <cell r="AN576" t="str">
            <v>0</v>
          </cell>
          <cell r="AO576" t="str">
            <v>0</v>
          </cell>
          <cell r="AP576" t="str">
            <v>0</v>
          </cell>
          <cell r="AQ576" t="str">
            <v>0</v>
          </cell>
          <cell r="AR576" t="str">
            <v>0</v>
          </cell>
          <cell r="AS576" t="str">
            <v>0</v>
          </cell>
          <cell r="AT576" t="str">
            <v>0</v>
          </cell>
          <cell r="AU576" t="str">
            <v>0</v>
          </cell>
          <cell r="AV576" t="str">
            <v>0</v>
          </cell>
          <cell r="AW576" t="str">
            <v>0</v>
          </cell>
          <cell r="AX576" t="str">
            <v>0</v>
          </cell>
          <cell r="AY576" t="str">
            <v>0</v>
          </cell>
          <cell r="AZ576" t="str">
            <v>0</v>
          </cell>
          <cell r="BA576" t="str">
            <v>0</v>
          </cell>
          <cell r="BB576" t="str">
            <v>0</v>
          </cell>
          <cell r="BC576" t="str">
            <v>0</v>
          </cell>
          <cell r="BD576" t="str">
            <v>0</v>
          </cell>
          <cell r="BE576" t="str">
            <v>0</v>
          </cell>
          <cell r="BF576" t="str">
            <v>0</v>
          </cell>
          <cell r="BG576" t="str">
            <v>0</v>
          </cell>
          <cell r="BH576" t="str">
            <v>0</v>
          </cell>
          <cell r="BI576" t="str">
            <v>0</v>
          </cell>
          <cell r="BJ576" t="str">
            <v>0</v>
          </cell>
          <cell r="BK576" t="str">
            <v>0</v>
          </cell>
          <cell r="BL576" t="str">
            <v>0</v>
          </cell>
          <cell r="BM576" t="str">
            <v>0</v>
          </cell>
          <cell r="BN576" t="str">
            <v>0</v>
          </cell>
          <cell r="BO576" t="str">
            <v>0</v>
          </cell>
          <cell r="BP576" t="str">
            <v>0</v>
          </cell>
          <cell r="BQ576" t="str">
            <v>0</v>
          </cell>
          <cell r="BR576" t="str">
            <v>0</v>
          </cell>
          <cell r="BS576" t="str">
            <v>0</v>
          </cell>
          <cell r="BT576" t="str">
            <v>0</v>
          </cell>
          <cell r="BU576" t="str">
            <v>0</v>
          </cell>
          <cell r="BV576" t="str">
            <v>0</v>
          </cell>
          <cell r="BW576" t="str">
            <v>0</v>
          </cell>
          <cell r="BX576" t="str">
            <v>0</v>
          </cell>
        </row>
        <row r="577">
          <cell r="C577" t="str">
            <v>PLANETA</v>
          </cell>
          <cell r="D577" t="str">
            <v>Recursos de Clientes</v>
          </cell>
          <cell r="E577">
            <v>41.436359999999986</v>
          </cell>
          <cell r="F577">
            <v>1.2761576923154025</v>
          </cell>
          <cell r="G577" t="str">
            <v>0</v>
          </cell>
          <cell r="H577">
            <v>0.53922041648136065</v>
          </cell>
          <cell r="I577" t="str">
            <v>0</v>
          </cell>
          <cell r="J577" t="str">
            <v>0</v>
          </cell>
          <cell r="K577" t="str">
            <v>0</v>
          </cell>
          <cell r="L577" t="str">
            <v>0</v>
          </cell>
          <cell r="M577" t="str">
            <v>0</v>
          </cell>
          <cell r="N577" t="str">
            <v>0</v>
          </cell>
          <cell r="O577" t="str">
            <v>0</v>
          </cell>
          <cell r="P577" t="str">
            <v>0</v>
          </cell>
          <cell r="Q577" t="str">
            <v>0</v>
          </cell>
          <cell r="R577" t="str">
            <v>0</v>
          </cell>
          <cell r="S577">
            <v>1.8153781087967631</v>
          </cell>
          <cell r="T577" t="str">
            <v>0</v>
          </cell>
          <cell r="U577" t="str">
            <v>0</v>
          </cell>
          <cell r="V577" t="str">
            <v>0</v>
          </cell>
          <cell r="W577" t="str">
            <v>0</v>
          </cell>
          <cell r="X577" t="str">
            <v>0</v>
          </cell>
          <cell r="Y577" t="str">
            <v>0</v>
          </cell>
          <cell r="Z577">
            <v>1.380952E-2</v>
          </cell>
          <cell r="AA577" t="str">
            <v>0</v>
          </cell>
          <cell r="AB577">
            <v>43.265547628796739</v>
          </cell>
          <cell r="AC577">
            <v>45.157343333333323</v>
          </cell>
          <cell r="AD577" t="str">
            <v>0</v>
          </cell>
          <cell r="AE577" t="str">
            <v>0</v>
          </cell>
          <cell r="AF577" t="str">
            <v>0</v>
          </cell>
          <cell r="AG577" t="str">
            <v>0</v>
          </cell>
          <cell r="AH577" t="str">
            <v>0</v>
          </cell>
          <cell r="AI577" t="str">
            <v>0</v>
          </cell>
          <cell r="AJ577" t="str">
            <v>0</v>
          </cell>
          <cell r="AK577" t="str">
            <v>0</v>
          </cell>
          <cell r="AL577" t="str">
            <v>0</v>
          </cell>
          <cell r="AM577" t="str">
            <v>0</v>
          </cell>
          <cell r="AN577" t="str">
            <v>0</v>
          </cell>
          <cell r="AO577" t="str">
            <v>0</v>
          </cell>
          <cell r="AP577" t="str">
            <v>0</v>
          </cell>
          <cell r="AQ577" t="str">
            <v>0</v>
          </cell>
          <cell r="AR577" t="str">
            <v>0</v>
          </cell>
          <cell r="AS577" t="str">
            <v>0</v>
          </cell>
          <cell r="AT577" t="str">
            <v>0</v>
          </cell>
          <cell r="AU577" t="str">
            <v>0</v>
          </cell>
          <cell r="AV577" t="str">
            <v>0</v>
          </cell>
          <cell r="AW577" t="str">
            <v>0</v>
          </cell>
          <cell r="AX577">
            <v>1.0614853333333334E-2</v>
          </cell>
          <cell r="AY577" t="str">
            <v>0</v>
          </cell>
          <cell r="AZ577">
            <v>45.16795818666666</v>
          </cell>
          <cell r="BA577">
            <v>49.333333333333336</v>
          </cell>
          <cell r="BB577" t="str">
            <v>0</v>
          </cell>
          <cell r="BC577" t="str">
            <v>0</v>
          </cell>
          <cell r="BD577" t="str">
            <v>0</v>
          </cell>
          <cell r="BE577" t="str">
            <v>0</v>
          </cell>
          <cell r="BF577" t="str">
            <v>0</v>
          </cell>
          <cell r="BG577" t="str">
            <v>0</v>
          </cell>
          <cell r="BH577" t="str">
            <v>0</v>
          </cell>
          <cell r="BI577" t="str">
            <v>0</v>
          </cell>
          <cell r="BJ577" t="str">
            <v>0</v>
          </cell>
          <cell r="BK577" t="str">
            <v>0</v>
          </cell>
          <cell r="BL577" t="str">
            <v>0</v>
          </cell>
          <cell r="BM577" t="str">
            <v>0</v>
          </cell>
          <cell r="BN577" t="str">
            <v>0</v>
          </cell>
          <cell r="BO577" t="str">
            <v>0</v>
          </cell>
          <cell r="BP577" t="str">
            <v>0</v>
          </cell>
          <cell r="BQ577" t="str">
            <v>0</v>
          </cell>
          <cell r="BR577" t="str">
            <v>0</v>
          </cell>
          <cell r="BS577" t="str">
            <v>0</v>
          </cell>
          <cell r="BT577" t="str">
            <v>0</v>
          </cell>
          <cell r="BU577" t="str">
            <v>0</v>
          </cell>
          <cell r="BV577" t="str">
            <v>0</v>
          </cell>
          <cell r="BW577" t="str">
            <v>0</v>
          </cell>
          <cell r="BX577">
            <v>49.333333333333336</v>
          </cell>
        </row>
        <row r="578">
          <cell r="C578" t="str">
            <v>PLANETA</v>
          </cell>
          <cell r="D578" t="str">
            <v>Banca Transaccional</v>
          </cell>
          <cell r="E578">
            <v>43.04842</v>
          </cell>
          <cell r="F578">
            <v>-1.2997295712298844</v>
          </cell>
          <cell r="G578" t="str">
            <v>0</v>
          </cell>
          <cell r="H578">
            <v>1.1918350318727713</v>
          </cell>
          <cell r="I578" t="str">
            <v>0</v>
          </cell>
          <cell r="J578" t="str">
            <v>0</v>
          </cell>
          <cell r="K578" t="str">
            <v>0</v>
          </cell>
          <cell r="L578" t="str">
            <v>0</v>
          </cell>
          <cell r="M578" t="str">
            <v>0</v>
          </cell>
          <cell r="N578" t="str">
            <v>0</v>
          </cell>
          <cell r="O578" t="str">
            <v>0</v>
          </cell>
          <cell r="P578" t="str">
            <v>0</v>
          </cell>
          <cell r="Q578" t="str">
            <v>0</v>
          </cell>
          <cell r="R578" t="str">
            <v>0</v>
          </cell>
          <cell r="S578">
            <v>-0.10789453935711313</v>
          </cell>
          <cell r="T578" t="str">
            <v>0</v>
          </cell>
          <cell r="U578" t="str">
            <v>0</v>
          </cell>
          <cell r="V578" t="str">
            <v>0</v>
          </cell>
          <cell r="W578" t="str">
            <v>0</v>
          </cell>
          <cell r="X578" t="str">
            <v>0</v>
          </cell>
          <cell r="Y578" t="str">
            <v>0</v>
          </cell>
          <cell r="Z578">
            <v>3.2100000000000001E-5</v>
          </cell>
          <cell r="AA578" t="str">
            <v>0</v>
          </cell>
          <cell r="AB578">
            <v>42.940557560642887</v>
          </cell>
          <cell r="AC578">
            <v>54.666286666666672</v>
          </cell>
          <cell r="AD578" t="str">
            <v>0</v>
          </cell>
          <cell r="AE578" t="str">
            <v>0</v>
          </cell>
          <cell r="AF578" t="str">
            <v>0</v>
          </cell>
          <cell r="AG578" t="str">
            <v>0</v>
          </cell>
          <cell r="AH578" t="str">
            <v>0</v>
          </cell>
          <cell r="AI578" t="str">
            <v>0</v>
          </cell>
          <cell r="AJ578" t="str">
            <v>0</v>
          </cell>
          <cell r="AK578" t="str">
            <v>0</v>
          </cell>
          <cell r="AL578" t="str">
            <v>0</v>
          </cell>
          <cell r="AM578" t="str">
            <v>0</v>
          </cell>
          <cell r="AN578" t="str">
            <v>0</v>
          </cell>
          <cell r="AO578" t="str">
            <v>0</v>
          </cell>
          <cell r="AP578" t="str">
            <v>0</v>
          </cell>
          <cell r="AQ578" t="str">
            <v>0</v>
          </cell>
          <cell r="AR578" t="str">
            <v>0</v>
          </cell>
          <cell r="AS578" t="str">
            <v>0</v>
          </cell>
          <cell r="AT578" t="str">
            <v>0</v>
          </cell>
          <cell r="AU578" t="str">
            <v>0</v>
          </cell>
          <cell r="AV578" t="str">
            <v>0</v>
          </cell>
          <cell r="AW578" t="str">
            <v>0</v>
          </cell>
          <cell r="AX578" t="str">
            <v>0</v>
          </cell>
          <cell r="AY578" t="str">
            <v>0</v>
          </cell>
          <cell r="AZ578">
            <v>54.666286666666672</v>
          </cell>
          <cell r="BA578">
            <v>70.666666666666671</v>
          </cell>
          <cell r="BB578" t="str">
            <v>0</v>
          </cell>
          <cell r="BC578" t="str">
            <v>0</v>
          </cell>
          <cell r="BD578" t="str">
            <v>0</v>
          </cell>
          <cell r="BE578" t="str">
            <v>0</v>
          </cell>
          <cell r="BF578" t="str">
            <v>0</v>
          </cell>
          <cell r="BG578" t="str">
            <v>0</v>
          </cell>
          <cell r="BH578" t="str">
            <v>0</v>
          </cell>
          <cell r="BI578" t="str">
            <v>0</v>
          </cell>
          <cell r="BJ578" t="str">
            <v>0</v>
          </cell>
          <cell r="BK578" t="str">
            <v>0</v>
          </cell>
          <cell r="BL578" t="str">
            <v>0</v>
          </cell>
          <cell r="BM578" t="str">
            <v>0</v>
          </cell>
          <cell r="BN578" t="str">
            <v>0</v>
          </cell>
          <cell r="BO578" t="str">
            <v>0</v>
          </cell>
          <cell r="BP578" t="str">
            <v>0</v>
          </cell>
          <cell r="BQ578" t="str">
            <v>0</v>
          </cell>
          <cell r="BR578" t="str">
            <v>0</v>
          </cell>
          <cell r="BS578" t="str">
            <v>0</v>
          </cell>
          <cell r="BT578" t="str">
            <v>0</v>
          </cell>
          <cell r="BU578" t="str">
            <v>0</v>
          </cell>
          <cell r="BV578" t="str">
            <v>0</v>
          </cell>
          <cell r="BW578" t="str">
            <v>0</v>
          </cell>
          <cell r="BX578">
            <v>70.666666666666671</v>
          </cell>
        </row>
        <row r="579">
          <cell r="C579" t="str">
            <v>PLANETA</v>
          </cell>
          <cell r="D579" t="str">
            <v>Banca de Inversión</v>
          </cell>
          <cell r="E579">
            <v>1.0860399999999999</v>
          </cell>
          <cell r="F579" t="str">
            <v>0</v>
          </cell>
          <cell r="G579" t="str">
            <v>0</v>
          </cell>
          <cell r="H579">
            <v>0</v>
          </cell>
          <cell r="I579" t="str">
            <v>0</v>
          </cell>
          <cell r="J579" t="str">
            <v>0</v>
          </cell>
          <cell r="K579" t="str">
            <v>0</v>
          </cell>
          <cell r="L579" t="str">
            <v>0</v>
          </cell>
          <cell r="M579" t="str">
            <v>0</v>
          </cell>
          <cell r="N579" t="str">
            <v>0</v>
          </cell>
          <cell r="O579" t="str">
            <v>0</v>
          </cell>
          <cell r="P579" t="str">
            <v>0</v>
          </cell>
          <cell r="Q579" t="str">
            <v>0</v>
          </cell>
          <cell r="R579" t="str">
            <v>0</v>
          </cell>
          <cell r="S579">
            <v>0</v>
          </cell>
          <cell r="T579" t="str">
            <v>0</v>
          </cell>
          <cell r="U579" t="str">
            <v>0</v>
          </cell>
          <cell r="V579" t="str">
            <v>0</v>
          </cell>
          <cell r="W579" t="str">
            <v>0</v>
          </cell>
          <cell r="X579" t="str">
            <v>0</v>
          </cell>
          <cell r="Y579" t="str">
            <v>0</v>
          </cell>
          <cell r="Z579" t="str">
            <v>0</v>
          </cell>
          <cell r="AA579" t="str">
            <v>0</v>
          </cell>
          <cell r="AB579">
            <v>1.0860399999999999</v>
          </cell>
          <cell r="AC579">
            <v>7.0162900000000006</v>
          </cell>
          <cell r="AD579" t="str">
            <v>0</v>
          </cell>
          <cell r="AE579" t="str">
            <v>0</v>
          </cell>
          <cell r="AF579" t="str">
            <v>0</v>
          </cell>
          <cell r="AG579" t="str">
            <v>0</v>
          </cell>
          <cell r="AH579" t="str">
            <v>0</v>
          </cell>
          <cell r="AI579" t="str">
            <v>0</v>
          </cell>
          <cell r="AJ579" t="str">
            <v>0</v>
          </cell>
          <cell r="AK579" t="str">
            <v>0</v>
          </cell>
          <cell r="AL579" t="str">
            <v>0</v>
          </cell>
          <cell r="AM579" t="str">
            <v>0</v>
          </cell>
          <cell r="AN579" t="str">
            <v>0</v>
          </cell>
          <cell r="AO579" t="str">
            <v>0</v>
          </cell>
          <cell r="AP579" t="str">
            <v>0</v>
          </cell>
          <cell r="AQ579" t="str">
            <v>0</v>
          </cell>
          <cell r="AR579" t="str">
            <v>0</v>
          </cell>
          <cell r="AS579" t="str">
            <v>0</v>
          </cell>
          <cell r="AT579" t="str">
            <v>0</v>
          </cell>
          <cell r="AU579" t="str">
            <v>0</v>
          </cell>
          <cell r="AV579" t="str">
            <v>0</v>
          </cell>
          <cell r="AW579" t="str">
            <v>0</v>
          </cell>
          <cell r="AX579" t="str">
            <v>0</v>
          </cell>
          <cell r="AY579" t="str">
            <v>0</v>
          </cell>
          <cell r="AZ579">
            <v>7.0162900000000006</v>
          </cell>
          <cell r="BA579">
            <v>333.66666666666669</v>
          </cell>
          <cell r="BB579" t="str">
            <v>0</v>
          </cell>
          <cell r="BC579" t="str">
            <v>0</v>
          </cell>
          <cell r="BD579" t="str">
            <v>0</v>
          </cell>
          <cell r="BE579" t="str">
            <v>0</v>
          </cell>
          <cell r="BF579" t="str">
            <v>0</v>
          </cell>
          <cell r="BG579" t="str">
            <v>0</v>
          </cell>
          <cell r="BH579" t="str">
            <v>0</v>
          </cell>
          <cell r="BI579" t="str">
            <v>0</v>
          </cell>
          <cell r="BJ579" t="str">
            <v>0</v>
          </cell>
          <cell r="BK579" t="str">
            <v>0</v>
          </cell>
          <cell r="BL579" t="str">
            <v>0</v>
          </cell>
          <cell r="BM579" t="str">
            <v>0</v>
          </cell>
          <cell r="BN579" t="str">
            <v>0</v>
          </cell>
          <cell r="BO579" t="str">
            <v>0</v>
          </cell>
          <cell r="BP579" t="str">
            <v>0</v>
          </cell>
          <cell r="BQ579" t="str">
            <v>0</v>
          </cell>
          <cell r="BR579" t="str">
            <v>0</v>
          </cell>
          <cell r="BS579" t="str">
            <v>0</v>
          </cell>
          <cell r="BT579" t="str">
            <v>0</v>
          </cell>
          <cell r="BU579" t="str">
            <v>0</v>
          </cell>
          <cell r="BV579" t="str">
            <v>0</v>
          </cell>
          <cell r="BW579" t="str">
            <v>0</v>
          </cell>
          <cell r="BX579">
            <v>333.66666666666669</v>
          </cell>
        </row>
        <row r="580">
          <cell r="C580" t="str">
            <v>PLANETA</v>
          </cell>
          <cell r="D580" t="str">
            <v>Tesorería</v>
          </cell>
          <cell r="E580">
            <v>28.282399999999996</v>
          </cell>
          <cell r="F580" t="str">
            <v>0</v>
          </cell>
          <cell r="G580" t="str">
            <v>0</v>
          </cell>
          <cell r="H580">
            <v>0.30885102245781537</v>
          </cell>
          <cell r="I580" t="str">
            <v>0</v>
          </cell>
          <cell r="J580" t="str">
            <v>0</v>
          </cell>
          <cell r="K580" t="str">
            <v>0</v>
          </cell>
          <cell r="L580" t="str">
            <v>0</v>
          </cell>
          <cell r="M580" t="str">
            <v>0</v>
          </cell>
          <cell r="N580" t="str">
            <v>0</v>
          </cell>
          <cell r="O580" t="str">
            <v>0</v>
          </cell>
          <cell r="P580" t="str">
            <v>0</v>
          </cell>
          <cell r="Q580" t="str">
            <v>0</v>
          </cell>
          <cell r="R580" t="str">
            <v>0</v>
          </cell>
          <cell r="S580">
            <v>0.30885102245781537</v>
          </cell>
          <cell r="T580" t="str">
            <v>0</v>
          </cell>
          <cell r="U580" t="str">
            <v>0</v>
          </cell>
          <cell r="V580" t="str">
            <v>0</v>
          </cell>
          <cell r="W580" t="str">
            <v>0</v>
          </cell>
          <cell r="X580" t="str">
            <v>0</v>
          </cell>
          <cell r="Y580" t="str">
            <v>0</v>
          </cell>
          <cell r="Z580" t="str">
            <v>0</v>
          </cell>
          <cell r="AA580" t="str">
            <v>0</v>
          </cell>
          <cell r="AB580">
            <v>28.591251022457811</v>
          </cell>
          <cell r="AC580">
            <v>29.667043333333346</v>
          </cell>
          <cell r="AD580" t="str">
            <v>0</v>
          </cell>
          <cell r="AE580" t="str">
            <v>0</v>
          </cell>
          <cell r="AF580" t="str">
            <v>0</v>
          </cell>
          <cell r="AG580" t="str">
            <v>0</v>
          </cell>
          <cell r="AH580" t="str">
            <v>0</v>
          </cell>
          <cell r="AI580" t="str">
            <v>0</v>
          </cell>
          <cell r="AJ580" t="str">
            <v>0</v>
          </cell>
          <cell r="AK580" t="str">
            <v>0</v>
          </cell>
          <cell r="AL580" t="str">
            <v>0</v>
          </cell>
          <cell r="AM580" t="str">
            <v>0</v>
          </cell>
          <cell r="AN580" t="str">
            <v>0</v>
          </cell>
          <cell r="AO580" t="str">
            <v>0</v>
          </cell>
          <cell r="AP580" t="str">
            <v>0</v>
          </cell>
          <cell r="AQ580" t="str">
            <v>0</v>
          </cell>
          <cell r="AR580" t="str">
            <v>0</v>
          </cell>
          <cell r="AS580" t="str">
            <v>0</v>
          </cell>
          <cell r="AT580" t="str">
            <v>0</v>
          </cell>
          <cell r="AU580" t="str">
            <v>0</v>
          </cell>
          <cell r="AV580" t="str">
            <v>0</v>
          </cell>
          <cell r="AW580" t="str">
            <v>0</v>
          </cell>
          <cell r="AX580" t="str">
            <v>0</v>
          </cell>
          <cell r="AY580" t="str">
            <v>0</v>
          </cell>
          <cell r="AZ580">
            <v>29.667043333333346</v>
          </cell>
          <cell r="BA580">
            <v>39.766666666666666</v>
          </cell>
          <cell r="BB580" t="str">
            <v>0</v>
          </cell>
          <cell r="BC580" t="str">
            <v>0</v>
          </cell>
          <cell r="BD580" t="str">
            <v>0</v>
          </cell>
          <cell r="BE580" t="str">
            <v>0</v>
          </cell>
          <cell r="BF580" t="str">
            <v>0</v>
          </cell>
          <cell r="BG580" t="str">
            <v>0</v>
          </cell>
          <cell r="BH580" t="str">
            <v>0</v>
          </cell>
          <cell r="BI580" t="str">
            <v>0</v>
          </cell>
          <cell r="BJ580" t="str">
            <v>0</v>
          </cell>
          <cell r="BK580" t="str">
            <v>0</v>
          </cell>
          <cell r="BL580" t="str">
            <v>0</v>
          </cell>
          <cell r="BM580" t="str">
            <v>0</v>
          </cell>
          <cell r="BN580" t="str">
            <v>0</v>
          </cell>
          <cell r="BO580" t="str">
            <v>0</v>
          </cell>
          <cell r="BP580" t="str">
            <v>0</v>
          </cell>
          <cell r="BQ580" t="str">
            <v>0</v>
          </cell>
          <cell r="BR580" t="str">
            <v>0</v>
          </cell>
          <cell r="BS580" t="str">
            <v>0</v>
          </cell>
          <cell r="BT580" t="str">
            <v>0</v>
          </cell>
          <cell r="BU580" t="str">
            <v>0</v>
          </cell>
          <cell r="BV580" t="str">
            <v>0</v>
          </cell>
          <cell r="BW580" t="str">
            <v>0</v>
          </cell>
          <cell r="BX580">
            <v>39.766666666666666</v>
          </cell>
        </row>
        <row r="581">
          <cell r="C581" t="str">
            <v>PLANETA</v>
          </cell>
          <cell r="D581" t="str">
            <v>Total Productos</v>
          </cell>
          <cell r="E581">
            <v>487.41458999999975</v>
          </cell>
          <cell r="F581">
            <v>63.527084779409073</v>
          </cell>
          <cell r="G581" t="str">
            <v>0</v>
          </cell>
          <cell r="H581">
            <v>10.522329122620295</v>
          </cell>
          <cell r="I581" t="str">
            <v>0</v>
          </cell>
          <cell r="J581" t="str">
            <v>0</v>
          </cell>
          <cell r="K581" t="str">
            <v>0</v>
          </cell>
          <cell r="L581" t="str">
            <v>0</v>
          </cell>
          <cell r="M581" t="str">
            <v>0</v>
          </cell>
          <cell r="N581" t="str">
            <v>0</v>
          </cell>
          <cell r="O581" t="str">
            <v>0</v>
          </cell>
          <cell r="P581" t="str">
            <v>0</v>
          </cell>
          <cell r="Q581" t="str">
            <v>0</v>
          </cell>
          <cell r="R581" t="str">
            <v>0</v>
          </cell>
          <cell r="S581">
            <v>74.049413902029357</v>
          </cell>
          <cell r="T581" t="str">
            <v>0</v>
          </cell>
          <cell r="U581" t="str">
            <v>0</v>
          </cell>
          <cell r="V581" t="str">
            <v>0</v>
          </cell>
          <cell r="W581" t="str">
            <v>0</v>
          </cell>
          <cell r="X581" t="str">
            <v>0</v>
          </cell>
          <cell r="Y581" t="str">
            <v>0</v>
          </cell>
          <cell r="Z581">
            <v>0.92597587999999997</v>
          </cell>
          <cell r="AA581" t="str">
            <v>0</v>
          </cell>
          <cell r="AB581">
            <v>562.38997978202974</v>
          </cell>
          <cell r="AC581">
            <v>514.65931333333344</v>
          </cell>
          <cell r="AD581" t="str">
            <v>0</v>
          </cell>
          <cell r="AE581" t="str">
            <v>0</v>
          </cell>
          <cell r="AF581" t="str">
            <v>0</v>
          </cell>
          <cell r="AG581" t="str">
            <v>0</v>
          </cell>
          <cell r="AH581" t="str">
            <v>0</v>
          </cell>
          <cell r="AI581" t="str">
            <v>0</v>
          </cell>
          <cell r="AJ581" t="str">
            <v>0</v>
          </cell>
          <cell r="AK581" t="str">
            <v>0</v>
          </cell>
          <cell r="AL581" t="str">
            <v>0</v>
          </cell>
          <cell r="AM581" t="str">
            <v>0</v>
          </cell>
          <cell r="AN581" t="str">
            <v>0</v>
          </cell>
          <cell r="AO581" t="str">
            <v>0</v>
          </cell>
          <cell r="AP581" t="str">
            <v>0</v>
          </cell>
          <cell r="AQ581" t="str">
            <v>0</v>
          </cell>
          <cell r="AR581" t="str">
            <v>0</v>
          </cell>
          <cell r="AS581" t="str">
            <v>0</v>
          </cell>
          <cell r="AT581" t="str">
            <v>0</v>
          </cell>
          <cell r="AU581" t="str">
            <v>0</v>
          </cell>
          <cell r="AV581" t="str">
            <v>0</v>
          </cell>
          <cell r="AW581" t="str">
            <v>0</v>
          </cell>
          <cell r="AX581">
            <v>2.4914583333333334E-2</v>
          </cell>
          <cell r="AY581" t="str">
            <v>0</v>
          </cell>
          <cell r="AZ581">
            <v>514.68422791666683</v>
          </cell>
          <cell r="BA581">
            <v>896.76666666666665</v>
          </cell>
          <cell r="BB581">
            <v>26.428963772596678</v>
          </cell>
          <cell r="BC581" t="str">
            <v>0</v>
          </cell>
          <cell r="BD581" t="str">
            <v>0</v>
          </cell>
          <cell r="BE581" t="str">
            <v>0</v>
          </cell>
          <cell r="BF581" t="str">
            <v>0</v>
          </cell>
          <cell r="BG581" t="str">
            <v>0</v>
          </cell>
          <cell r="BH581" t="str">
            <v>0</v>
          </cell>
          <cell r="BI581">
            <v>25.878992066665894</v>
          </cell>
          <cell r="BJ581" t="str">
            <v>0</v>
          </cell>
          <cell r="BK581" t="str">
            <v>0</v>
          </cell>
          <cell r="BL581" t="str">
            <v>0</v>
          </cell>
          <cell r="BM581" t="str">
            <v>0</v>
          </cell>
          <cell r="BN581" t="str">
            <v>0</v>
          </cell>
          <cell r="BO581">
            <v>52.307955839262576</v>
          </cell>
          <cell r="BP581" t="str">
            <v>0</v>
          </cell>
          <cell r="BQ581" t="str">
            <v>0</v>
          </cell>
          <cell r="BR581" t="str">
            <v>0</v>
          </cell>
          <cell r="BS581" t="str">
            <v>0</v>
          </cell>
          <cell r="BT581" t="str">
            <v>0</v>
          </cell>
          <cell r="BU581" t="str">
            <v>0</v>
          </cell>
          <cell r="BV581">
            <v>50</v>
          </cell>
          <cell r="BW581" t="str">
            <v>0</v>
          </cell>
          <cell r="BX581">
            <v>999.07462250592926</v>
          </cell>
        </row>
        <row r="582">
          <cell r="C582" t="str">
            <v>Grupo SAN PATRICK</v>
          </cell>
          <cell r="D582" t="str">
            <v>Financiación Básica</v>
          </cell>
          <cell r="E582">
            <v>7.0502100000000043</v>
          </cell>
          <cell r="F582" t="str">
            <v>0</v>
          </cell>
          <cell r="G582" t="str">
            <v>0</v>
          </cell>
          <cell r="H582" t="str">
            <v>0</v>
          </cell>
          <cell r="I582" t="str">
            <v>0</v>
          </cell>
          <cell r="J582" t="str">
            <v>0</v>
          </cell>
          <cell r="K582" t="str">
            <v>0</v>
          </cell>
          <cell r="L582" t="str">
            <v>0</v>
          </cell>
          <cell r="M582" t="str">
            <v>0</v>
          </cell>
          <cell r="N582" t="str">
            <v>0</v>
          </cell>
          <cell r="O582" t="str">
            <v>0</v>
          </cell>
          <cell r="P582" t="str">
            <v>0</v>
          </cell>
          <cell r="Q582" t="str">
            <v>0</v>
          </cell>
          <cell r="R582" t="str">
            <v>0</v>
          </cell>
          <cell r="S582" t="str">
            <v>0</v>
          </cell>
          <cell r="T582" t="str">
            <v>0</v>
          </cell>
          <cell r="U582" t="str">
            <v>0</v>
          </cell>
          <cell r="V582">
            <v>0.51969036256944445</v>
          </cell>
          <cell r="W582" t="str">
            <v>0</v>
          </cell>
          <cell r="X582" t="str">
            <v>0</v>
          </cell>
          <cell r="Y582" t="str">
            <v>0</v>
          </cell>
          <cell r="Z582" t="str">
            <v>0</v>
          </cell>
          <cell r="AA582" t="str">
            <v>0</v>
          </cell>
          <cell r="AB582">
            <v>7.5699003625694461</v>
          </cell>
          <cell r="AC582">
            <v>15.375693333333336</v>
          </cell>
          <cell r="AD582" t="str">
            <v>0</v>
          </cell>
          <cell r="AE582" t="str">
            <v>0</v>
          </cell>
          <cell r="AF582" t="str">
            <v>0</v>
          </cell>
          <cell r="AG582" t="str">
            <v>0</v>
          </cell>
          <cell r="AH582" t="str">
            <v>0</v>
          </cell>
          <cell r="AI582" t="str">
            <v>0</v>
          </cell>
          <cell r="AJ582" t="str">
            <v>0</v>
          </cell>
          <cell r="AK582" t="str">
            <v>0</v>
          </cell>
          <cell r="AL582" t="str">
            <v>0</v>
          </cell>
          <cell r="AM582" t="str">
            <v>0</v>
          </cell>
          <cell r="AN582" t="str">
            <v>0</v>
          </cell>
          <cell r="AO582" t="str">
            <v>0</v>
          </cell>
          <cell r="AP582" t="str">
            <v>0</v>
          </cell>
          <cell r="AQ582" t="str">
            <v>0</v>
          </cell>
          <cell r="AR582" t="str">
            <v>0</v>
          </cell>
          <cell r="AS582" t="str">
            <v>0</v>
          </cell>
          <cell r="AT582">
            <v>1.2512637931827779</v>
          </cell>
          <cell r="AU582" t="str">
            <v>0</v>
          </cell>
          <cell r="AV582" t="str">
            <v>0</v>
          </cell>
          <cell r="AW582" t="str">
            <v>0</v>
          </cell>
          <cell r="AX582" t="str">
            <v>0</v>
          </cell>
          <cell r="AY582" t="str">
            <v>0</v>
          </cell>
          <cell r="AZ582">
            <v>16.626957126516114</v>
          </cell>
          <cell r="BA582">
            <v>13</v>
          </cell>
          <cell r="BB582" t="str">
            <v>0</v>
          </cell>
          <cell r="BC582" t="str">
            <v>0</v>
          </cell>
          <cell r="BD582" t="str">
            <v>0</v>
          </cell>
          <cell r="BE582" t="str">
            <v>0</v>
          </cell>
          <cell r="BF582" t="str">
            <v>0</v>
          </cell>
          <cell r="BG582" t="str">
            <v>0</v>
          </cell>
          <cell r="BH582" t="str">
            <v>0</v>
          </cell>
          <cell r="BI582" t="str">
            <v>0</v>
          </cell>
          <cell r="BJ582" t="str">
            <v>0</v>
          </cell>
          <cell r="BK582" t="str">
            <v>0</v>
          </cell>
          <cell r="BL582" t="str">
            <v>0</v>
          </cell>
          <cell r="BM582" t="str">
            <v>0</v>
          </cell>
          <cell r="BN582" t="str">
            <v>0</v>
          </cell>
          <cell r="BO582" t="str">
            <v>0</v>
          </cell>
          <cell r="BP582" t="str">
            <v>0</v>
          </cell>
          <cell r="BQ582" t="str">
            <v>0</v>
          </cell>
          <cell r="BR582" t="str">
            <v>0</v>
          </cell>
          <cell r="BS582" t="str">
            <v>0</v>
          </cell>
          <cell r="BT582" t="str">
            <v>0</v>
          </cell>
          <cell r="BU582" t="str">
            <v>0</v>
          </cell>
          <cell r="BV582" t="str">
            <v>0</v>
          </cell>
          <cell r="BW582" t="str">
            <v>0</v>
          </cell>
          <cell r="BX582">
            <v>13</v>
          </cell>
        </row>
        <row r="583">
          <cell r="C583" t="str">
            <v>Grupo SAN PATRICK</v>
          </cell>
          <cell r="D583" t="str">
            <v>Financiación Valor Añadido</v>
          </cell>
          <cell r="E583" t="str">
            <v>0</v>
          </cell>
          <cell r="F583" t="str">
            <v>0</v>
          </cell>
          <cell r="G583" t="str">
            <v>0</v>
          </cell>
          <cell r="H583" t="str">
            <v>0</v>
          </cell>
          <cell r="I583" t="str">
            <v>0</v>
          </cell>
          <cell r="J583" t="str">
            <v>0</v>
          </cell>
          <cell r="K583" t="str">
            <v>0</v>
          </cell>
          <cell r="L583" t="str">
            <v>0</v>
          </cell>
          <cell r="M583" t="str">
            <v>0</v>
          </cell>
          <cell r="N583" t="str">
            <v>0</v>
          </cell>
          <cell r="O583" t="str">
            <v>0</v>
          </cell>
          <cell r="P583" t="str">
            <v>0</v>
          </cell>
          <cell r="Q583" t="str">
            <v>0</v>
          </cell>
          <cell r="R583" t="str">
            <v>0</v>
          </cell>
          <cell r="S583" t="str">
            <v>0</v>
          </cell>
          <cell r="T583" t="str">
            <v>0</v>
          </cell>
          <cell r="U583" t="str">
            <v>0</v>
          </cell>
          <cell r="V583" t="str">
            <v>0</v>
          </cell>
          <cell r="W583" t="str">
            <v>0</v>
          </cell>
          <cell r="X583" t="str">
            <v>0</v>
          </cell>
          <cell r="Y583" t="str">
            <v>0</v>
          </cell>
          <cell r="Z583" t="str">
            <v>0</v>
          </cell>
          <cell r="AA583" t="str">
            <v>0</v>
          </cell>
          <cell r="AB583" t="str">
            <v>0</v>
          </cell>
          <cell r="AC583" t="str">
            <v>0</v>
          </cell>
          <cell r="AD583" t="str">
            <v>0</v>
          </cell>
          <cell r="AE583" t="str">
            <v>0</v>
          </cell>
          <cell r="AF583" t="str">
            <v>0</v>
          </cell>
          <cell r="AG583" t="str">
            <v>0</v>
          </cell>
          <cell r="AH583" t="str">
            <v>0</v>
          </cell>
          <cell r="AI583" t="str">
            <v>0</v>
          </cell>
          <cell r="AJ583" t="str">
            <v>0</v>
          </cell>
          <cell r="AK583" t="str">
            <v>0</v>
          </cell>
          <cell r="AL583" t="str">
            <v>0</v>
          </cell>
          <cell r="AM583" t="str">
            <v>0</v>
          </cell>
          <cell r="AN583" t="str">
            <v>0</v>
          </cell>
          <cell r="AO583" t="str">
            <v>0</v>
          </cell>
          <cell r="AP583" t="str">
            <v>0</v>
          </cell>
          <cell r="AQ583" t="str">
            <v>0</v>
          </cell>
          <cell r="AR583" t="str">
            <v>0</v>
          </cell>
          <cell r="AS583" t="str">
            <v>0</v>
          </cell>
          <cell r="AT583" t="str">
            <v>0</v>
          </cell>
          <cell r="AU583" t="str">
            <v>0</v>
          </cell>
          <cell r="AV583" t="str">
            <v>0</v>
          </cell>
          <cell r="AW583" t="str">
            <v>0</v>
          </cell>
          <cell r="AX583" t="str">
            <v>0</v>
          </cell>
          <cell r="AY583" t="str">
            <v>0</v>
          </cell>
          <cell r="AZ583" t="str">
            <v>0</v>
          </cell>
          <cell r="BA583" t="str">
            <v>0</v>
          </cell>
          <cell r="BB583" t="str">
            <v>0</v>
          </cell>
          <cell r="BC583" t="str">
            <v>0</v>
          </cell>
          <cell r="BD583" t="str">
            <v>0</v>
          </cell>
          <cell r="BE583" t="str">
            <v>0</v>
          </cell>
          <cell r="BF583" t="str">
            <v>0</v>
          </cell>
          <cell r="BG583" t="str">
            <v>0</v>
          </cell>
          <cell r="BH583" t="str">
            <v>0</v>
          </cell>
          <cell r="BI583" t="str">
            <v>0</v>
          </cell>
          <cell r="BJ583" t="str">
            <v>0</v>
          </cell>
          <cell r="BK583" t="str">
            <v>0</v>
          </cell>
          <cell r="BL583" t="str">
            <v>0</v>
          </cell>
          <cell r="BM583" t="str">
            <v>0</v>
          </cell>
          <cell r="BN583" t="str">
            <v>0</v>
          </cell>
          <cell r="BO583" t="str">
            <v>0</v>
          </cell>
          <cell r="BP583" t="str">
            <v>0</v>
          </cell>
          <cell r="BQ583" t="str">
            <v>0</v>
          </cell>
          <cell r="BR583" t="str">
            <v>0</v>
          </cell>
          <cell r="BS583" t="str">
            <v>0</v>
          </cell>
          <cell r="BT583" t="str">
            <v>0</v>
          </cell>
          <cell r="BU583" t="str">
            <v>0</v>
          </cell>
          <cell r="BV583" t="str">
            <v>0</v>
          </cell>
          <cell r="BW583" t="str">
            <v>0</v>
          </cell>
          <cell r="BX583" t="str">
            <v>0</v>
          </cell>
        </row>
        <row r="584">
          <cell r="C584" t="str">
            <v>Grupo SAN PATRICK</v>
          </cell>
          <cell r="D584" t="str">
            <v>Recursos de Clientes</v>
          </cell>
          <cell r="E584">
            <v>10.292459999999998</v>
          </cell>
          <cell r="F584" t="str">
            <v>0</v>
          </cell>
          <cell r="G584" t="str">
            <v>0</v>
          </cell>
          <cell r="H584" t="str">
            <v>0</v>
          </cell>
          <cell r="I584" t="str">
            <v>0</v>
          </cell>
          <cell r="J584" t="str">
            <v>0</v>
          </cell>
          <cell r="K584" t="str">
            <v>0</v>
          </cell>
          <cell r="L584" t="str">
            <v>0</v>
          </cell>
          <cell r="M584" t="str">
            <v>0</v>
          </cell>
          <cell r="N584" t="str">
            <v>0</v>
          </cell>
          <cell r="O584" t="str">
            <v>0</v>
          </cell>
          <cell r="P584" t="str">
            <v>0</v>
          </cell>
          <cell r="Q584" t="str">
            <v>0</v>
          </cell>
          <cell r="R584" t="str">
            <v>0</v>
          </cell>
          <cell r="S584" t="str">
            <v>0</v>
          </cell>
          <cell r="T584" t="str">
            <v>0</v>
          </cell>
          <cell r="U584" t="str">
            <v>0</v>
          </cell>
          <cell r="V584">
            <v>0.55243853661637499</v>
          </cell>
          <cell r="W584" t="str">
            <v>0</v>
          </cell>
          <cell r="X584" t="str">
            <v>0</v>
          </cell>
          <cell r="Y584" t="str">
            <v>0</v>
          </cell>
          <cell r="Z584">
            <v>1.01257E-3</v>
          </cell>
          <cell r="AA584" t="str">
            <v>0</v>
          </cell>
          <cell r="AB584">
            <v>10.845911106616374</v>
          </cell>
          <cell r="AC584">
            <v>15.681776666666668</v>
          </cell>
          <cell r="AD584" t="str">
            <v>0</v>
          </cell>
          <cell r="AE584" t="str">
            <v>0</v>
          </cell>
          <cell r="AF584" t="str">
            <v>0</v>
          </cell>
          <cell r="AG584" t="str">
            <v>0</v>
          </cell>
          <cell r="AH584" t="str">
            <v>0</v>
          </cell>
          <cell r="AI584" t="str">
            <v>0</v>
          </cell>
          <cell r="AJ584" t="str">
            <v>0</v>
          </cell>
          <cell r="AK584" t="str">
            <v>0</v>
          </cell>
          <cell r="AL584" t="str">
            <v>0</v>
          </cell>
          <cell r="AM584" t="str">
            <v>0</v>
          </cell>
          <cell r="AN584" t="str">
            <v>0</v>
          </cell>
          <cell r="AO584" t="str">
            <v>0</v>
          </cell>
          <cell r="AP584" t="str">
            <v>0</v>
          </cell>
          <cell r="AQ584" t="str">
            <v>0</v>
          </cell>
          <cell r="AR584" t="str">
            <v>0</v>
          </cell>
          <cell r="AS584" t="str">
            <v>0</v>
          </cell>
          <cell r="AT584">
            <v>1.4694829033267591</v>
          </cell>
          <cell r="AU584" t="str">
            <v>0</v>
          </cell>
          <cell r="AV584" t="str">
            <v>0</v>
          </cell>
          <cell r="AW584" t="str">
            <v>0</v>
          </cell>
          <cell r="AX584">
            <v>3.9358600000000002E-3</v>
          </cell>
          <cell r="AY584" t="str">
            <v>0</v>
          </cell>
          <cell r="AZ584">
            <v>17.155195429993427</v>
          </cell>
          <cell r="BA584">
            <v>17.333333333333332</v>
          </cell>
          <cell r="BB584" t="str">
            <v>0</v>
          </cell>
          <cell r="BC584" t="str">
            <v>0</v>
          </cell>
          <cell r="BD584" t="str">
            <v>0</v>
          </cell>
          <cell r="BE584" t="str">
            <v>0</v>
          </cell>
          <cell r="BF584" t="str">
            <v>0</v>
          </cell>
          <cell r="BG584" t="str">
            <v>0</v>
          </cell>
          <cell r="BH584" t="str">
            <v>0</v>
          </cell>
          <cell r="BI584" t="str">
            <v>0</v>
          </cell>
          <cell r="BJ584" t="str">
            <v>0</v>
          </cell>
          <cell r="BK584" t="str">
            <v>0</v>
          </cell>
          <cell r="BL584" t="str">
            <v>0</v>
          </cell>
          <cell r="BM584" t="str">
            <v>0</v>
          </cell>
          <cell r="BN584" t="str">
            <v>0</v>
          </cell>
          <cell r="BO584" t="str">
            <v>0</v>
          </cell>
          <cell r="BP584" t="str">
            <v>0</v>
          </cell>
          <cell r="BQ584" t="str">
            <v>0</v>
          </cell>
          <cell r="BR584" t="str">
            <v>0</v>
          </cell>
          <cell r="BS584" t="str">
            <v>0</v>
          </cell>
          <cell r="BT584" t="str">
            <v>0</v>
          </cell>
          <cell r="BU584" t="str">
            <v>0</v>
          </cell>
          <cell r="BV584" t="str">
            <v>0</v>
          </cell>
          <cell r="BW584" t="str">
            <v>0</v>
          </cell>
          <cell r="BX584">
            <v>17.333333333333332</v>
          </cell>
        </row>
        <row r="585">
          <cell r="C585" t="str">
            <v>Grupo SAN PATRICK</v>
          </cell>
          <cell r="D585" t="str">
            <v>Banca Transaccional</v>
          </cell>
          <cell r="E585">
            <v>10.142149999999999</v>
          </cell>
          <cell r="F585" t="str">
            <v>0</v>
          </cell>
          <cell r="G585" t="str">
            <v>0</v>
          </cell>
          <cell r="H585" t="str">
            <v>0</v>
          </cell>
          <cell r="I585" t="str">
            <v>0</v>
          </cell>
          <cell r="J585" t="str">
            <v>0</v>
          </cell>
          <cell r="K585" t="str">
            <v>0</v>
          </cell>
          <cell r="L585" t="str">
            <v>0</v>
          </cell>
          <cell r="M585" t="str">
            <v>0</v>
          </cell>
          <cell r="N585" t="str">
            <v>0</v>
          </cell>
          <cell r="O585" t="str">
            <v>0</v>
          </cell>
          <cell r="P585" t="str">
            <v>0</v>
          </cell>
          <cell r="Q585" t="str">
            <v>0</v>
          </cell>
          <cell r="R585" t="str">
            <v>0</v>
          </cell>
          <cell r="S585" t="str">
            <v>0</v>
          </cell>
          <cell r="T585" t="str">
            <v>0</v>
          </cell>
          <cell r="U585" t="str">
            <v>0</v>
          </cell>
          <cell r="V585">
            <v>1.5061599999999999</v>
          </cell>
          <cell r="W585" t="str">
            <v>0</v>
          </cell>
          <cell r="X585" t="str">
            <v>0</v>
          </cell>
          <cell r="Y585" t="str">
            <v>0</v>
          </cell>
          <cell r="Z585" t="str">
            <v>0</v>
          </cell>
          <cell r="AA585" t="str">
            <v>0</v>
          </cell>
          <cell r="AB585">
            <v>11.648309999999999</v>
          </cell>
          <cell r="AC585">
            <v>10.22800333333333</v>
          </cell>
          <cell r="AD585" t="str">
            <v>0</v>
          </cell>
          <cell r="AE585" t="str">
            <v>0</v>
          </cell>
          <cell r="AF585" t="str">
            <v>0</v>
          </cell>
          <cell r="AG585" t="str">
            <v>0</v>
          </cell>
          <cell r="AH585" t="str">
            <v>0</v>
          </cell>
          <cell r="AI585" t="str">
            <v>0</v>
          </cell>
          <cell r="AJ585" t="str">
            <v>0</v>
          </cell>
          <cell r="AK585" t="str">
            <v>0</v>
          </cell>
          <cell r="AL585" t="str">
            <v>0</v>
          </cell>
          <cell r="AM585" t="str">
            <v>0</v>
          </cell>
          <cell r="AN585" t="str">
            <v>0</v>
          </cell>
          <cell r="AO585" t="str">
            <v>0</v>
          </cell>
          <cell r="AP585" t="str">
            <v>0</v>
          </cell>
          <cell r="AQ585" t="str">
            <v>0</v>
          </cell>
          <cell r="AR585" t="str">
            <v>0</v>
          </cell>
          <cell r="AS585" t="str">
            <v>0</v>
          </cell>
          <cell r="AT585">
            <v>1.4827066666666666</v>
          </cell>
          <cell r="AU585" t="str">
            <v>0</v>
          </cell>
          <cell r="AV585" t="str">
            <v>0</v>
          </cell>
          <cell r="AW585" t="str">
            <v>0</v>
          </cell>
          <cell r="AX585" t="str">
            <v>0</v>
          </cell>
          <cell r="AY585" t="str">
            <v>0</v>
          </cell>
          <cell r="AZ585">
            <v>11.710709999999997</v>
          </cell>
          <cell r="BA585">
            <v>13.666666666666666</v>
          </cell>
          <cell r="BB585" t="str">
            <v>0</v>
          </cell>
          <cell r="BC585" t="str">
            <v>0</v>
          </cell>
          <cell r="BD585" t="str">
            <v>0</v>
          </cell>
          <cell r="BE585" t="str">
            <v>0</v>
          </cell>
          <cell r="BF585" t="str">
            <v>0</v>
          </cell>
          <cell r="BG585" t="str">
            <v>0</v>
          </cell>
          <cell r="BH585" t="str">
            <v>0</v>
          </cell>
          <cell r="BI585" t="str">
            <v>0</v>
          </cell>
          <cell r="BJ585" t="str">
            <v>0</v>
          </cell>
          <cell r="BK585" t="str">
            <v>0</v>
          </cell>
          <cell r="BL585" t="str">
            <v>0</v>
          </cell>
          <cell r="BM585" t="str">
            <v>0</v>
          </cell>
          <cell r="BN585" t="str">
            <v>0</v>
          </cell>
          <cell r="BO585" t="str">
            <v>0</v>
          </cell>
          <cell r="BP585" t="str">
            <v>0</v>
          </cell>
          <cell r="BQ585" t="str">
            <v>0</v>
          </cell>
          <cell r="BR585" t="str">
            <v>0</v>
          </cell>
          <cell r="BS585" t="str">
            <v>0</v>
          </cell>
          <cell r="BT585" t="str">
            <v>0</v>
          </cell>
          <cell r="BU585" t="str">
            <v>0</v>
          </cell>
          <cell r="BV585" t="str">
            <v>0</v>
          </cell>
          <cell r="BW585" t="str">
            <v>0</v>
          </cell>
          <cell r="BX585">
            <v>13.666666666666666</v>
          </cell>
        </row>
        <row r="586">
          <cell r="C586" t="str">
            <v>Grupo SAN PATRICK</v>
          </cell>
          <cell r="D586" t="str">
            <v>Banca de Inversión</v>
          </cell>
          <cell r="E586" t="str">
            <v>0</v>
          </cell>
          <cell r="F586" t="str">
            <v>0</v>
          </cell>
          <cell r="G586" t="str">
            <v>0</v>
          </cell>
          <cell r="H586" t="str">
            <v>0</v>
          </cell>
          <cell r="I586" t="str">
            <v>0</v>
          </cell>
          <cell r="J586" t="str">
            <v>0</v>
          </cell>
          <cell r="K586" t="str">
            <v>0</v>
          </cell>
          <cell r="L586" t="str">
            <v>0</v>
          </cell>
          <cell r="M586" t="str">
            <v>0</v>
          </cell>
          <cell r="N586" t="str">
            <v>0</v>
          </cell>
          <cell r="O586" t="str">
            <v>0</v>
          </cell>
          <cell r="P586" t="str">
            <v>0</v>
          </cell>
          <cell r="Q586" t="str">
            <v>0</v>
          </cell>
          <cell r="R586" t="str">
            <v>0</v>
          </cell>
          <cell r="S586" t="str">
            <v>0</v>
          </cell>
          <cell r="T586" t="str">
            <v>0</v>
          </cell>
          <cell r="U586" t="str">
            <v>0</v>
          </cell>
          <cell r="V586" t="str">
            <v>0</v>
          </cell>
          <cell r="W586" t="str">
            <v>0</v>
          </cell>
          <cell r="X586" t="str">
            <v>0</v>
          </cell>
          <cell r="Y586" t="str">
            <v>0</v>
          </cell>
          <cell r="Z586" t="str">
            <v>0</v>
          </cell>
          <cell r="AA586" t="str">
            <v>0</v>
          </cell>
          <cell r="AB586" t="str">
            <v>0</v>
          </cell>
          <cell r="AC586" t="str">
            <v>0</v>
          </cell>
          <cell r="AD586" t="str">
            <v>0</v>
          </cell>
          <cell r="AE586" t="str">
            <v>0</v>
          </cell>
          <cell r="AF586" t="str">
            <v>0</v>
          </cell>
          <cell r="AG586" t="str">
            <v>0</v>
          </cell>
          <cell r="AH586" t="str">
            <v>0</v>
          </cell>
          <cell r="AI586" t="str">
            <v>0</v>
          </cell>
          <cell r="AJ586" t="str">
            <v>0</v>
          </cell>
          <cell r="AK586" t="str">
            <v>0</v>
          </cell>
          <cell r="AL586" t="str">
            <v>0</v>
          </cell>
          <cell r="AM586" t="str">
            <v>0</v>
          </cell>
          <cell r="AN586" t="str">
            <v>0</v>
          </cell>
          <cell r="AO586" t="str">
            <v>0</v>
          </cell>
          <cell r="AP586" t="str">
            <v>0</v>
          </cell>
          <cell r="AQ586" t="str">
            <v>0</v>
          </cell>
          <cell r="AR586" t="str">
            <v>0</v>
          </cell>
          <cell r="AS586" t="str">
            <v>0</v>
          </cell>
          <cell r="AT586" t="str">
            <v>0</v>
          </cell>
          <cell r="AU586" t="str">
            <v>0</v>
          </cell>
          <cell r="AV586" t="str">
            <v>0</v>
          </cell>
          <cell r="AW586" t="str">
            <v>0</v>
          </cell>
          <cell r="AX586" t="str">
            <v>0</v>
          </cell>
          <cell r="AY586" t="str">
            <v>0</v>
          </cell>
          <cell r="AZ586" t="str">
            <v>0</v>
          </cell>
          <cell r="BA586" t="str">
            <v>0</v>
          </cell>
          <cell r="BB586" t="str">
            <v>0</v>
          </cell>
          <cell r="BC586" t="str">
            <v>0</v>
          </cell>
          <cell r="BD586" t="str">
            <v>0</v>
          </cell>
          <cell r="BE586" t="str">
            <v>0</v>
          </cell>
          <cell r="BF586" t="str">
            <v>0</v>
          </cell>
          <cell r="BG586" t="str">
            <v>0</v>
          </cell>
          <cell r="BH586" t="str">
            <v>0</v>
          </cell>
          <cell r="BI586" t="str">
            <v>0</v>
          </cell>
          <cell r="BJ586" t="str">
            <v>0</v>
          </cell>
          <cell r="BK586" t="str">
            <v>0</v>
          </cell>
          <cell r="BL586" t="str">
            <v>0</v>
          </cell>
          <cell r="BM586" t="str">
            <v>0</v>
          </cell>
          <cell r="BN586" t="str">
            <v>0</v>
          </cell>
          <cell r="BO586" t="str">
            <v>0</v>
          </cell>
          <cell r="BP586" t="str">
            <v>0</v>
          </cell>
          <cell r="BQ586" t="str">
            <v>0</v>
          </cell>
          <cell r="BR586" t="str">
            <v>0</v>
          </cell>
          <cell r="BS586" t="str">
            <v>0</v>
          </cell>
          <cell r="BT586" t="str">
            <v>0</v>
          </cell>
          <cell r="BU586" t="str">
            <v>0</v>
          </cell>
          <cell r="BV586" t="str">
            <v>0</v>
          </cell>
          <cell r="BW586" t="str">
            <v>0</v>
          </cell>
          <cell r="BX586" t="str">
            <v>0</v>
          </cell>
        </row>
        <row r="587">
          <cell r="C587" t="str">
            <v>Grupo SAN PATRICK</v>
          </cell>
          <cell r="D587" t="str">
            <v>Tesorería</v>
          </cell>
          <cell r="E587">
            <v>22.794019999999971</v>
          </cell>
          <cell r="F587" t="str">
            <v>0</v>
          </cell>
          <cell r="G587" t="str">
            <v>0</v>
          </cell>
          <cell r="H587" t="str">
            <v>0</v>
          </cell>
          <cell r="I587" t="str">
            <v>0</v>
          </cell>
          <cell r="J587" t="str">
            <v>0</v>
          </cell>
          <cell r="K587" t="str">
            <v>0</v>
          </cell>
          <cell r="L587" t="str">
            <v>0</v>
          </cell>
          <cell r="M587" t="str">
            <v>0</v>
          </cell>
          <cell r="N587" t="str">
            <v>0</v>
          </cell>
          <cell r="O587" t="str">
            <v>0</v>
          </cell>
          <cell r="P587" t="str">
            <v>0</v>
          </cell>
          <cell r="Q587" t="str">
            <v>0</v>
          </cell>
          <cell r="R587" t="str">
            <v>0</v>
          </cell>
          <cell r="S587" t="str">
            <v>0</v>
          </cell>
          <cell r="T587" t="str">
            <v>0</v>
          </cell>
          <cell r="U587" t="str">
            <v>0</v>
          </cell>
          <cell r="V587" t="str">
            <v>0</v>
          </cell>
          <cell r="W587" t="str">
            <v>0</v>
          </cell>
          <cell r="X587" t="str">
            <v>0</v>
          </cell>
          <cell r="Y587" t="str">
            <v>0</v>
          </cell>
          <cell r="Z587" t="str">
            <v>0</v>
          </cell>
          <cell r="AA587" t="str">
            <v>0</v>
          </cell>
          <cell r="AB587">
            <v>22.794019999999971</v>
          </cell>
          <cell r="AC587">
            <v>33.376299999999972</v>
          </cell>
          <cell r="AD587" t="str">
            <v>0</v>
          </cell>
          <cell r="AE587" t="str">
            <v>0</v>
          </cell>
          <cell r="AF587" t="str">
            <v>0</v>
          </cell>
          <cell r="AG587" t="str">
            <v>0</v>
          </cell>
          <cell r="AH587" t="str">
            <v>0</v>
          </cell>
          <cell r="AI587" t="str">
            <v>0</v>
          </cell>
          <cell r="AJ587" t="str">
            <v>0</v>
          </cell>
          <cell r="AK587" t="str">
            <v>0</v>
          </cell>
          <cell r="AL587" t="str">
            <v>0</v>
          </cell>
          <cell r="AM587" t="str">
            <v>0</v>
          </cell>
          <cell r="AN587" t="str">
            <v>0</v>
          </cell>
          <cell r="AO587" t="str">
            <v>0</v>
          </cell>
          <cell r="AP587" t="str">
            <v>0</v>
          </cell>
          <cell r="AQ587" t="str">
            <v>0</v>
          </cell>
          <cell r="AR587" t="str">
            <v>0</v>
          </cell>
          <cell r="AS587" t="str">
            <v>0</v>
          </cell>
          <cell r="AT587" t="str">
            <v>0</v>
          </cell>
          <cell r="AU587" t="str">
            <v>0</v>
          </cell>
          <cell r="AV587" t="str">
            <v>0</v>
          </cell>
          <cell r="AW587" t="str">
            <v>0</v>
          </cell>
          <cell r="AX587" t="str">
            <v>0</v>
          </cell>
          <cell r="AY587" t="str">
            <v>0</v>
          </cell>
          <cell r="AZ587">
            <v>33.376299999999972</v>
          </cell>
          <cell r="BA587">
            <v>39.333333333333336</v>
          </cell>
          <cell r="BB587" t="str">
            <v>0</v>
          </cell>
          <cell r="BC587" t="str">
            <v>0</v>
          </cell>
          <cell r="BD587" t="str">
            <v>0</v>
          </cell>
          <cell r="BE587" t="str">
            <v>0</v>
          </cell>
          <cell r="BF587" t="str">
            <v>0</v>
          </cell>
          <cell r="BG587" t="str">
            <v>0</v>
          </cell>
          <cell r="BH587" t="str">
            <v>0</v>
          </cell>
          <cell r="BI587" t="str">
            <v>0</v>
          </cell>
          <cell r="BJ587" t="str">
            <v>0</v>
          </cell>
          <cell r="BK587" t="str">
            <v>0</v>
          </cell>
          <cell r="BL587" t="str">
            <v>0</v>
          </cell>
          <cell r="BM587" t="str">
            <v>0</v>
          </cell>
          <cell r="BN587" t="str">
            <v>0</v>
          </cell>
          <cell r="BO587" t="str">
            <v>0</v>
          </cell>
          <cell r="BP587" t="str">
            <v>0</v>
          </cell>
          <cell r="BQ587" t="str">
            <v>0</v>
          </cell>
          <cell r="BR587" t="str">
            <v>0</v>
          </cell>
          <cell r="BS587" t="str">
            <v>0</v>
          </cell>
          <cell r="BT587" t="str">
            <v>0</v>
          </cell>
          <cell r="BU587" t="str">
            <v>0</v>
          </cell>
          <cell r="BV587" t="str">
            <v>0</v>
          </cell>
          <cell r="BW587" t="str">
            <v>0</v>
          </cell>
          <cell r="BX587">
            <v>39.333333333333336</v>
          </cell>
        </row>
        <row r="588">
          <cell r="C588" t="str">
            <v>Grupo SAN PATRICK</v>
          </cell>
          <cell r="D588" t="str">
            <v>Total Productos</v>
          </cell>
          <cell r="E588">
            <v>50.27883999999996</v>
          </cell>
          <cell r="F588" t="str">
            <v>0</v>
          </cell>
          <cell r="G588" t="str">
            <v>0</v>
          </cell>
          <cell r="H588" t="str">
            <v>0</v>
          </cell>
          <cell r="I588" t="str">
            <v>0</v>
          </cell>
          <cell r="J588" t="str">
            <v>0</v>
          </cell>
          <cell r="K588" t="str">
            <v>0</v>
          </cell>
          <cell r="L588" t="str">
            <v>0</v>
          </cell>
          <cell r="M588" t="str">
            <v>0</v>
          </cell>
          <cell r="N588" t="str">
            <v>0</v>
          </cell>
          <cell r="O588" t="str">
            <v>0</v>
          </cell>
          <cell r="P588" t="str">
            <v>0</v>
          </cell>
          <cell r="Q588" t="str">
            <v>0</v>
          </cell>
          <cell r="R588" t="str">
            <v>0</v>
          </cell>
          <cell r="S588" t="str">
            <v>0</v>
          </cell>
          <cell r="T588" t="str">
            <v>0</v>
          </cell>
          <cell r="U588" t="str">
            <v>0</v>
          </cell>
          <cell r="V588">
            <v>2.5782888991858193</v>
          </cell>
          <cell r="W588" t="str">
            <v>0</v>
          </cell>
          <cell r="X588" t="str">
            <v>0</v>
          </cell>
          <cell r="Y588" t="str">
            <v>0</v>
          </cell>
          <cell r="Z588">
            <v>1.01257E-3</v>
          </cell>
          <cell r="AA588" t="str">
            <v>0</v>
          </cell>
          <cell r="AB588">
            <v>52.858141469185782</v>
          </cell>
          <cell r="AC588">
            <v>74.661773333333272</v>
          </cell>
          <cell r="AD588" t="str">
            <v>0</v>
          </cell>
          <cell r="AE588" t="str">
            <v>0</v>
          </cell>
          <cell r="AF588" t="str">
            <v>0</v>
          </cell>
          <cell r="AG588" t="str">
            <v>0</v>
          </cell>
          <cell r="AH588" t="str">
            <v>0</v>
          </cell>
          <cell r="AI588" t="str">
            <v>0</v>
          </cell>
          <cell r="AJ588" t="str">
            <v>0</v>
          </cell>
          <cell r="AK588" t="str">
            <v>0</v>
          </cell>
          <cell r="AL588" t="str">
            <v>0</v>
          </cell>
          <cell r="AM588" t="str">
            <v>0</v>
          </cell>
          <cell r="AN588" t="str">
            <v>0</v>
          </cell>
          <cell r="AO588" t="str">
            <v>0</v>
          </cell>
          <cell r="AP588" t="str">
            <v>0</v>
          </cell>
          <cell r="AQ588" t="str">
            <v>0</v>
          </cell>
          <cell r="AR588" t="str">
            <v>0</v>
          </cell>
          <cell r="AS588" t="str">
            <v>0</v>
          </cell>
          <cell r="AT588">
            <v>4.2034533631762034</v>
          </cell>
          <cell r="AU588" t="str">
            <v>0</v>
          </cell>
          <cell r="AV588" t="str">
            <v>0</v>
          </cell>
          <cell r="AW588" t="str">
            <v>0</v>
          </cell>
          <cell r="AX588">
            <v>3.9358600000000002E-3</v>
          </cell>
          <cell r="AY588" t="str">
            <v>0</v>
          </cell>
          <cell r="AZ588">
            <v>78.869162556509494</v>
          </cell>
          <cell r="BA588">
            <v>83.333333333333343</v>
          </cell>
          <cell r="BB588" t="str">
            <v>0</v>
          </cell>
          <cell r="BC588" t="str">
            <v>0</v>
          </cell>
          <cell r="BD588" t="str">
            <v>0</v>
          </cell>
          <cell r="BE588" t="str">
            <v>0</v>
          </cell>
          <cell r="BF588" t="str">
            <v>0</v>
          </cell>
          <cell r="BG588" t="str">
            <v>0</v>
          </cell>
          <cell r="BH588" t="str">
            <v>0</v>
          </cell>
          <cell r="BI588" t="str">
            <v>0</v>
          </cell>
          <cell r="BJ588" t="str">
            <v>0</v>
          </cell>
          <cell r="BK588" t="str">
            <v>0</v>
          </cell>
          <cell r="BL588" t="str">
            <v>0</v>
          </cell>
          <cell r="BM588" t="str">
            <v>0</v>
          </cell>
          <cell r="BN588" t="str">
            <v>0</v>
          </cell>
          <cell r="BO588" t="str">
            <v>0</v>
          </cell>
          <cell r="BP588" t="str">
            <v>0</v>
          </cell>
          <cell r="BQ588" t="str">
            <v>0</v>
          </cell>
          <cell r="BR588" t="str">
            <v>0</v>
          </cell>
          <cell r="BS588" t="str">
            <v>0</v>
          </cell>
          <cell r="BT588" t="str">
            <v>0</v>
          </cell>
          <cell r="BU588" t="str">
            <v>0</v>
          </cell>
          <cell r="BV588" t="str">
            <v>0</v>
          </cell>
          <cell r="BW588" t="str">
            <v>0</v>
          </cell>
          <cell r="BX588">
            <v>83.333333333333343</v>
          </cell>
        </row>
        <row r="589">
          <cell r="C589" t="str">
            <v>Grupo VITALICIO GENERALI</v>
          </cell>
          <cell r="D589" t="str">
            <v>Financiación Básica</v>
          </cell>
          <cell r="E589">
            <v>83.680110000000013</v>
          </cell>
          <cell r="F589" t="str">
            <v>0</v>
          </cell>
          <cell r="G589" t="str">
            <v>0</v>
          </cell>
          <cell r="H589" t="str">
            <v>0</v>
          </cell>
          <cell r="I589" t="str">
            <v>0</v>
          </cell>
          <cell r="J589" t="str">
            <v>0</v>
          </cell>
          <cell r="K589" t="str">
            <v>0</v>
          </cell>
          <cell r="L589" t="str">
            <v>0</v>
          </cell>
          <cell r="M589" t="str">
            <v>0</v>
          </cell>
          <cell r="N589" t="str">
            <v>0</v>
          </cell>
          <cell r="O589" t="str">
            <v>0</v>
          </cell>
          <cell r="P589" t="str">
            <v>0</v>
          </cell>
          <cell r="Q589" t="str">
            <v>0</v>
          </cell>
          <cell r="R589" t="str">
            <v>0</v>
          </cell>
          <cell r="S589" t="str">
            <v>0</v>
          </cell>
          <cell r="T589" t="str">
            <v>0</v>
          </cell>
          <cell r="U589" t="str">
            <v>0</v>
          </cell>
          <cell r="V589" t="str">
            <v>0</v>
          </cell>
          <cell r="W589" t="str">
            <v>0</v>
          </cell>
          <cell r="X589" t="str">
            <v>0</v>
          </cell>
          <cell r="Y589" t="str">
            <v>0</v>
          </cell>
          <cell r="Z589">
            <v>3.7499999999999999E-3</v>
          </cell>
          <cell r="AA589" t="str">
            <v>0</v>
          </cell>
          <cell r="AB589">
            <v>83.68386000000001</v>
          </cell>
          <cell r="AC589">
            <v>105.76659666666666</v>
          </cell>
          <cell r="AD589" t="str">
            <v>0</v>
          </cell>
          <cell r="AE589" t="str">
            <v>0</v>
          </cell>
          <cell r="AF589" t="str">
            <v>0</v>
          </cell>
          <cell r="AG589" t="str">
            <v>0</v>
          </cell>
          <cell r="AH589" t="str">
            <v>0</v>
          </cell>
          <cell r="AI589" t="str">
            <v>0</v>
          </cell>
          <cell r="AJ589" t="str">
            <v>0</v>
          </cell>
          <cell r="AK589" t="str">
            <v>0</v>
          </cell>
          <cell r="AL589" t="str">
            <v>0</v>
          </cell>
          <cell r="AM589" t="str">
            <v>0</v>
          </cell>
          <cell r="AN589" t="str">
            <v>0</v>
          </cell>
          <cell r="AO589" t="str">
            <v>0</v>
          </cell>
          <cell r="AP589" t="str">
            <v>0</v>
          </cell>
          <cell r="AQ589" t="str">
            <v>0</v>
          </cell>
          <cell r="AR589" t="str">
            <v>0</v>
          </cell>
          <cell r="AS589" t="str">
            <v>0</v>
          </cell>
          <cell r="AT589" t="str">
            <v>0</v>
          </cell>
          <cell r="AU589" t="str">
            <v>0</v>
          </cell>
          <cell r="AV589" t="str">
            <v>0</v>
          </cell>
          <cell r="AW589" t="str">
            <v>0</v>
          </cell>
          <cell r="AX589">
            <v>5.6746666666666667E-2</v>
          </cell>
          <cell r="AY589" t="str">
            <v>0</v>
          </cell>
          <cell r="AZ589">
            <v>105.82334333333333</v>
          </cell>
          <cell r="BA589">
            <v>109.33333333333333</v>
          </cell>
          <cell r="BB589" t="str">
            <v>0</v>
          </cell>
          <cell r="BC589" t="str">
            <v>0</v>
          </cell>
          <cell r="BD589" t="str">
            <v>0</v>
          </cell>
          <cell r="BE589" t="str">
            <v>0</v>
          </cell>
          <cell r="BF589" t="str">
            <v>0</v>
          </cell>
          <cell r="BG589" t="str">
            <v>0</v>
          </cell>
          <cell r="BH589" t="str">
            <v>0</v>
          </cell>
          <cell r="BI589" t="str">
            <v>0</v>
          </cell>
          <cell r="BJ589" t="str">
            <v>0</v>
          </cell>
          <cell r="BK589" t="str">
            <v>0</v>
          </cell>
          <cell r="BL589" t="str">
            <v>0</v>
          </cell>
          <cell r="BM589" t="str">
            <v>0</v>
          </cell>
          <cell r="BN589" t="str">
            <v>0</v>
          </cell>
          <cell r="BO589" t="str">
            <v>0</v>
          </cell>
          <cell r="BP589" t="str">
            <v>0</v>
          </cell>
          <cell r="BQ589" t="str">
            <v>0</v>
          </cell>
          <cell r="BR589" t="str">
            <v>0</v>
          </cell>
          <cell r="BS589" t="str">
            <v>0</v>
          </cell>
          <cell r="BT589" t="str">
            <v>0</v>
          </cell>
          <cell r="BU589" t="str">
            <v>0</v>
          </cell>
          <cell r="BV589" t="str">
            <v>0</v>
          </cell>
          <cell r="BW589" t="str">
            <v>0</v>
          </cell>
          <cell r="BX589">
            <v>109.33333333333333</v>
          </cell>
        </row>
        <row r="590">
          <cell r="C590" t="str">
            <v>Grupo VITALICIO GENERALI</v>
          </cell>
          <cell r="D590" t="str">
            <v>Financiación Valor Añadido</v>
          </cell>
          <cell r="E590" t="str">
            <v>0</v>
          </cell>
          <cell r="F590" t="str">
            <v>0</v>
          </cell>
          <cell r="G590" t="str">
            <v>0</v>
          </cell>
          <cell r="H590" t="str">
            <v>0</v>
          </cell>
          <cell r="I590" t="str">
            <v>0</v>
          </cell>
          <cell r="J590" t="str">
            <v>0</v>
          </cell>
          <cell r="K590" t="str">
            <v>0</v>
          </cell>
          <cell r="L590" t="str">
            <v>0</v>
          </cell>
          <cell r="M590" t="str">
            <v>0</v>
          </cell>
          <cell r="N590" t="str">
            <v>0</v>
          </cell>
          <cell r="O590" t="str">
            <v>0</v>
          </cell>
          <cell r="P590" t="str">
            <v>0</v>
          </cell>
          <cell r="Q590" t="str">
            <v>0</v>
          </cell>
          <cell r="R590" t="str">
            <v>0</v>
          </cell>
          <cell r="S590" t="str">
            <v>0</v>
          </cell>
          <cell r="T590" t="str">
            <v>0</v>
          </cell>
          <cell r="U590" t="str">
            <v>0</v>
          </cell>
          <cell r="V590" t="str">
            <v>0</v>
          </cell>
          <cell r="W590" t="str">
            <v>0</v>
          </cell>
          <cell r="X590" t="str">
            <v>0</v>
          </cell>
          <cell r="Y590" t="str">
            <v>0</v>
          </cell>
          <cell r="Z590" t="str">
            <v>0</v>
          </cell>
          <cell r="AA590" t="str">
            <v>0</v>
          </cell>
          <cell r="AB590" t="str">
            <v>0</v>
          </cell>
          <cell r="AC590" t="str">
            <v>0</v>
          </cell>
          <cell r="AD590" t="str">
            <v>0</v>
          </cell>
          <cell r="AE590" t="str">
            <v>0</v>
          </cell>
          <cell r="AF590" t="str">
            <v>0</v>
          </cell>
          <cell r="AG590" t="str">
            <v>0</v>
          </cell>
          <cell r="AH590" t="str">
            <v>0</v>
          </cell>
          <cell r="AI590" t="str">
            <v>0</v>
          </cell>
          <cell r="AJ590" t="str">
            <v>0</v>
          </cell>
          <cell r="AK590" t="str">
            <v>0</v>
          </cell>
          <cell r="AL590" t="str">
            <v>0</v>
          </cell>
          <cell r="AM590" t="str">
            <v>0</v>
          </cell>
          <cell r="AN590" t="str">
            <v>0</v>
          </cell>
          <cell r="AO590" t="str">
            <v>0</v>
          </cell>
          <cell r="AP590" t="str">
            <v>0</v>
          </cell>
          <cell r="AQ590" t="str">
            <v>0</v>
          </cell>
          <cell r="AR590" t="str">
            <v>0</v>
          </cell>
          <cell r="AS590" t="str">
            <v>0</v>
          </cell>
          <cell r="AT590" t="str">
            <v>0</v>
          </cell>
          <cell r="AU590" t="str">
            <v>0</v>
          </cell>
          <cell r="AV590" t="str">
            <v>0</v>
          </cell>
          <cell r="AW590" t="str">
            <v>0</v>
          </cell>
          <cell r="AX590" t="str">
            <v>0</v>
          </cell>
          <cell r="AY590" t="str">
            <v>0</v>
          </cell>
          <cell r="AZ590" t="str">
            <v>0</v>
          </cell>
          <cell r="BA590" t="str">
            <v>0</v>
          </cell>
          <cell r="BB590" t="str">
            <v>0</v>
          </cell>
          <cell r="BC590" t="str">
            <v>0</v>
          </cell>
          <cell r="BD590" t="str">
            <v>0</v>
          </cell>
          <cell r="BE590" t="str">
            <v>0</v>
          </cell>
          <cell r="BF590" t="str">
            <v>0</v>
          </cell>
          <cell r="BG590" t="str">
            <v>0</v>
          </cell>
          <cell r="BH590" t="str">
            <v>0</v>
          </cell>
          <cell r="BI590" t="str">
            <v>0</v>
          </cell>
          <cell r="BJ590" t="str">
            <v>0</v>
          </cell>
          <cell r="BK590" t="str">
            <v>0</v>
          </cell>
          <cell r="BL590" t="str">
            <v>0</v>
          </cell>
          <cell r="BM590" t="str">
            <v>0</v>
          </cell>
          <cell r="BN590" t="str">
            <v>0</v>
          </cell>
          <cell r="BO590" t="str">
            <v>0</v>
          </cell>
          <cell r="BP590" t="str">
            <v>0</v>
          </cell>
          <cell r="BQ590" t="str">
            <v>0</v>
          </cell>
          <cell r="BR590" t="str">
            <v>0</v>
          </cell>
          <cell r="BS590" t="str">
            <v>0</v>
          </cell>
          <cell r="BT590" t="str">
            <v>0</v>
          </cell>
          <cell r="BU590" t="str">
            <v>0</v>
          </cell>
          <cell r="BV590" t="str">
            <v>0</v>
          </cell>
          <cell r="BW590" t="str">
            <v>0</v>
          </cell>
          <cell r="BX590" t="str">
            <v>0</v>
          </cell>
        </row>
        <row r="591">
          <cell r="C591" t="str">
            <v>Grupo VITALICIO GENERALI</v>
          </cell>
          <cell r="D591" t="str">
            <v>Recursos de Clientes</v>
          </cell>
          <cell r="E591">
            <v>258.96065999999996</v>
          </cell>
          <cell r="F591" t="str">
            <v>0</v>
          </cell>
          <cell r="G591" t="str">
            <v>0</v>
          </cell>
          <cell r="H591" t="str">
            <v>0</v>
          </cell>
          <cell r="I591" t="str">
            <v>0</v>
          </cell>
          <cell r="J591" t="str">
            <v>0</v>
          </cell>
          <cell r="K591" t="str">
            <v>0</v>
          </cell>
          <cell r="L591" t="str">
            <v>0</v>
          </cell>
          <cell r="M591" t="str">
            <v>0</v>
          </cell>
          <cell r="N591" t="str">
            <v>0</v>
          </cell>
          <cell r="O591" t="str">
            <v>0</v>
          </cell>
          <cell r="P591" t="str">
            <v>0</v>
          </cell>
          <cell r="Q591" t="str">
            <v>0</v>
          </cell>
          <cell r="R591" t="str">
            <v>0</v>
          </cell>
          <cell r="S591" t="str">
            <v>0</v>
          </cell>
          <cell r="T591" t="str">
            <v>0</v>
          </cell>
          <cell r="U591" t="str">
            <v>0</v>
          </cell>
          <cell r="V591" t="str">
            <v>0</v>
          </cell>
          <cell r="W591" t="str">
            <v>0</v>
          </cell>
          <cell r="X591" t="str">
            <v>0</v>
          </cell>
          <cell r="Y591" t="str">
            <v>0</v>
          </cell>
          <cell r="Z591">
            <v>2.3527999999999998E-4</v>
          </cell>
          <cell r="AA591" t="str">
            <v>0</v>
          </cell>
          <cell r="AB591">
            <v>258.96089527999993</v>
          </cell>
          <cell r="AC591">
            <v>271.28079999999994</v>
          </cell>
          <cell r="AD591" t="str">
            <v>0</v>
          </cell>
          <cell r="AE591" t="str">
            <v>0</v>
          </cell>
          <cell r="AF591" t="str">
            <v>0</v>
          </cell>
          <cell r="AG591" t="str">
            <v>0</v>
          </cell>
          <cell r="AH591" t="str">
            <v>0</v>
          </cell>
          <cell r="AI591" t="str">
            <v>0</v>
          </cell>
          <cell r="AJ591" t="str">
            <v>0</v>
          </cell>
          <cell r="AK591" t="str">
            <v>0</v>
          </cell>
          <cell r="AL591" t="str">
            <v>0</v>
          </cell>
          <cell r="AM591" t="str">
            <v>0</v>
          </cell>
          <cell r="AN591" t="str">
            <v>0</v>
          </cell>
          <cell r="AO591" t="str">
            <v>0</v>
          </cell>
          <cell r="AP591" t="str">
            <v>0</v>
          </cell>
          <cell r="AQ591" t="str">
            <v>0</v>
          </cell>
          <cell r="AR591" t="str">
            <v>0</v>
          </cell>
          <cell r="AS591" t="str">
            <v>0</v>
          </cell>
          <cell r="AT591" t="str">
            <v>0</v>
          </cell>
          <cell r="AU591" t="str">
            <v>0</v>
          </cell>
          <cell r="AV591" t="str">
            <v>0</v>
          </cell>
          <cell r="AW591" t="str">
            <v>0</v>
          </cell>
          <cell r="AX591">
            <v>3.7728666666666665E-4</v>
          </cell>
          <cell r="AY591" t="str">
            <v>0</v>
          </cell>
          <cell r="AZ591">
            <v>271.2811772866666</v>
          </cell>
          <cell r="BA591">
            <v>285</v>
          </cell>
          <cell r="BB591" t="str">
            <v>0</v>
          </cell>
          <cell r="BC591" t="str">
            <v>0</v>
          </cell>
          <cell r="BD591" t="str">
            <v>0</v>
          </cell>
          <cell r="BE591" t="str">
            <v>0</v>
          </cell>
          <cell r="BF591" t="str">
            <v>0</v>
          </cell>
          <cell r="BG591" t="str">
            <v>0</v>
          </cell>
          <cell r="BH591" t="str">
            <v>0</v>
          </cell>
          <cell r="BI591" t="str">
            <v>0</v>
          </cell>
          <cell r="BJ591" t="str">
            <v>0</v>
          </cell>
          <cell r="BK591" t="str">
            <v>0</v>
          </cell>
          <cell r="BL591" t="str">
            <v>0</v>
          </cell>
          <cell r="BM591" t="str">
            <v>0</v>
          </cell>
          <cell r="BN591" t="str">
            <v>0</v>
          </cell>
          <cell r="BO591" t="str">
            <v>0</v>
          </cell>
          <cell r="BP591" t="str">
            <v>0</v>
          </cell>
          <cell r="BQ591" t="str">
            <v>0</v>
          </cell>
          <cell r="BR591" t="str">
            <v>0</v>
          </cell>
          <cell r="BS591" t="str">
            <v>0</v>
          </cell>
          <cell r="BT591" t="str">
            <v>0</v>
          </cell>
          <cell r="BU591" t="str">
            <v>0</v>
          </cell>
          <cell r="BV591" t="str">
            <v>0</v>
          </cell>
          <cell r="BW591" t="str">
            <v>0</v>
          </cell>
          <cell r="BX591">
            <v>285</v>
          </cell>
        </row>
        <row r="592">
          <cell r="C592" t="str">
            <v>Grupo VITALICIO GENERALI</v>
          </cell>
          <cell r="D592" t="str">
            <v>Banca Transaccional</v>
          </cell>
          <cell r="E592">
            <v>394.37581</v>
          </cell>
          <cell r="F592" t="str">
            <v>0</v>
          </cell>
          <cell r="G592" t="str">
            <v>0</v>
          </cell>
          <cell r="H592" t="str">
            <v>0</v>
          </cell>
          <cell r="I592" t="str">
            <v>0</v>
          </cell>
          <cell r="J592" t="str">
            <v>0</v>
          </cell>
          <cell r="K592" t="str">
            <v>0</v>
          </cell>
          <cell r="L592" t="str">
            <v>0</v>
          </cell>
          <cell r="M592" t="str">
            <v>0</v>
          </cell>
          <cell r="N592" t="str">
            <v>0</v>
          </cell>
          <cell r="O592" t="str">
            <v>0</v>
          </cell>
          <cell r="P592" t="str">
            <v>0</v>
          </cell>
          <cell r="Q592" t="str">
            <v>0</v>
          </cell>
          <cell r="R592" t="str">
            <v>0</v>
          </cell>
          <cell r="S592" t="str">
            <v>0</v>
          </cell>
          <cell r="T592" t="str">
            <v>0</v>
          </cell>
          <cell r="U592" t="str">
            <v>0</v>
          </cell>
          <cell r="V592" t="str">
            <v>0</v>
          </cell>
          <cell r="W592" t="str">
            <v>0</v>
          </cell>
          <cell r="X592" t="str">
            <v>0</v>
          </cell>
          <cell r="Y592" t="str">
            <v>0</v>
          </cell>
          <cell r="Z592" t="str">
            <v>0</v>
          </cell>
          <cell r="AA592" t="str">
            <v>0</v>
          </cell>
          <cell r="AB592">
            <v>394.37581</v>
          </cell>
          <cell r="AC592">
            <v>376.49645333333336</v>
          </cell>
          <cell r="AD592" t="str">
            <v>0</v>
          </cell>
          <cell r="AE592" t="str">
            <v>0</v>
          </cell>
          <cell r="AF592" t="str">
            <v>0</v>
          </cell>
          <cell r="AG592" t="str">
            <v>0</v>
          </cell>
          <cell r="AH592" t="str">
            <v>0</v>
          </cell>
          <cell r="AI592" t="str">
            <v>0</v>
          </cell>
          <cell r="AJ592" t="str">
            <v>0</v>
          </cell>
          <cell r="AK592" t="str">
            <v>0</v>
          </cell>
          <cell r="AL592" t="str">
            <v>0</v>
          </cell>
          <cell r="AM592" t="str">
            <v>0</v>
          </cell>
          <cell r="AN592" t="str">
            <v>0</v>
          </cell>
          <cell r="AO592" t="str">
            <v>0</v>
          </cell>
          <cell r="AP592" t="str">
            <v>0</v>
          </cell>
          <cell r="AQ592" t="str">
            <v>0</v>
          </cell>
          <cell r="AR592" t="str">
            <v>0</v>
          </cell>
          <cell r="AS592" t="str">
            <v>0</v>
          </cell>
          <cell r="AT592" t="str">
            <v>0</v>
          </cell>
          <cell r="AU592" t="str">
            <v>0</v>
          </cell>
          <cell r="AV592" t="str">
            <v>0</v>
          </cell>
          <cell r="AW592" t="str">
            <v>0</v>
          </cell>
          <cell r="AX592" t="str">
            <v>0</v>
          </cell>
          <cell r="AY592" t="str">
            <v>0</v>
          </cell>
          <cell r="AZ592">
            <v>376.49645333333336</v>
          </cell>
          <cell r="BA592">
            <v>381.66666666666669</v>
          </cell>
          <cell r="BB592" t="str">
            <v>0</v>
          </cell>
          <cell r="BC592" t="str">
            <v>0</v>
          </cell>
          <cell r="BD592" t="str">
            <v>0</v>
          </cell>
          <cell r="BE592" t="str">
            <v>0</v>
          </cell>
          <cell r="BF592" t="str">
            <v>0</v>
          </cell>
          <cell r="BG592" t="str">
            <v>0</v>
          </cell>
          <cell r="BH592" t="str">
            <v>0</v>
          </cell>
          <cell r="BI592" t="str">
            <v>0</v>
          </cell>
          <cell r="BJ592" t="str">
            <v>0</v>
          </cell>
          <cell r="BK592" t="str">
            <v>0</v>
          </cell>
          <cell r="BL592" t="str">
            <v>0</v>
          </cell>
          <cell r="BM592" t="str">
            <v>0</v>
          </cell>
          <cell r="BN592" t="str">
            <v>0</v>
          </cell>
          <cell r="BO592" t="str">
            <v>0</v>
          </cell>
          <cell r="BP592" t="str">
            <v>0</v>
          </cell>
          <cell r="BQ592" t="str">
            <v>0</v>
          </cell>
          <cell r="BR592" t="str">
            <v>0</v>
          </cell>
          <cell r="BS592" t="str">
            <v>0</v>
          </cell>
          <cell r="BT592" t="str">
            <v>0</v>
          </cell>
          <cell r="BU592" t="str">
            <v>0</v>
          </cell>
          <cell r="BV592" t="str">
            <v>0</v>
          </cell>
          <cell r="BW592" t="str">
            <v>0</v>
          </cell>
          <cell r="BX592">
            <v>381.66666666666669</v>
          </cell>
        </row>
        <row r="593">
          <cell r="C593" t="str">
            <v>Grupo VITALICIO GENERALI</v>
          </cell>
          <cell r="D593" t="str">
            <v>Banca de Inversión</v>
          </cell>
          <cell r="E593">
            <v>5.0160000000000003E-2</v>
          </cell>
          <cell r="F593" t="str">
            <v>0</v>
          </cell>
          <cell r="G593" t="str">
            <v>0</v>
          </cell>
          <cell r="H593" t="str">
            <v>0</v>
          </cell>
          <cell r="I593" t="str">
            <v>0</v>
          </cell>
          <cell r="J593" t="str">
            <v>0</v>
          </cell>
          <cell r="K593" t="str">
            <v>0</v>
          </cell>
          <cell r="L593" t="str">
            <v>0</v>
          </cell>
          <cell r="M593" t="str">
            <v>0</v>
          </cell>
          <cell r="N593" t="str">
            <v>0</v>
          </cell>
          <cell r="O593" t="str">
            <v>0</v>
          </cell>
          <cell r="P593" t="str">
            <v>0</v>
          </cell>
          <cell r="Q593" t="str">
            <v>0</v>
          </cell>
          <cell r="R593" t="str">
            <v>0</v>
          </cell>
          <cell r="S593" t="str">
            <v>0</v>
          </cell>
          <cell r="T593" t="str">
            <v>0</v>
          </cell>
          <cell r="U593" t="str">
            <v>0</v>
          </cell>
          <cell r="V593" t="str">
            <v>0</v>
          </cell>
          <cell r="W593" t="str">
            <v>0</v>
          </cell>
          <cell r="X593" t="str">
            <v>0</v>
          </cell>
          <cell r="Y593" t="str">
            <v>0</v>
          </cell>
          <cell r="Z593" t="str">
            <v>0</v>
          </cell>
          <cell r="AA593" t="str">
            <v>0</v>
          </cell>
          <cell r="AB593">
            <v>5.0160000000000003E-2</v>
          </cell>
          <cell r="AC593">
            <v>1.0499799999999999</v>
          </cell>
          <cell r="AD593" t="str">
            <v>0</v>
          </cell>
          <cell r="AE593" t="str">
            <v>0</v>
          </cell>
          <cell r="AF593" t="str">
            <v>0</v>
          </cell>
          <cell r="AG593" t="str">
            <v>0</v>
          </cell>
          <cell r="AH593" t="str">
            <v>0</v>
          </cell>
          <cell r="AI593" t="str">
            <v>0</v>
          </cell>
          <cell r="AJ593" t="str">
            <v>0</v>
          </cell>
          <cell r="AK593" t="str">
            <v>0</v>
          </cell>
          <cell r="AL593" t="str">
            <v>0</v>
          </cell>
          <cell r="AM593" t="str">
            <v>0</v>
          </cell>
          <cell r="AN593" t="str">
            <v>0</v>
          </cell>
          <cell r="AO593" t="str">
            <v>0</v>
          </cell>
          <cell r="AP593" t="str">
            <v>0</v>
          </cell>
          <cell r="AQ593" t="str">
            <v>0</v>
          </cell>
          <cell r="AR593" t="str">
            <v>0</v>
          </cell>
          <cell r="AS593" t="str">
            <v>0</v>
          </cell>
          <cell r="AT593" t="str">
            <v>0</v>
          </cell>
          <cell r="AU593" t="str">
            <v>0</v>
          </cell>
          <cell r="AV593" t="str">
            <v>0</v>
          </cell>
          <cell r="AW593" t="str">
            <v>0</v>
          </cell>
          <cell r="AX593" t="str">
            <v>0</v>
          </cell>
          <cell r="AY593" t="str">
            <v>0</v>
          </cell>
          <cell r="AZ593">
            <v>1.0499799999999999</v>
          </cell>
          <cell r="BA593">
            <v>120</v>
          </cell>
          <cell r="BB593" t="str">
            <v>0</v>
          </cell>
          <cell r="BC593" t="str">
            <v>0</v>
          </cell>
          <cell r="BD593" t="str">
            <v>0</v>
          </cell>
          <cell r="BE593" t="str">
            <v>0</v>
          </cell>
          <cell r="BF593" t="str">
            <v>0</v>
          </cell>
          <cell r="BG593" t="str">
            <v>0</v>
          </cell>
          <cell r="BH593" t="str">
            <v>0</v>
          </cell>
          <cell r="BI593" t="str">
            <v>0</v>
          </cell>
          <cell r="BJ593" t="str">
            <v>0</v>
          </cell>
          <cell r="BK593" t="str">
            <v>0</v>
          </cell>
          <cell r="BL593" t="str">
            <v>0</v>
          </cell>
          <cell r="BM593" t="str">
            <v>0</v>
          </cell>
          <cell r="BN593" t="str">
            <v>0</v>
          </cell>
          <cell r="BO593" t="str">
            <v>0</v>
          </cell>
          <cell r="BP593" t="str">
            <v>0</v>
          </cell>
          <cell r="BQ593" t="str">
            <v>0</v>
          </cell>
          <cell r="BR593" t="str">
            <v>0</v>
          </cell>
          <cell r="BS593" t="str">
            <v>0</v>
          </cell>
          <cell r="BT593" t="str">
            <v>0</v>
          </cell>
          <cell r="BU593" t="str">
            <v>0</v>
          </cell>
          <cell r="BV593" t="str">
            <v>0</v>
          </cell>
          <cell r="BW593" t="str">
            <v>0</v>
          </cell>
          <cell r="BX593">
            <v>120</v>
          </cell>
        </row>
        <row r="594">
          <cell r="C594" t="str">
            <v>Grupo VITALICIO GENERALI</v>
          </cell>
          <cell r="D594" t="str">
            <v>Tesorería</v>
          </cell>
          <cell r="E594">
            <v>5546.6539899999998</v>
          </cell>
          <cell r="F594" t="str">
            <v>0</v>
          </cell>
          <cell r="G594" t="str">
            <v>0</v>
          </cell>
          <cell r="H594" t="str">
            <v>0</v>
          </cell>
          <cell r="I594" t="str">
            <v>0</v>
          </cell>
          <cell r="J594" t="str">
            <v>0</v>
          </cell>
          <cell r="K594" t="str">
            <v>0</v>
          </cell>
          <cell r="L594" t="str">
            <v>0</v>
          </cell>
          <cell r="M594" t="str">
            <v>0</v>
          </cell>
          <cell r="N594" t="str">
            <v>0</v>
          </cell>
          <cell r="O594" t="str">
            <v>0</v>
          </cell>
          <cell r="P594" t="str">
            <v>0</v>
          </cell>
          <cell r="Q594" t="str">
            <v>0</v>
          </cell>
          <cell r="R594" t="str">
            <v>0</v>
          </cell>
          <cell r="S594" t="str">
            <v>0</v>
          </cell>
          <cell r="T594" t="str">
            <v>0</v>
          </cell>
          <cell r="U594" t="str">
            <v>0</v>
          </cell>
          <cell r="V594" t="str">
            <v>0</v>
          </cell>
          <cell r="W594" t="str">
            <v>0</v>
          </cell>
          <cell r="X594" t="str">
            <v>0</v>
          </cell>
          <cell r="Y594" t="str">
            <v>0</v>
          </cell>
          <cell r="Z594" t="str">
            <v>0</v>
          </cell>
          <cell r="AA594" t="str">
            <v>0</v>
          </cell>
          <cell r="AB594">
            <v>5546.6539899999998</v>
          </cell>
          <cell r="AC594">
            <v>45.459503333333338</v>
          </cell>
          <cell r="AD594" t="str">
            <v>0</v>
          </cell>
          <cell r="AE594" t="str">
            <v>0</v>
          </cell>
          <cell r="AF594" t="str">
            <v>0</v>
          </cell>
          <cell r="AG594" t="str">
            <v>0</v>
          </cell>
          <cell r="AH594" t="str">
            <v>0</v>
          </cell>
          <cell r="AI594" t="str">
            <v>0</v>
          </cell>
          <cell r="AJ594" t="str">
            <v>0</v>
          </cell>
          <cell r="AK594" t="str">
            <v>0</v>
          </cell>
          <cell r="AL594" t="str">
            <v>0</v>
          </cell>
          <cell r="AM594" t="str">
            <v>0</v>
          </cell>
          <cell r="AN594" t="str">
            <v>0</v>
          </cell>
          <cell r="AO594" t="str">
            <v>0</v>
          </cell>
          <cell r="AP594" t="str">
            <v>0</v>
          </cell>
          <cell r="AQ594" t="str">
            <v>0</v>
          </cell>
          <cell r="AR594" t="str">
            <v>0</v>
          </cell>
          <cell r="AS594" t="str">
            <v>0</v>
          </cell>
          <cell r="AT594" t="str">
            <v>0</v>
          </cell>
          <cell r="AU594" t="str">
            <v>0</v>
          </cell>
          <cell r="AV594" t="str">
            <v>0</v>
          </cell>
          <cell r="AW594" t="str">
            <v>0</v>
          </cell>
          <cell r="AX594" t="str">
            <v>0</v>
          </cell>
          <cell r="AY594" t="str">
            <v>0</v>
          </cell>
          <cell r="AZ594">
            <v>45.459503333333338</v>
          </cell>
          <cell r="BA594">
            <v>73.666666666666671</v>
          </cell>
          <cell r="BB594" t="str">
            <v>0</v>
          </cell>
          <cell r="BC594" t="str">
            <v>0</v>
          </cell>
          <cell r="BD594" t="str">
            <v>0</v>
          </cell>
          <cell r="BE594" t="str">
            <v>0</v>
          </cell>
          <cell r="BF594" t="str">
            <v>0</v>
          </cell>
          <cell r="BG594" t="str">
            <v>0</v>
          </cell>
          <cell r="BH594" t="str">
            <v>0</v>
          </cell>
          <cell r="BI594" t="str">
            <v>0</v>
          </cell>
          <cell r="BJ594" t="str">
            <v>0</v>
          </cell>
          <cell r="BK594" t="str">
            <v>0</v>
          </cell>
          <cell r="BL594" t="str">
            <v>0</v>
          </cell>
          <cell r="BM594" t="str">
            <v>0</v>
          </cell>
          <cell r="BN594" t="str">
            <v>0</v>
          </cell>
          <cell r="BO594" t="str">
            <v>0</v>
          </cell>
          <cell r="BP594" t="str">
            <v>0</v>
          </cell>
          <cell r="BQ594" t="str">
            <v>0</v>
          </cell>
          <cell r="BR594" t="str">
            <v>0</v>
          </cell>
          <cell r="BS594" t="str">
            <v>0</v>
          </cell>
          <cell r="BT594" t="str">
            <v>0</v>
          </cell>
          <cell r="BU594" t="str">
            <v>0</v>
          </cell>
          <cell r="BV594" t="str">
            <v>0</v>
          </cell>
          <cell r="BW594" t="str">
            <v>0</v>
          </cell>
          <cell r="BX594">
            <v>73.666666666666671</v>
          </cell>
        </row>
        <row r="595">
          <cell r="C595" t="str">
            <v>Grupo VITALICIO GENERALI</v>
          </cell>
          <cell r="D595" t="str">
            <v>Total Productos</v>
          </cell>
          <cell r="E595">
            <v>6283.72073</v>
          </cell>
          <cell r="F595" t="str">
            <v>0</v>
          </cell>
          <cell r="G595" t="str">
            <v>0</v>
          </cell>
          <cell r="H595" t="str">
            <v>0</v>
          </cell>
          <cell r="I595" t="str">
            <v>0</v>
          </cell>
          <cell r="J595" t="str">
            <v>0</v>
          </cell>
          <cell r="K595" t="str">
            <v>0</v>
          </cell>
          <cell r="L595" t="str">
            <v>0</v>
          </cell>
          <cell r="M595" t="str">
            <v>0</v>
          </cell>
          <cell r="N595" t="str">
            <v>0</v>
          </cell>
          <cell r="O595" t="str">
            <v>0</v>
          </cell>
          <cell r="P595" t="str">
            <v>0</v>
          </cell>
          <cell r="Q595" t="str">
            <v>0</v>
          </cell>
          <cell r="R595" t="str">
            <v>0</v>
          </cell>
          <cell r="S595" t="str">
            <v>0</v>
          </cell>
          <cell r="T595" t="str">
            <v>0</v>
          </cell>
          <cell r="U595" t="str">
            <v>0</v>
          </cell>
          <cell r="V595" t="str">
            <v>0</v>
          </cell>
          <cell r="W595" t="str">
            <v>0</v>
          </cell>
          <cell r="X595" t="str">
            <v>0</v>
          </cell>
          <cell r="Y595" t="str">
            <v>0</v>
          </cell>
          <cell r="Z595">
            <v>3.9852799999999999E-3</v>
          </cell>
          <cell r="AA595" t="str">
            <v>0</v>
          </cell>
          <cell r="AB595">
            <v>6283.7247152800001</v>
          </cell>
          <cell r="AC595">
            <v>800.05333333333328</v>
          </cell>
          <cell r="AD595" t="str">
            <v>0</v>
          </cell>
          <cell r="AE595" t="str">
            <v>0</v>
          </cell>
          <cell r="AF595" t="str">
            <v>0</v>
          </cell>
          <cell r="AG595" t="str">
            <v>0</v>
          </cell>
          <cell r="AH595" t="str">
            <v>0</v>
          </cell>
          <cell r="AI595" t="str">
            <v>0</v>
          </cell>
          <cell r="AJ595" t="str">
            <v>0</v>
          </cell>
          <cell r="AK595" t="str">
            <v>0</v>
          </cell>
          <cell r="AL595" t="str">
            <v>0</v>
          </cell>
          <cell r="AM595" t="str">
            <v>0</v>
          </cell>
          <cell r="AN595" t="str">
            <v>0</v>
          </cell>
          <cell r="AO595" t="str">
            <v>0</v>
          </cell>
          <cell r="AP595" t="str">
            <v>0</v>
          </cell>
          <cell r="AQ595" t="str">
            <v>0</v>
          </cell>
          <cell r="AR595" t="str">
            <v>0</v>
          </cell>
          <cell r="AS595" t="str">
            <v>0</v>
          </cell>
          <cell r="AT595" t="str">
            <v>0</v>
          </cell>
          <cell r="AU595" t="str">
            <v>0</v>
          </cell>
          <cell r="AV595" t="str">
            <v>0</v>
          </cell>
          <cell r="AW595" t="str">
            <v>0</v>
          </cell>
          <cell r="AX595">
            <v>5.7123953333333331E-2</v>
          </cell>
          <cell r="AY595" t="str">
            <v>0</v>
          </cell>
          <cell r="AZ595">
            <v>800.11045728666659</v>
          </cell>
          <cell r="BA595">
            <v>969.66666666666674</v>
          </cell>
          <cell r="BB595" t="str">
            <v>0</v>
          </cell>
          <cell r="BC595" t="str">
            <v>0</v>
          </cell>
          <cell r="BD595" t="str">
            <v>0</v>
          </cell>
          <cell r="BE595" t="str">
            <v>0</v>
          </cell>
          <cell r="BF595" t="str">
            <v>0</v>
          </cell>
          <cell r="BG595" t="str">
            <v>0</v>
          </cell>
          <cell r="BH595" t="str">
            <v>0</v>
          </cell>
          <cell r="BI595" t="str">
            <v>0</v>
          </cell>
          <cell r="BJ595" t="str">
            <v>0</v>
          </cell>
          <cell r="BK595" t="str">
            <v>0</v>
          </cell>
          <cell r="BL595" t="str">
            <v>0</v>
          </cell>
          <cell r="BM595" t="str">
            <v>0</v>
          </cell>
          <cell r="BN595" t="str">
            <v>0</v>
          </cell>
          <cell r="BO595" t="str">
            <v>0</v>
          </cell>
          <cell r="BP595" t="str">
            <v>0</v>
          </cell>
          <cell r="BQ595" t="str">
            <v>0</v>
          </cell>
          <cell r="BR595" t="str">
            <v>0</v>
          </cell>
          <cell r="BS595" t="str">
            <v>0</v>
          </cell>
          <cell r="BT595" t="str">
            <v>0</v>
          </cell>
          <cell r="BU595" t="str">
            <v>0</v>
          </cell>
          <cell r="BV595" t="str">
            <v>0</v>
          </cell>
          <cell r="BW595" t="str">
            <v>0</v>
          </cell>
          <cell r="BX595">
            <v>969.66666666666674</v>
          </cell>
        </row>
        <row r="596">
          <cell r="C596" t="str">
            <v>WINTERTHUR</v>
          </cell>
          <cell r="D596" t="str">
            <v>Financiación Básica</v>
          </cell>
          <cell r="E596">
            <v>365.67307</v>
          </cell>
          <cell r="F596" t="str">
            <v>0</v>
          </cell>
          <cell r="G596" t="str">
            <v>0</v>
          </cell>
          <cell r="H596" t="str">
            <v>0</v>
          </cell>
          <cell r="I596" t="str">
            <v>0</v>
          </cell>
          <cell r="J596" t="str">
            <v>0</v>
          </cell>
          <cell r="K596" t="str">
            <v>0</v>
          </cell>
          <cell r="L596" t="str">
            <v>0</v>
          </cell>
          <cell r="M596" t="str">
            <v>0</v>
          </cell>
          <cell r="N596" t="str">
            <v>0</v>
          </cell>
          <cell r="O596" t="str">
            <v>0</v>
          </cell>
          <cell r="P596" t="str">
            <v>0</v>
          </cell>
          <cell r="Q596" t="str">
            <v>0</v>
          </cell>
          <cell r="R596" t="str">
            <v>0</v>
          </cell>
          <cell r="S596" t="str">
            <v>0</v>
          </cell>
          <cell r="T596" t="str">
            <v>0</v>
          </cell>
          <cell r="U596" t="str">
            <v>0</v>
          </cell>
          <cell r="V596" t="str">
            <v>0</v>
          </cell>
          <cell r="W596" t="str">
            <v>0</v>
          </cell>
          <cell r="X596" t="str">
            <v>0</v>
          </cell>
          <cell r="Y596" t="str">
            <v>0</v>
          </cell>
          <cell r="Z596">
            <v>29.924800000000001</v>
          </cell>
          <cell r="AA596" t="str">
            <v>0</v>
          </cell>
          <cell r="AB596">
            <v>395.59787</v>
          </cell>
          <cell r="AC596">
            <v>308.20154666666673</v>
          </cell>
          <cell r="AD596" t="str">
            <v>0</v>
          </cell>
          <cell r="AE596" t="str">
            <v>0</v>
          </cell>
          <cell r="AF596" t="str">
            <v>0</v>
          </cell>
          <cell r="AG596" t="str">
            <v>0</v>
          </cell>
          <cell r="AH596" t="str">
            <v>0</v>
          </cell>
          <cell r="AI596" t="str">
            <v>0</v>
          </cell>
          <cell r="AJ596" t="str">
            <v>0</v>
          </cell>
          <cell r="AK596" t="str">
            <v>0</v>
          </cell>
          <cell r="AL596" t="str">
            <v>0</v>
          </cell>
          <cell r="AM596" t="str">
            <v>0</v>
          </cell>
          <cell r="AN596" t="str">
            <v>0</v>
          </cell>
          <cell r="AO596" t="str">
            <v>0</v>
          </cell>
          <cell r="AP596" t="str">
            <v>0</v>
          </cell>
          <cell r="AQ596" t="str">
            <v>0</v>
          </cell>
          <cell r="AR596" t="str">
            <v>0</v>
          </cell>
          <cell r="AS596" t="str">
            <v>0</v>
          </cell>
          <cell r="AT596" t="str">
            <v>0</v>
          </cell>
          <cell r="AU596" t="str">
            <v>0</v>
          </cell>
          <cell r="AV596" t="str">
            <v>0</v>
          </cell>
          <cell r="AW596" t="str">
            <v>0</v>
          </cell>
          <cell r="AX596">
            <v>197.63613053999998</v>
          </cell>
          <cell r="AY596" t="str">
            <v>0</v>
          </cell>
          <cell r="AZ596">
            <v>505.83767720666668</v>
          </cell>
          <cell r="BA596">
            <v>334.33333333333331</v>
          </cell>
          <cell r="BB596" t="str">
            <v>0</v>
          </cell>
          <cell r="BC596" t="str">
            <v>0</v>
          </cell>
          <cell r="BD596" t="str">
            <v>0</v>
          </cell>
          <cell r="BE596" t="str">
            <v>0</v>
          </cell>
          <cell r="BF596" t="str">
            <v>0</v>
          </cell>
          <cell r="BG596" t="str">
            <v>0</v>
          </cell>
          <cell r="BH596" t="str">
            <v>0</v>
          </cell>
          <cell r="BI596" t="str">
            <v>0</v>
          </cell>
          <cell r="BJ596" t="str">
            <v>0</v>
          </cell>
          <cell r="BK596" t="str">
            <v>0</v>
          </cell>
          <cell r="BL596" t="str">
            <v>0</v>
          </cell>
          <cell r="BM596" t="str">
            <v>0</v>
          </cell>
          <cell r="BN596" t="str">
            <v>0</v>
          </cell>
          <cell r="BO596" t="str">
            <v>0</v>
          </cell>
          <cell r="BP596" t="str">
            <v>0</v>
          </cell>
          <cell r="BQ596" t="str">
            <v>0</v>
          </cell>
          <cell r="BR596" t="str">
            <v>0</v>
          </cell>
          <cell r="BS596" t="str">
            <v>0</v>
          </cell>
          <cell r="BT596" t="str">
            <v>0</v>
          </cell>
          <cell r="BU596" t="str">
            <v>0</v>
          </cell>
          <cell r="BV596" t="str">
            <v>0</v>
          </cell>
          <cell r="BW596" t="str">
            <v>0</v>
          </cell>
          <cell r="BX596">
            <v>334.33333333333331</v>
          </cell>
        </row>
        <row r="597">
          <cell r="C597" t="str">
            <v>WINTERTHUR</v>
          </cell>
          <cell r="D597" t="str">
            <v>Financiación Valor Añadido</v>
          </cell>
          <cell r="E597" t="str">
            <v>0</v>
          </cell>
          <cell r="F597" t="str">
            <v>0</v>
          </cell>
          <cell r="G597" t="str">
            <v>0</v>
          </cell>
          <cell r="H597" t="str">
            <v>0</v>
          </cell>
          <cell r="I597" t="str">
            <v>0</v>
          </cell>
          <cell r="J597" t="str">
            <v>0</v>
          </cell>
          <cell r="K597" t="str">
            <v>0</v>
          </cell>
          <cell r="L597" t="str">
            <v>0</v>
          </cell>
          <cell r="M597" t="str">
            <v>0</v>
          </cell>
          <cell r="N597" t="str">
            <v>0</v>
          </cell>
          <cell r="O597" t="str">
            <v>0</v>
          </cell>
          <cell r="P597" t="str">
            <v>0</v>
          </cell>
          <cell r="Q597" t="str">
            <v>0</v>
          </cell>
          <cell r="R597" t="str">
            <v>0</v>
          </cell>
          <cell r="S597" t="str">
            <v>0</v>
          </cell>
          <cell r="T597" t="str">
            <v>0</v>
          </cell>
          <cell r="U597" t="str">
            <v>0</v>
          </cell>
          <cell r="V597" t="str">
            <v>0</v>
          </cell>
          <cell r="W597" t="str">
            <v>0</v>
          </cell>
          <cell r="X597" t="str">
            <v>0</v>
          </cell>
          <cell r="Y597" t="str">
            <v>0</v>
          </cell>
          <cell r="Z597" t="str">
            <v>0</v>
          </cell>
          <cell r="AA597" t="str">
            <v>0</v>
          </cell>
          <cell r="AB597" t="str">
            <v>0</v>
          </cell>
          <cell r="AC597" t="str">
            <v>0</v>
          </cell>
          <cell r="AD597" t="str">
            <v>0</v>
          </cell>
          <cell r="AE597" t="str">
            <v>0</v>
          </cell>
          <cell r="AF597" t="str">
            <v>0</v>
          </cell>
          <cell r="AG597" t="str">
            <v>0</v>
          </cell>
          <cell r="AH597" t="str">
            <v>0</v>
          </cell>
          <cell r="AI597" t="str">
            <v>0</v>
          </cell>
          <cell r="AJ597" t="str">
            <v>0</v>
          </cell>
          <cell r="AK597" t="str">
            <v>0</v>
          </cell>
          <cell r="AL597" t="str">
            <v>0</v>
          </cell>
          <cell r="AM597" t="str">
            <v>0</v>
          </cell>
          <cell r="AN597" t="str">
            <v>0</v>
          </cell>
          <cell r="AO597" t="str">
            <v>0</v>
          </cell>
          <cell r="AP597" t="str">
            <v>0</v>
          </cell>
          <cell r="AQ597" t="str">
            <v>0</v>
          </cell>
          <cell r="AR597" t="str">
            <v>0</v>
          </cell>
          <cell r="AS597" t="str">
            <v>0</v>
          </cell>
          <cell r="AT597" t="str">
            <v>0</v>
          </cell>
          <cell r="AU597" t="str">
            <v>0</v>
          </cell>
          <cell r="AV597" t="str">
            <v>0</v>
          </cell>
          <cell r="AW597" t="str">
            <v>0</v>
          </cell>
          <cell r="AX597" t="str">
            <v>0</v>
          </cell>
          <cell r="AY597" t="str">
            <v>0</v>
          </cell>
          <cell r="AZ597" t="str">
            <v>0</v>
          </cell>
          <cell r="BA597" t="str">
            <v>0</v>
          </cell>
          <cell r="BB597" t="str">
            <v>0</v>
          </cell>
          <cell r="BC597" t="str">
            <v>0</v>
          </cell>
          <cell r="BD597" t="str">
            <v>0</v>
          </cell>
          <cell r="BE597" t="str">
            <v>0</v>
          </cell>
          <cell r="BF597" t="str">
            <v>0</v>
          </cell>
          <cell r="BG597" t="str">
            <v>0</v>
          </cell>
          <cell r="BH597" t="str">
            <v>0</v>
          </cell>
          <cell r="BI597" t="str">
            <v>0</v>
          </cell>
          <cell r="BJ597" t="str">
            <v>0</v>
          </cell>
          <cell r="BK597" t="str">
            <v>0</v>
          </cell>
          <cell r="BL597" t="str">
            <v>0</v>
          </cell>
          <cell r="BM597" t="str">
            <v>0</v>
          </cell>
          <cell r="BN597" t="str">
            <v>0</v>
          </cell>
          <cell r="BO597" t="str">
            <v>0</v>
          </cell>
          <cell r="BP597" t="str">
            <v>0</v>
          </cell>
          <cell r="BQ597" t="str">
            <v>0</v>
          </cell>
          <cell r="BR597" t="str">
            <v>0</v>
          </cell>
          <cell r="BS597" t="str">
            <v>0</v>
          </cell>
          <cell r="BT597" t="str">
            <v>0</v>
          </cell>
          <cell r="BU597" t="str">
            <v>0</v>
          </cell>
          <cell r="BV597" t="str">
            <v>0</v>
          </cell>
          <cell r="BW597" t="str">
            <v>0</v>
          </cell>
          <cell r="BX597" t="str">
            <v>0</v>
          </cell>
        </row>
        <row r="598">
          <cell r="C598" t="str">
            <v>WINTERTHUR</v>
          </cell>
          <cell r="D598" t="str">
            <v>Recursos de Clientes</v>
          </cell>
          <cell r="E598">
            <v>39.81477000000001</v>
          </cell>
          <cell r="F598" t="str">
            <v>0</v>
          </cell>
          <cell r="G598" t="str">
            <v>0</v>
          </cell>
          <cell r="H598" t="str">
            <v>0</v>
          </cell>
          <cell r="I598" t="str">
            <v>0</v>
          </cell>
          <cell r="J598" t="str">
            <v>0</v>
          </cell>
          <cell r="K598" t="str">
            <v>0</v>
          </cell>
          <cell r="L598" t="str">
            <v>0</v>
          </cell>
          <cell r="M598" t="str">
            <v>0</v>
          </cell>
          <cell r="N598" t="str">
            <v>0</v>
          </cell>
          <cell r="O598" t="str">
            <v>0</v>
          </cell>
          <cell r="P598" t="str">
            <v>0</v>
          </cell>
          <cell r="Q598" t="str">
            <v>0</v>
          </cell>
          <cell r="R598" t="str">
            <v>0</v>
          </cell>
          <cell r="S598" t="str">
            <v>0</v>
          </cell>
          <cell r="T598" t="str">
            <v>0</v>
          </cell>
          <cell r="U598" t="str">
            <v>0</v>
          </cell>
          <cell r="V598" t="str">
            <v>0</v>
          </cell>
          <cell r="W598" t="str">
            <v>0</v>
          </cell>
          <cell r="X598" t="str">
            <v>0</v>
          </cell>
          <cell r="Y598" t="str">
            <v>0</v>
          </cell>
          <cell r="Z598">
            <v>9.0083940000000001E-2</v>
          </cell>
          <cell r="AA598" t="str">
            <v>0</v>
          </cell>
          <cell r="AB598">
            <v>39.904853940000017</v>
          </cell>
          <cell r="AC598">
            <v>30.46026333333333</v>
          </cell>
          <cell r="AD598" t="str">
            <v>0</v>
          </cell>
          <cell r="AE598" t="str">
            <v>0</v>
          </cell>
          <cell r="AF598" t="str">
            <v>0</v>
          </cell>
          <cell r="AG598" t="str">
            <v>0</v>
          </cell>
          <cell r="AH598" t="str">
            <v>0</v>
          </cell>
          <cell r="AI598" t="str">
            <v>0</v>
          </cell>
          <cell r="AJ598" t="str">
            <v>0</v>
          </cell>
          <cell r="AK598" t="str">
            <v>0</v>
          </cell>
          <cell r="AL598" t="str">
            <v>0</v>
          </cell>
          <cell r="AM598" t="str">
            <v>0</v>
          </cell>
          <cell r="AN598" t="str">
            <v>0</v>
          </cell>
          <cell r="AO598" t="str">
            <v>0</v>
          </cell>
          <cell r="AP598" t="str">
            <v>0</v>
          </cell>
          <cell r="AQ598" t="str">
            <v>0</v>
          </cell>
          <cell r="AR598" t="str">
            <v>0</v>
          </cell>
          <cell r="AS598" t="str">
            <v>0</v>
          </cell>
          <cell r="AT598" t="str">
            <v>0</v>
          </cell>
          <cell r="AU598" t="str">
            <v>0</v>
          </cell>
          <cell r="AV598" t="str">
            <v>0</v>
          </cell>
          <cell r="AW598" t="str">
            <v>0</v>
          </cell>
          <cell r="AX598">
            <v>-2.5069806666666666E-2</v>
          </cell>
          <cell r="AY598" t="str">
            <v>0</v>
          </cell>
          <cell r="AZ598">
            <v>30.435193526666666</v>
          </cell>
          <cell r="BA598">
            <v>32.333333333333336</v>
          </cell>
          <cell r="BB598" t="str">
            <v>0</v>
          </cell>
          <cell r="BC598" t="str">
            <v>0</v>
          </cell>
          <cell r="BD598" t="str">
            <v>0</v>
          </cell>
          <cell r="BE598" t="str">
            <v>0</v>
          </cell>
          <cell r="BF598" t="str">
            <v>0</v>
          </cell>
          <cell r="BG598" t="str">
            <v>0</v>
          </cell>
          <cell r="BH598" t="str">
            <v>0</v>
          </cell>
          <cell r="BI598" t="str">
            <v>0</v>
          </cell>
          <cell r="BJ598" t="str">
            <v>0</v>
          </cell>
          <cell r="BK598" t="str">
            <v>0</v>
          </cell>
          <cell r="BL598" t="str">
            <v>0</v>
          </cell>
          <cell r="BM598" t="str">
            <v>0</v>
          </cell>
          <cell r="BN598" t="str">
            <v>0</v>
          </cell>
          <cell r="BO598" t="str">
            <v>0</v>
          </cell>
          <cell r="BP598" t="str">
            <v>0</v>
          </cell>
          <cell r="BQ598" t="str">
            <v>0</v>
          </cell>
          <cell r="BR598" t="str">
            <v>0</v>
          </cell>
          <cell r="BS598" t="str">
            <v>0</v>
          </cell>
          <cell r="BT598" t="str">
            <v>0</v>
          </cell>
          <cell r="BU598" t="str">
            <v>0</v>
          </cell>
          <cell r="BV598" t="str">
            <v>0</v>
          </cell>
          <cell r="BW598" t="str">
            <v>0</v>
          </cell>
          <cell r="BX598">
            <v>32.333333333333336</v>
          </cell>
        </row>
        <row r="599">
          <cell r="C599" t="str">
            <v>WINTERTHUR</v>
          </cell>
          <cell r="D599" t="str">
            <v>Banca Transaccional</v>
          </cell>
          <cell r="E599">
            <v>47.001739999999998</v>
          </cell>
          <cell r="F599" t="str">
            <v>0</v>
          </cell>
          <cell r="G599" t="str">
            <v>0</v>
          </cell>
          <cell r="H599" t="str">
            <v>0</v>
          </cell>
          <cell r="I599" t="str">
            <v>0</v>
          </cell>
          <cell r="J599" t="str">
            <v>0</v>
          </cell>
          <cell r="K599" t="str">
            <v>0</v>
          </cell>
          <cell r="L599" t="str">
            <v>0</v>
          </cell>
          <cell r="M599" t="str">
            <v>0</v>
          </cell>
          <cell r="N599" t="str">
            <v>0</v>
          </cell>
          <cell r="O599" t="str">
            <v>0</v>
          </cell>
          <cell r="P599" t="str">
            <v>0</v>
          </cell>
          <cell r="Q599" t="str">
            <v>0</v>
          </cell>
          <cell r="R599" t="str">
            <v>0</v>
          </cell>
          <cell r="S599" t="str">
            <v>0</v>
          </cell>
          <cell r="T599" t="str">
            <v>0</v>
          </cell>
          <cell r="U599" t="str">
            <v>0</v>
          </cell>
          <cell r="V599" t="str">
            <v>0</v>
          </cell>
          <cell r="W599" t="str">
            <v>0</v>
          </cell>
          <cell r="X599" t="str">
            <v>0</v>
          </cell>
          <cell r="Y599" t="str">
            <v>0</v>
          </cell>
          <cell r="Z599" t="str">
            <v>0</v>
          </cell>
          <cell r="AA599" t="str">
            <v>0</v>
          </cell>
          <cell r="AB599">
            <v>47.001739999999998</v>
          </cell>
          <cell r="AC599">
            <v>60.400333333333322</v>
          </cell>
          <cell r="AD599" t="str">
            <v>0</v>
          </cell>
          <cell r="AE599" t="str">
            <v>0</v>
          </cell>
          <cell r="AF599" t="str">
            <v>0</v>
          </cell>
          <cell r="AG599" t="str">
            <v>0</v>
          </cell>
          <cell r="AH599" t="str">
            <v>0</v>
          </cell>
          <cell r="AI599" t="str">
            <v>0</v>
          </cell>
          <cell r="AJ599" t="str">
            <v>0</v>
          </cell>
          <cell r="AK599" t="str">
            <v>0</v>
          </cell>
          <cell r="AL599" t="str">
            <v>0</v>
          </cell>
          <cell r="AM599" t="str">
            <v>0</v>
          </cell>
          <cell r="AN599" t="str">
            <v>0</v>
          </cell>
          <cell r="AO599" t="str">
            <v>0</v>
          </cell>
          <cell r="AP599" t="str">
            <v>0</v>
          </cell>
          <cell r="AQ599" t="str">
            <v>0</v>
          </cell>
          <cell r="AR599" t="str">
            <v>0</v>
          </cell>
          <cell r="AS599" t="str">
            <v>0</v>
          </cell>
          <cell r="AT599" t="str">
            <v>0</v>
          </cell>
          <cell r="AU599" t="str">
            <v>0</v>
          </cell>
          <cell r="AV599" t="str">
            <v>0</v>
          </cell>
          <cell r="AW599" t="str">
            <v>0</v>
          </cell>
          <cell r="AX599">
            <v>-49.418939999999999</v>
          </cell>
          <cell r="AY599" t="str">
            <v>0</v>
          </cell>
          <cell r="AZ599">
            <v>10.98139333333333</v>
          </cell>
          <cell r="BA599">
            <v>71</v>
          </cell>
          <cell r="BB599" t="str">
            <v>0</v>
          </cell>
          <cell r="BC599" t="str">
            <v>0</v>
          </cell>
          <cell r="BD599" t="str">
            <v>0</v>
          </cell>
          <cell r="BE599" t="str">
            <v>0</v>
          </cell>
          <cell r="BF599" t="str">
            <v>0</v>
          </cell>
          <cell r="BG599" t="str">
            <v>0</v>
          </cell>
          <cell r="BH599" t="str">
            <v>0</v>
          </cell>
          <cell r="BI599" t="str">
            <v>0</v>
          </cell>
          <cell r="BJ599" t="str">
            <v>0</v>
          </cell>
          <cell r="BK599" t="str">
            <v>0</v>
          </cell>
          <cell r="BL599" t="str">
            <v>0</v>
          </cell>
          <cell r="BM599" t="str">
            <v>0</v>
          </cell>
          <cell r="BN599" t="str">
            <v>0</v>
          </cell>
          <cell r="BO599" t="str">
            <v>0</v>
          </cell>
          <cell r="BP599" t="str">
            <v>0</v>
          </cell>
          <cell r="BQ599" t="str">
            <v>0</v>
          </cell>
          <cell r="BR599" t="str">
            <v>0</v>
          </cell>
          <cell r="BS599" t="str">
            <v>0</v>
          </cell>
          <cell r="BT599" t="str">
            <v>0</v>
          </cell>
          <cell r="BU599" t="str">
            <v>0</v>
          </cell>
          <cell r="BV599" t="str">
            <v>0</v>
          </cell>
          <cell r="BW599" t="str">
            <v>0</v>
          </cell>
          <cell r="BX599">
            <v>71</v>
          </cell>
        </row>
        <row r="600">
          <cell r="C600" t="str">
            <v>WINTERTHUR</v>
          </cell>
          <cell r="D600" t="str">
            <v>Banca de Inversión</v>
          </cell>
          <cell r="E600">
            <v>111.47499999999999</v>
          </cell>
          <cell r="F600" t="str">
            <v>0</v>
          </cell>
          <cell r="G600" t="str">
            <v>0</v>
          </cell>
          <cell r="H600" t="str">
            <v>0</v>
          </cell>
          <cell r="I600" t="str">
            <v>0</v>
          </cell>
          <cell r="J600" t="str">
            <v>0</v>
          </cell>
          <cell r="K600" t="str">
            <v>0</v>
          </cell>
          <cell r="L600" t="str">
            <v>0</v>
          </cell>
          <cell r="M600" t="str">
            <v>0</v>
          </cell>
          <cell r="N600" t="str">
            <v>0</v>
          </cell>
          <cell r="O600" t="str">
            <v>0</v>
          </cell>
          <cell r="P600" t="str">
            <v>0</v>
          </cell>
          <cell r="Q600" t="str">
            <v>0</v>
          </cell>
          <cell r="R600" t="str">
            <v>0</v>
          </cell>
          <cell r="S600" t="str">
            <v>0</v>
          </cell>
          <cell r="T600" t="str">
            <v>0</v>
          </cell>
          <cell r="U600" t="str">
            <v>0</v>
          </cell>
          <cell r="V600" t="str">
            <v>0</v>
          </cell>
          <cell r="W600" t="str">
            <v>0</v>
          </cell>
          <cell r="X600" t="str">
            <v>0</v>
          </cell>
          <cell r="Y600" t="str">
            <v>0</v>
          </cell>
          <cell r="Z600" t="str">
            <v>0</v>
          </cell>
          <cell r="AA600" t="str">
            <v>0</v>
          </cell>
          <cell r="AB600">
            <v>111.47499999999999</v>
          </cell>
          <cell r="AC600">
            <v>66.904579999999996</v>
          </cell>
          <cell r="AD600" t="str">
            <v>0</v>
          </cell>
          <cell r="AE600" t="str">
            <v>0</v>
          </cell>
          <cell r="AF600" t="str">
            <v>0</v>
          </cell>
          <cell r="AG600" t="str">
            <v>0</v>
          </cell>
          <cell r="AH600" t="str">
            <v>0</v>
          </cell>
          <cell r="AI600" t="str">
            <v>0</v>
          </cell>
          <cell r="AJ600" t="str">
            <v>0</v>
          </cell>
          <cell r="AK600" t="str">
            <v>0</v>
          </cell>
          <cell r="AL600" t="str">
            <v>0</v>
          </cell>
          <cell r="AM600" t="str">
            <v>0</v>
          </cell>
          <cell r="AN600" t="str">
            <v>0</v>
          </cell>
          <cell r="AO600" t="str">
            <v>0</v>
          </cell>
          <cell r="AP600" t="str">
            <v>0</v>
          </cell>
          <cell r="AQ600" t="str">
            <v>0</v>
          </cell>
          <cell r="AR600" t="str">
            <v>0</v>
          </cell>
          <cell r="AS600" t="str">
            <v>0</v>
          </cell>
          <cell r="AT600" t="str">
            <v>0</v>
          </cell>
          <cell r="AU600" t="str">
            <v>0</v>
          </cell>
          <cell r="AV600" t="str">
            <v>0</v>
          </cell>
          <cell r="AW600" t="str">
            <v>0</v>
          </cell>
          <cell r="AX600" t="str">
            <v>0</v>
          </cell>
          <cell r="AY600" t="str">
            <v>0</v>
          </cell>
          <cell r="AZ600">
            <v>66.904579999999996</v>
          </cell>
          <cell r="BA600">
            <v>177.66666666666666</v>
          </cell>
          <cell r="BB600" t="str">
            <v>0</v>
          </cell>
          <cell r="BC600" t="str">
            <v>0</v>
          </cell>
          <cell r="BD600" t="str">
            <v>0</v>
          </cell>
          <cell r="BE600" t="str">
            <v>0</v>
          </cell>
          <cell r="BF600" t="str">
            <v>0</v>
          </cell>
          <cell r="BG600" t="str">
            <v>0</v>
          </cell>
          <cell r="BH600" t="str">
            <v>0</v>
          </cell>
          <cell r="BI600" t="str">
            <v>0</v>
          </cell>
          <cell r="BJ600" t="str">
            <v>0</v>
          </cell>
          <cell r="BK600" t="str">
            <v>0</v>
          </cell>
          <cell r="BL600" t="str">
            <v>0</v>
          </cell>
          <cell r="BM600" t="str">
            <v>0</v>
          </cell>
          <cell r="BN600" t="str">
            <v>0</v>
          </cell>
          <cell r="BO600" t="str">
            <v>0</v>
          </cell>
          <cell r="BP600" t="str">
            <v>0</v>
          </cell>
          <cell r="BQ600" t="str">
            <v>0</v>
          </cell>
          <cell r="BR600" t="str">
            <v>0</v>
          </cell>
          <cell r="BS600" t="str">
            <v>0</v>
          </cell>
          <cell r="BT600" t="str">
            <v>0</v>
          </cell>
          <cell r="BU600" t="str">
            <v>0</v>
          </cell>
          <cell r="BV600" t="str">
            <v>0</v>
          </cell>
          <cell r="BW600" t="str">
            <v>0</v>
          </cell>
          <cell r="BX600">
            <v>177.66666666666666</v>
          </cell>
        </row>
        <row r="601">
          <cell r="C601" t="str">
            <v>WINTERTHUR</v>
          </cell>
          <cell r="D601" t="str">
            <v>Tesorería</v>
          </cell>
          <cell r="E601">
            <v>29.141239999999364</v>
          </cell>
          <cell r="F601" t="str">
            <v>0</v>
          </cell>
          <cell r="G601" t="str">
            <v>0</v>
          </cell>
          <cell r="H601" t="str">
            <v>0</v>
          </cell>
          <cell r="I601" t="str">
            <v>0</v>
          </cell>
          <cell r="J601" t="str">
            <v>0</v>
          </cell>
          <cell r="K601" t="str">
            <v>0</v>
          </cell>
          <cell r="L601" t="str">
            <v>0</v>
          </cell>
          <cell r="M601" t="str">
            <v>0</v>
          </cell>
          <cell r="N601" t="str">
            <v>0</v>
          </cell>
          <cell r="O601" t="str">
            <v>0</v>
          </cell>
          <cell r="P601" t="str">
            <v>0</v>
          </cell>
          <cell r="Q601" t="str">
            <v>0</v>
          </cell>
          <cell r="R601" t="str">
            <v>0</v>
          </cell>
          <cell r="S601" t="str">
            <v>0</v>
          </cell>
          <cell r="T601" t="str">
            <v>0</v>
          </cell>
          <cell r="U601" t="str">
            <v>0</v>
          </cell>
          <cell r="V601" t="str">
            <v>0</v>
          </cell>
          <cell r="W601" t="str">
            <v>0</v>
          </cell>
          <cell r="X601" t="str">
            <v>0</v>
          </cell>
          <cell r="Y601" t="str">
            <v>0</v>
          </cell>
          <cell r="Z601" t="str">
            <v>0</v>
          </cell>
          <cell r="AA601" t="str">
            <v>0</v>
          </cell>
          <cell r="AB601">
            <v>29.141239999999364</v>
          </cell>
          <cell r="AC601">
            <v>72.884420000000034</v>
          </cell>
          <cell r="AD601" t="str">
            <v>0</v>
          </cell>
          <cell r="AE601" t="str">
            <v>0</v>
          </cell>
          <cell r="AF601" t="str">
            <v>0</v>
          </cell>
          <cell r="AG601" t="str">
            <v>0</v>
          </cell>
          <cell r="AH601" t="str">
            <v>0</v>
          </cell>
          <cell r="AI601" t="str">
            <v>0</v>
          </cell>
          <cell r="AJ601" t="str">
            <v>0</v>
          </cell>
          <cell r="AK601" t="str">
            <v>0</v>
          </cell>
          <cell r="AL601" t="str">
            <v>0</v>
          </cell>
          <cell r="AM601" t="str">
            <v>0</v>
          </cell>
          <cell r="AN601" t="str">
            <v>0</v>
          </cell>
          <cell r="AO601" t="str">
            <v>0</v>
          </cell>
          <cell r="AP601" t="str">
            <v>0</v>
          </cell>
          <cell r="AQ601" t="str">
            <v>0</v>
          </cell>
          <cell r="AR601" t="str">
            <v>0</v>
          </cell>
          <cell r="AS601" t="str">
            <v>0</v>
          </cell>
          <cell r="AT601" t="str">
            <v>0</v>
          </cell>
          <cell r="AU601" t="str">
            <v>0</v>
          </cell>
          <cell r="AV601" t="str">
            <v>0</v>
          </cell>
          <cell r="AW601" t="str">
            <v>0</v>
          </cell>
          <cell r="AX601" t="str">
            <v>0</v>
          </cell>
          <cell r="AY601" t="str">
            <v>0</v>
          </cell>
          <cell r="AZ601">
            <v>72.884420000000034</v>
          </cell>
          <cell r="BA601">
            <v>84.666666666666671</v>
          </cell>
          <cell r="BB601" t="str">
            <v>0</v>
          </cell>
          <cell r="BC601" t="str">
            <v>0</v>
          </cell>
          <cell r="BD601" t="str">
            <v>0</v>
          </cell>
          <cell r="BE601" t="str">
            <v>0</v>
          </cell>
          <cell r="BF601" t="str">
            <v>0</v>
          </cell>
          <cell r="BG601" t="str">
            <v>0</v>
          </cell>
          <cell r="BH601" t="str">
            <v>0</v>
          </cell>
          <cell r="BI601" t="str">
            <v>0</v>
          </cell>
          <cell r="BJ601" t="str">
            <v>0</v>
          </cell>
          <cell r="BK601" t="str">
            <v>0</v>
          </cell>
          <cell r="BL601" t="str">
            <v>0</v>
          </cell>
          <cell r="BM601" t="str">
            <v>0</v>
          </cell>
          <cell r="BN601" t="str">
            <v>0</v>
          </cell>
          <cell r="BO601" t="str">
            <v>0</v>
          </cell>
          <cell r="BP601" t="str">
            <v>0</v>
          </cell>
          <cell r="BQ601" t="str">
            <v>0</v>
          </cell>
          <cell r="BR601" t="str">
            <v>0</v>
          </cell>
          <cell r="BS601" t="str">
            <v>0</v>
          </cell>
          <cell r="BT601" t="str">
            <v>0</v>
          </cell>
          <cell r="BU601" t="str">
            <v>0</v>
          </cell>
          <cell r="BV601" t="str">
            <v>0</v>
          </cell>
          <cell r="BW601" t="str">
            <v>0</v>
          </cell>
          <cell r="BX601">
            <v>84.666666666666671</v>
          </cell>
        </row>
        <row r="602">
          <cell r="C602" t="str">
            <v>WINTERTHUR</v>
          </cell>
          <cell r="D602" t="str">
            <v>Total Productos</v>
          </cell>
          <cell r="E602">
            <v>593.10581999999965</v>
          </cell>
          <cell r="F602" t="str">
            <v>0</v>
          </cell>
          <cell r="G602" t="str">
            <v>0</v>
          </cell>
          <cell r="H602" t="str">
            <v>0</v>
          </cell>
          <cell r="I602" t="str">
            <v>0</v>
          </cell>
          <cell r="J602" t="str">
            <v>0</v>
          </cell>
          <cell r="K602" t="str">
            <v>0</v>
          </cell>
          <cell r="L602" t="str">
            <v>0</v>
          </cell>
          <cell r="M602" t="str">
            <v>0</v>
          </cell>
          <cell r="N602" t="str">
            <v>0</v>
          </cell>
          <cell r="O602" t="str">
            <v>0</v>
          </cell>
          <cell r="P602" t="str">
            <v>0</v>
          </cell>
          <cell r="Q602" t="str">
            <v>0</v>
          </cell>
          <cell r="R602" t="str">
            <v>0</v>
          </cell>
          <cell r="S602" t="str">
            <v>0</v>
          </cell>
          <cell r="T602" t="str">
            <v>0</v>
          </cell>
          <cell r="U602" t="str">
            <v>0</v>
          </cell>
          <cell r="V602" t="str">
            <v>0</v>
          </cell>
          <cell r="W602" t="str">
            <v>0</v>
          </cell>
          <cell r="X602" t="str">
            <v>0</v>
          </cell>
          <cell r="Y602" t="str">
            <v>0</v>
          </cell>
          <cell r="Z602">
            <v>30.014883940000001</v>
          </cell>
          <cell r="AA602" t="str">
            <v>0</v>
          </cell>
          <cell r="AB602">
            <v>623.12070394000011</v>
          </cell>
          <cell r="AC602">
            <v>538.85114333333331</v>
          </cell>
          <cell r="AD602" t="str">
            <v>0</v>
          </cell>
          <cell r="AE602" t="str">
            <v>0</v>
          </cell>
          <cell r="AF602" t="str">
            <v>0</v>
          </cell>
          <cell r="AG602" t="str">
            <v>0</v>
          </cell>
          <cell r="AH602" t="str">
            <v>0</v>
          </cell>
          <cell r="AI602" t="str">
            <v>0</v>
          </cell>
          <cell r="AJ602" t="str">
            <v>0</v>
          </cell>
          <cell r="AK602" t="str">
            <v>0</v>
          </cell>
          <cell r="AL602" t="str">
            <v>0</v>
          </cell>
          <cell r="AM602" t="str">
            <v>0</v>
          </cell>
          <cell r="AN602" t="str">
            <v>0</v>
          </cell>
          <cell r="AO602" t="str">
            <v>0</v>
          </cell>
          <cell r="AP602" t="str">
            <v>0</v>
          </cell>
          <cell r="AQ602" t="str">
            <v>0</v>
          </cell>
          <cell r="AR602" t="str">
            <v>0</v>
          </cell>
          <cell r="AS602" t="str">
            <v>0</v>
          </cell>
          <cell r="AT602" t="str">
            <v>0</v>
          </cell>
          <cell r="AU602" t="str">
            <v>0</v>
          </cell>
          <cell r="AV602" t="str">
            <v>0</v>
          </cell>
          <cell r="AW602" t="str">
            <v>0</v>
          </cell>
          <cell r="AX602">
            <v>148.19212073333333</v>
          </cell>
          <cell r="AY602" t="str">
            <v>0</v>
          </cell>
          <cell r="AZ602">
            <v>687.04326406666667</v>
          </cell>
          <cell r="BA602">
            <v>700</v>
          </cell>
          <cell r="BB602" t="str">
            <v>0</v>
          </cell>
          <cell r="BC602" t="str">
            <v>0</v>
          </cell>
          <cell r="BD602" t="str">
            <v>0</v>
          </cell>
          <cell r="BE602" t="str">
            <v>0</v>
          </cell>
          <cell r="BF602" t="str">
            <v>0</v>
          </cell>
          <cell r="BG602" t="str">
            <v>0</v>
          </cell>
          <cell r="BH602" t="str">
            <v>0</v>
          </cell>
          <cell r="BI602" t="str">
            <v>0</v>
          </cell>
          <cell r="BJ602" t="str">
            <v>0</v>
          </cell>
          <cell r="BK602" t="str">
            <v>0</v>
          </cell>
          <cell r="BL602" t="str">
            <v>0</v>
          </cell>
          <cell r="BM602" t="str">
            <v>0</v>
          </cell>
          <cell r="BN602" t="str">
            <v>0</v>
          </cell>
          <cell r="BO602" t="str">
            <v>0</v>
          </cell>
          <cell r="BP602" t="str">
            <v>0</v>
          </cell>
          <cell r="BQ602" t="str">
            <v>0</v>
          </cell>
          <cell r="BR602" t="str">
            <v>0</v>
          </cell>
          <cell r="BS602" t="str">
            <v>0</v>
          </cell>
          <cell r="BT602" t="str">
            <v>0</v>
          </cell>
          <cell r="BU602" t="str">
            <v>0</v>
          </cell>
          <cell r="BV602" t="str">
            <v>0</v>
          </cell>
          <cell r="BW602" t="str">
            <v>0</v>
          </cell>
          <cell r="BX602">
            <v>700</v>
          </cell>
        </row>
        <row r="603">
          <cell r="C603" t="str">
            <v>ZURICH CÍA. DE SEGUROS</v>
          </cell>
          <cell r="D603" t="str">
            <v>Financiación Básica</v>
          </cell>
          <cell r="E603">
            <v>34.226529999999997</v>
          </cell>
          <cell r="F603" t="str">
            <v>0</v>
          </cell>
          <cell r="G603" t="str">
            <v>0</v>
          </cell>
          <cell r="H603" t="str">
            <v>0</v>
          </cell>
          <cell r="I603" t="str">
            <v>0</v>
          </cell>
          <cell r="J603" t="str">
            <v>0</v>
          </cell>
          <cell r="K603" t="str">
            <v>0</v>
          </cell>
          <cell r="L603" t="str">
            <v>0</v>
          </cell>
          <cell r="M603" t="str">
            <v>0</v>
          </cell>
          <cell r="N603" t="str">
            <v>0</v>
          </cell>
          <cell r="O603" t="str">
            <v>0</v>
          </cell>
          <cell r="P603" t="str">
            <v>0</v>
          </cell>
          <cell r="Q603" t="str">
            <v>0</v>
          </cell>
          <cell r="R603" t="str">
            <v>0</v>
          </cell>
          <cell r="S603" t="str">
            <v>0</v>
          </cell>
          <cell r="T603" t="str">
            <v>0</v>
          </cell>
          <cell r="U603" t="str">
            <v>0</v>
          </cell>
          <cell r="V603" t="str">
            <v>0</v>
          </cell>
          <cell r="W603" t="str">
            <v>0</v>
          </cell>
          <cell r="X603" t="str">
            <v>0</v>
          </cell>
          <cell r="Y603" t="str">
            <v>0</v>
          </cell>
          <cell r="Z603">
            <v>0.15049999999999999</v>
          </cell>
          <cell r="AA603" t="str">
            <v>0</v>
          </cell>
          <cell r="AB603">
            <v>34.377030000000005</v>
          </cell>
          <cell r="AC603">
            <v>29.690583333333329</v>
          </cell>
          <cell r="AD603" t="str">
            <v>0</v>
          </cell>
          <cell r="AE603" t="str">
            <v>0</v>
          </cell>
          <cell r="AF603" t="str">
            <v>0</v>
          </cell>
          <cell r="AG603" t="str">
            <v>0</v>
          </cell>
          <cell r="AH603" t="str">
            <v>0</v>
          </cell>
          <cell r="AI603" t="str">
            <v>0</v>
          </cell>
          <cell r="AJ603" t="str">
            <v>0</v>
          </cell>
          <cell r="AK603" t="str">
            <v>0</v>
          </cell>
          <cell r="AL603" t="str">
            <v>0</v>
          </cell>
          <cell r="AM603" t="str">
            <v>0</v>
          </cell>
          <cell r="AN603" t="str">
            <v>0</v>
          </cell>
          <cell r="AO603" t="str">
            <v>0</v>
          </cell>
          <cell r="AP603" t="str">
            <v>0</v>
          </cell>
          <cell r="AQ603" t="str">
            <v>0</v>
          </cell>
          <cell r="AR603" t="str">
            <v>0</v>
          </cell>
          <cell r="AS603" t="str">
            <v>0</v>
          </cell>
          <cell r="AT603" t="str">
            <v>0</v>
          </cell>
          <cell r="AU603" t="str">
            <v>0</v>
          </cell>
          <cell r="AV603" t="str">
            <v>0</v>
          </cell>
          <cell r="AW603" t="str">
            <v>0</v>
          </cell>
          <cell r="AX603">
            <v>1.32002</v>
          </cell>
          <cell r="AY603" t="str">
            <v>0</v>
          </cell>
          <cell r="AZ603">
            <v>31.010603333333329</v>
          </cell>
          <cell r="BA603">
            <v>31.333333333333332</v>
          </cell>
          <cell r="BB603" t="str">
            <v>0</v>
          </cell>
          <cell r="BC603" t="str">
            <v>0</v>
          </cell>
          <cell r="BD603" t="str">
            <v>0</v>
          </cell>
          <cell r="BE603" t="str">
            <v>0</v>
          </cell>
          <cell r="BF603" t="str">
            <v>0</v>
          </cell>
          <cell r="BG603" t="str">
            <v>0</v>
          </cell>
          <cell r="BH603" t="str">
            <v>0</v>
          </cell>
          <cell r="BI603" t="str">
            <v>0</v>
          </cell>
          <cell r="BJ603" t="str">
            <v>0</v>
          </cell>
          <cell r="BK603" t="str">
            <v>0</v>
          </cell>
          <cell r="BL603" t="str">
            <v>0</v>
          </cell>
          <cell r="BM603" t="str">
            <v>0</v>
          </cell>
          <cell r="BN603" t="str">
            <v>0</v>
          </cell>
          <cell r="BO603" t="str">
            <v>0</v>
          </cell>
          <cell r="BP603" t="str">
            <v>0</v>
          </cell>
          <cell r="BQ603" t="str">
            <v>0</v>
          </cell>
          <cell r="BR603" t="str">
            <v>0</v>
          </cell>
          <cell r="BS603" t="str">
            <v>0</v>
          </cell>
          <cell r="BT603" t="str">
            <v>0</v>
          </cell>
          <cell r="BU603" t="str">
            <v>0</v>
          </cell>
          <cell r="BV603" t="str">
            <v>0</v>
          </cell>
          <cell r="BW603" t="str">
            <v>0</v>
          </cell>
          <cell r="BX603">
            <v>31.333333333333332</v>
          </cell>
        </row>
        <row r="604">
          <cell r="C604" t="str">
            <v>ZURICH CÍA. DE SEGUROS</v>
          </cell>
          <cell r="D604" t="str">
            <v>Financiación Valor Añadido</v>
          </cell>
          <cell r="E604" t="str">
            <v>0</v>
          </cell>
          <cell r="F604" t="str">
            <v>0</v>
          </cell>
          <cell r="G604" t="str">
            <v>0</v>
          </cell>
          <cell r="H604" t="str">
            <v>0</v>
          </cell>
          <cell r="I604" t="str">
            <v>0</v>
          </cell>
          <cell r="J604" t="str">
            <v>0</v>
          </cell>
          <cell r="K604" t="str">
            <v>0</v>
          </cell>
          <cell r="L604" t="str">
            <v>0</v>
          </cell>
          <cell r="M604" t="str">
            <v>0</v>
          </cell>
          <cell r="N604" t="str">
            <v>0</v>
          </cell>
          <cell r="O604" t="str">
            <v>0</v>
          </cell>
          <cell r="P604" t="str">
            <v>0</v>
          </cell>
          <cell r="Q604" t="str">
            <v>0</v>
          </cell>
          <cell r="R604" t="str">
            <v>0</v>
          </cell>
          <cell r="S604" t="str">
            <v>0</v>
          </cell>
          <cell r="T604" t="str">
            <v>0</v>
          </cell>
          <cell r="U604" t="str">
            <v>0</v>
          </cell>
          <cell r="V604" t="str">
            <v>0</v>
          </cell>
          <cell r="W604" t="str">
            <v>0</v>
          </cell>
          <cell r="X604" t="str">
            <v>0</v>
          </cell>
          <cell r="Y604" t="str">
            <v>0</v>
          </cell>
          <cell r="Z604" t="str">
            <v>0</v>
          </cell>
          <cell r="AA604" t="str">
            <v>0</v>
          </cell>
          <cell r="AB604" t="str">
            <v>0</v>
          </cell>
          <cell r="AC604" t="str">
            <v>0</v>
          </cell>
          <cell r="AD604" t="str">
            <v>0</v>
          </cell>
          <cell r="AE604" t="str">
            <v>0</v>
          </cell>
          <cell r="AF604" t="str">
            <v>0</v>
          </cell>
          <cell r="AG604" t="str">
            <v>0</v>
          </cell>
          <cell r="AH604" t="str">
            <v>0</v>
          </cell>
          <cell r="AI604" t="str">
            <v>0</v>
          </cell>
          <cell r="AJ604" t="str">
            <v>0</v>
          </cell>
          <cell r="AK604" t="str">
            <v>0</v>
          </cell>
          <cell r="AL604" t="str">
            <v>0</v>
          </cell>
          <cell r="AM604" t="str">
            <v>0</v>
          </cell>
          <cell r="AN604" t="str">
            <v>0</v>
          </cell>
          <cell r="AO604" t="str">
            <v>0</v>
          </cell>
          <cell r="AP604" t="str">
            <v>0</v>
          </cell>
          <cell r="AQ604" t="str">
            <v>0</v>
          </cell>
          <cell r="AR604" t="str">
            <v>0</v>
          </cell>
          <cell r="AS604" t="str">
            <v>0</v>
          </cell>
          <cell r="AT604" t="str">
            <v>0</v>
          </cell>
          <cell r="AU604" t="str">
            <v>0</v>
          </cell>
          <cell r="AV604" t="str">
            <v>0</v>
          </cell>
          <cell r="AW604" t="str">
            <v>0</v>
          </cell>
          <cell r="AX604" t="str">
            <v>0</v>
          </cell>
          <cell r="AY604" t="str">
            <v>0</v>
          </cell>
          <cell r="AZ604" t="str">
            <v>0</v>
          </cell>
          <cell r="BA604" t="str">
            <v>0</v>
          </cell>
          <cell r="BB604" t="str">
            <v>0</v>
          </cell>
          <cell r="BC604" t="str">
            <v>0</v>
          </cell>
          <cell r="BD604" t="str">
            <v>0</v>
          </cell>
          <cell r="BE604" t="str">
            <v>0</v>
          </cell>
          <cell r="BF604" t="str">
            <v>0</v>
          </cell>
          <cell r="BG604" t="str">
            <v>0</v>
          </cell>
          <cell r="BH604" t="str">
            <v>0</v>
          </cell>
          <cell r="BI604" t="str">
            <v>0</v>
          </cell>
          <cell r="BJ604" t="str">
            <v>0</v>
          </cell>
          <cell r="BK604" t="str">
            <v>0</v>
          </cell>
          <cell r="BL604" t="str">
            <v>0</v>
          </cell>
          <cell r="BM604" t="str">
            <v>0</v>
          </cell>
          <cell r="BN604" t="str">
            <v>0</v>
          </cell>
          <cell r="BO604" t="str">
            <v>0</v>
          </cell>
          <cell r="BP604" t="str">
            <v>0</v>
          </cell>
          <cell r="BQ604" t="str">
            <v>0</v>
          </cell>
          <cell r="BR604" t="str">
            <v>0</v>
          </cell>
          <cell r="BS604" t="str">
            <v>0</v>
          </cell>
          <cell r="BT604" t="str">
            <v>0</v>
          </cell>
          <cell r="BU604" t="str">
            <v>0</v>
          </cell>
          <cell r="BV604" t="str">
            <v>0</v>
          </cell>
          <cell r="BW604" t="str">
            <v>0</v>
          </cell>
          <cell r="BX604" t="str">
            <v>0</v>
          </cell>
        </row>
        <row r="605">
          <cell r="C605" t="str">
            <v>ZURICH CÍA. DE SEGUROS</v>
          </cell>
          <cell r="D605" t="str">
            <v>Recursos de Clientes</v>
          </cell>
          <cell r="E605">
            <v>13.390909999999991</v>
          </cell>
          <cell r="F605" t="str">
            <v>0</v>
          </cell>
          <cell r="G605" t="str">
            <v>0</v>
          </cell>
          <cell r="H605" t="str">
            <v>0</v>
          </cell>
          <cell r="I605" t="str">
            <v>0</v>
          </cell>
          <cell r="J605" t="str">
            <v>0</v>
          </cell>
          <cell r="K605" t="str">
            <v>0</v>
          </cell>
          <cell r="L605" t="str">
            <v>0</v>
          </cell>
          <cell r="M605" t="str">
            <v>0</v>
          </cell>
          <cell r="N605" t="str">
            <v>0</v>
          </cell>
          <cell r="O605" t="str">
            <v>0</v>
          </cell>
          <cell r="P605" t="str">
            <v>0</v>
          </cell>
          <cell r="Q605" t="str">
            <v>0</v>
          </cell>
          <cell r="R605" t="str">
            <v>0</v>
          </cell>
          <cell r="S605" t="str">
            <v>0</v>
          </cell>
          <cell r="T605" t="str">
            <v>0</v>
          </cell>
          <cell r="U605" t="str">
            <v>0</v>
          </cell>
          <cell r="V605" t="str">
            <v>0</v>
          </cell>
          <cell r="W605" t="str">
            <v>0</v>
          </cell>
          <cell r="X605" t="str">
            <v>0</v>
          </cell>
          <cell r="Y605" t="str">
            <v>0</v>
          </cell>
          <cell r="Z605">
            <v>1.00775E-3</v>
          </cell>
          <cell r="AA605" t="str">
            <v>0</v>
          </cell>
          <cell r="AB605">
            <v>13.391917750000006</v>
          </cell>
          <cell r="AC605">
            <v>11.847693333333318</v>
          </cell>
          <cell r="AD605" t="str">
            <v>0</v>
          </cell>
          <cell r="AE605" t="str">
            <v>0</v>
          </cell>
          <cell r="AF605" t="str">
            <v>0</v>
          </cell>
          <cell r="AG605" t="str">
            <v>0</v>
          </cell>
          <cell r="AH605" t="str">
            <v>0</v>
          </cell>
          <cell r="AI605" t="str">
            <v>0</v>
          </cell>
          <cell r="AJ605" t="str">
            <v>0</v>
          </cell>
          <cell r="AK605" t="str">
            <v>0</v>
          </cell>
          <cell r="AL605" t="str">
            <v>0</v>
          </cell>
          <cell r="AM605" t="str">
            <v>0</v>
          </cell>
          <cell r="AN605" t="str">
            <v>0</v>
          </cell>
          <cell r="AO605" t="str">
            <v>0</v>
          </cell>
          <cell r="AP605" t="str">
            <v>0</v>
          </cell>
          <cell r="AQ605" t="str">
            <v>0</v>
          </cell>
          <cell r="AR605" t="str">
            <v>0</v>
          </cell>
          <cell r="AS605" t="str">
            <v>0</v>
          </cell>
          <cell r="AT605" t="str">
            <v>0</v>
          </cell>
          <cell r="AU605" t="str">
            <v>0</v>
          </cell>
          <cell r="AV605" t="str">
            <v>0</v>
          </cell>
          <cell r="AW605" t="str">
            <v>0</v>
          </cell>
          <cell r="AX605">
            <v>3.9806999999999999E-4</v>
          </cell>
          <cell r="AY605" t="str">
            <v>0</v>
          </cell>
          <cell r="AZ605">
            <v>11.848091403333314</v>
          </cell>
          <cell r="BA605">
            <v>13.666666666666666</v>
          </cell>
          <cell r="BB605" t="str">
            <v>0</v>
          </cell>
          <cell r="BC605" t="str">
            <v>0</v>
          </cell>
          <cell r="BD605" t="str">
            <v>0</v>
          </cell>
          <cell r="BE605" t="str">
            <v>0</v>
          </cell>
          <cell r="BF605" t="str">
            <v>0</v>
          </cell>
          <cell r="BG605" t="str">
            <v>0</v>
          </cell>
          <cell r="BH605" t="str">
            <v>0</v>
          </cell>
          <cell r="BI605" t="str">
            <v>0</v>
          </cell>
          <cell r="BJ605" t="str">
            <v>0</v>
          </cell>
          <cell r="BK605" t="str">
            <v>0</v>
          </cell>
          <cell r="BL605" t="str">
            <v>0</v>
          </cell>
          <cell r="BM605" t="str">
            <v>0</v>
          </cell>
          <cell r="BN605" t="str">
            <v>0</v>
          </cell>
          <cell r="BO605" t="str">
            <v>0</v>
          </cell>
          <cell r="BP605" t="str">
            <v>0</v>
          </cell>
          <cell r="BQ605" t="str">
            <v>0</v>
          </cell>
          <cell r="BR605" t="str">
            <v>0</v>
          </cell>
          <cell r="BS605" t="str">
            <v>0</v>
          </cell>
          <cell r="BT605" t="str">
            <v>0</v>
          </cell>
          <cell r="BU605" t="str">
            <v>0</v>
          </cell>
          <cell r="BV605" t="str">
            <v>0</v>
          </cell>
          <cell r="BW605" t="str">
            <v>0</v>
          </cell>
          <cell r="BX605">
            <v>13.666666666666666</v>
          </cell>
        </row>
        <row r="606">
          <cell r="C606" t="str">
            <v>ZURICH CÍA. DE SEGUROS</v>
          </cell>
          <cell r="D606" t="str">
            <v>Banca Transaccional</v>
          </cell>
          <cell r="E606">
            <v>29.457659999999997</v>
          </cell>
          <cell r="F606" t="str">
            <v>0</v>
          </cell>
          <cell r="G606" t="str">
            <v>0</v>
          </cell>
          <cell r="H606" t="str">
            <v>0</v>
          </cell>
          <cell r="I606" t="str">
            <v>0</v>
          </cell>
          <cell r="J606" t="str">
            <v>0</v>
          </cell>
          <cell r="K606" t="str">
            <v>0</v>
          </cell>
          <cell r="L606" t="str">
            <v>0</v>
          </cell>
          <cell r="M606" t="str">
            <v>0</v>
          </cell>
          <cell r="N606" t="str">
            <v>0</v>
          </cell>
          <cell r="O606" t="str">
            <v>0</v>
          </cell>
          <cell r="P606" t="str">
            <v>0</v>
          </cell>
          <cell r="Q606" t="str">
            <v>0</v>
          </cell>
          <cell r="R606" t="str">
            <v>0</v>
          </cell>
          <cell r="S606" t="str">
            <v>0</v>
          </cell>
          <cell r="T606" t="str">
            <v>0</v>
          </cell>
          <cell r="U606" t="str">
            <v>0</v>
          </cell>
          <cell r="V606" t="str">
            <v>0</v>
          </cell>
          <cell r="W606" t="str">
            <v>0</v>
          </cell>
          <cell r="X606" t="str">
            <v>0</v>
          </cell>
          <cell r="Y606" t="str">
            <v>0</v>
          </cell>
          <cell r="Z606" t="str">
            <v>0</v>
          </cell>
          <cell r="AA606" t="str">
            <v>0</v>
          </cell>
          <cell r="AB606">
            <v>29.457659999999997</v>
          </cell>
          <cell r="AC606">
            <v>35.123379999999997</v>
          </cell>
          <cell r="AD606" t="str">
            <v>0</v>
          </cell>
          <cell r="AE606" t="str">
            <v>0</v>
          </cell>
          <cell r="AF606" t="str">
            <v>0</v>
          </cell>
          <cell r="AG606" t="str">
            <v>0</v>
          </cell>
          <cell r="AH606" t="str">
            <v>0</v>
          </cell>
          <cell r="AI606" t="str">
            <v>0</v>
          </cell>
          <cell r="AJ606" t="str">
            <v>0</v>
          </cell>
          <cell r="AK606" t="str">
            <v>0</v>
          </cell>
          <cell r="AL606" t="str">
            <v>0</v>
          </cell>
          <cell r="AM606" t="str">
            <v>0</v>
          </cell>
          <cell r="AN606" t="str">
            <v>0</v>
          </cell>
          <cell r="AO606" t="str">
            <v>0</v>
          </cell>
          <cell r="AP606" t="str">
            <v>0</v>
          </cell>
          <cell r="AQ606" t="str">
            <v>0</v>
          </cell>
          <cell r="AR606" t="str">
            <v>0</v>
          </cell>
          <cell r="AS606" t="str">
            <v>0</v>
          </cell>
          <cell r="AT606" t="str">
            <v>0</v>
          </cell>
          <cell r="AU606" t="str">
            <v>0</v>
          </cell>
          <cell r="AV606" t="str">
            <v>0</v>
          </cell>
          <cell r="AW606" t="str">
            <v>0</v>
          </cell>
          <cell r="AX606" t="str">
            <v>0</v>
          </cell>
          <cell r="AY606" t="str">
            <v>0</v>
          </cell>
          <cell r="AZ606">
            <v>35.123379999999997</v>
          </cell>
          <cell r="BA606">
            <v>37.666666666666664</v>
          </cell>
          <cell r="BB606" t="str">
            <v>0</v>
          </cell>
          <cell r="BC606" t="str">
            <v>0</v>
          </cell>
          <cell r="BD606" t="str">
            <v>0</v>
          </cell>
          <cell r="BE606" t="str">
            <v>0</v>
          </cell>
          <cell r="BF606" t="str">
            <v>0</v>
          </cell>
          <cell r="BG606" t="str">
            <v>0</v>
          </cell>
          <cell r="BH606" t="str">
            <v>0</v>
          </cell>
          <cell r="BI606" t="str">
            <v>0</v>
          </cell>
          <cell r="BJ606" t="str">
            <v>0</v>
          </cell>
          <cell r="BK606" t="str">
            <v>0</v>
          </cell>
          <cell r="BL606" t="str">
            <v>0</v>
          </cell>
          <cell r="BM606" t="str">
            <v>0</v>
          </cell>
          <cell r="BN606" t="str">
            <v>0</v>
          </cell>
          <cell r="BO606" t="str">
            <v>0</v>
          </cell>
          <cell r="BP606" t="str">
            <v>0</v>
          </cell>
          <cell r="BQ606" t="str">
            <v>0</v>
          </cell>
          <cell r="BR606" t="str">
            <v>0</v>
          </cell>
          <cell r="BS606" t="str">
            <v>0</v>
          </cell>
          <cell r="BT606" t="str">
            <v>0</v>
          </cell>
          <cell r="BU606" t="str">
            <v>0</v>
          </cell>
          <cell r="BV606" t="str">
            <v>0</v>
          </cell>
          <cell r="BW606" t="str">
            <v>0</v>
          </cell>
          <cell r="BX606">
            <v>37.666666666666664</v>
          </cell>
        </row>
        <row r="607">
          <cell r="C607" t="str">
            <v>ZURICH CÍA. DE SEGUROS</v>
          </cell>
          <cell r="D607" t="str">
            <v>Banca de Inversión</v>
          </cell>
          <cell r="E607">
            <v>12</v>
          </cell>
          <cell r="F607" t="str">
            <v>0</v>
          </cell>
          <cell r="G607" t="str">
            <v>0</v>
          </cell>
          <cell r="H607" t="str">
            <v>0</v>
          </cell>
          <cell r="I607" t="str">
            <v>0</v>
          </cell>
          <cell r="J607" t="str">
            <v>0</v>
          </cell>
          <cell r="K607" t="str">
            <v>0</v>
          </cell>
          <cell r="L607" t="str">
            <v>0</v>
          </cell>
          <cell r="M607" t="str">
            <v>0</v>
          </cell>
          <cell r="N607" t="str">
            <v>0</v>
          </cell>
          <cell r="O607" t="str">
            <v>0</v>
          </cell>
          <cell r="P607" t="str">
            <v>0</v>
          </cell>
          <cell r="Q607" t="str">
            <v>0</v>
          </cell>
          <cell r="R607" t="str">
            <v>0</v>
          </cell>
          <cell r="S607" t="str">
            <v>0</v>
          </cell>
          <cell r="T607" t="str">
            <v>0</v>
          </cell>
          <cell r="U607" t="str">
            <v>0</v>
          </cell>
          <cell r="V607" t="str">
            <v>0</v>
          </cell>
          <cell r="W607" t="str">
            <v>0</v>
          </cell>
          <cell r="X607" t="str">
            <v>0</v>
          </cell>
          <cell r="Y607" t="str">
            <v>0</v>
          </cell>
          <cell r="Z607" t="str">
            <v>0</v>
          </cell>
          <cell r="AA607" t="str">
            <v>0</v>
          </cell>
          <cell r="AB607">
            <v>12</v>
          </cell>
          <cell r="AC607">
            <v>210.98</v>
          </cell>
          <cell r="AD607" t="str">
            <v>0</v>
          </cell>
          <cell r="AE607" t="str">
            <v>0</v>
          </cell>
          <cell r="AF607" t="str">
            <v>0</v>
          </cell>
          <cell r="AG607" t="str">
            <v>0</v>
          </cell>
          <cell r="AH607" t="str">
            <v>0</v>
          </cell>
          <cell r="AI607" t="str">
            <v>0</v>
          </cell>
          <cell r="AJ607" t="str">
            <v>0</v>
          </cell>
          <cell r="AK607" t="str">
            <v>0</v>
          </cell>
          <cell r="AL607" t="str">
            <v>0</v>
          </cell>
          <cell r="AM607" t="str">
            <v>0</v>
          </cell>
          <cell r="AN607" t="str">
            <v>0</v>
          </cell>
          <cell r="AO607" t="str">
            <v>0</v>
          </cell>
          <cell r="AP607" t="str">
            <v>0</v>
          </cell>
          <cell r="AQ607" t="str">
            <v>0</v>
          </cell>
          <cell r="AR607" t="str">
            <v>0</v>
          </cell>
          <cell r="AS607" t="str">
            <v>0</v>
          </cell>
          <cell r="AT607" t="str">
            <v>0</v>
          </cell>
          <cell r="AU607" t="str">
            <v>0</v>
          </cell>
          <cell r="AV607" t="str">
            <v>0</v>
          </cell>
          <cell r="AW607" t="str">
            <v>0</v>
          </cell>
          <cell r="AX607" t="str">
            <v>0</v>
          </cell>
          <cell r="AY607" t="str">
            <v>0</v>
          </cell>
          <cell r="AZ607">
            <v>210.98</v>
          </cell>
          <cell r="BA607" t="str">
            <v>0</v>
          </cell>
          <cell r="BB607" t="str">
            <v>0</v>
          </cell>
          <cell r="BC607" t="str">
            <v>0</v>
          </cell>
          <cell r="BD607" t="str">
            <v>0</v>
          </cell>
          <cell r="BE607" t="str">
            <v>0</v>
          </cell>
          <cell r="BF607" t="str">
            <v>0</v>
          </cell>
          <cell r="BG607" t="str">
            <v>0</v>
          </cell>
          <cell r="BH607" t="str">
            <v>0</v>
          </cell>
          <cell r="BI607" t="str">
            <v>0</v>
          </cell>
          <cell r="BJ607" t="str">
            <v>0</v>
          </cell>
          <cell r="BK607" t="str">
            <v>0</v>
          </cell>
          <cell r="BL607" t="str">
            <v>0</v>
          </cell>
          <cell r="BM607" t="str">
            <v>0</v>
          </cell>
          <cell r="BN607" t="str">
            <v>0</v>
          </cell>
          <cell r="BO607" t="str">
            <v>0</v>
          </cell>
          <cell r="BP607" t="str">
            <v>0</v>
          </cell>
          <cell r="BQ607" t="str">
            <v>0</v>
          </cell>
          <cell r="BR607" t="str">
            <v>0</v>
          </cell>
          <cell r="BS607" t="str">
            <v>0</v>
          </cell>
          <cell r="BT607" t="str">
            <v>0</v>
          </cell>
          <cell r="BU607" t="str">
            <v>0</v>
          </cell>
          <cell r="BV607" t="str">
            <v>0</v>
          </cell>
          <cell r="BW607" t="str">
            <v>0</v>
          </cell>
          <cell r="BX607" t="str">
            <v>0</v>
          </cell>
        </row>
        <row r="608">
          <cell r="C608" t="str">
            <v>ZURICH CÍA. DE SEGUROS</v>
          </cell>
          <cell r="D608" t="str">
            <v>Tesorería</v>
          </cell>
          <cell r="E608">
            <v>-98.832790000000017</v>
          </cell>
          <cell r="F608" t="str">
            <v>0</v>
          </cell>
          <cell r="G608" t="str">
            <v>0</v>
          </cell>
          <cell r="H608" t="str">
            <v>0</v>
          </cell>
          <cell r="I608" t="str">
            <v>0</v>
          </cell>
          <cell r="J608" t="str">
            <v>0</v>
          </cell>
          <cell r="K608" t="str">
            <v>0</v>
          </cell>
          <cell r="L608" t="str">
            <v>0</v>
          </cell>
          <cell r="M608" t="str">
            <v>0</v>
          </cell>
          <cell r="N608" t="str">
            <v>0</v>
          </cell>
          <cell r="O608" t="str">
            <v>0</v>
          </cell>
          <cell r="P608" t="str">
            <v>0</v>
          </cell>
          <cell r="Q608" t="str">
            <v>0</v>
          </cell>
          <cell r="R608" t="str">
            <v>0</v>
          </cell>
          <cell r="S608" t="str">
            <v>0</v>
          </cell>
          <cell r="T608" t="str">
            <v>0</v>
          </cell>
          <cell r="U608" t="str">
            <v>0</v>
          </cell>
          <cell r="V608" t="str">
            <v>0</v>
          </cell>
          <cell r="W608" t="str">
            <v>0</v>
          </cell>
          <cell r="X608" t="str">
            <v>0</v>
          </cell>
          <cell r="Y608" t="str">
            <v>0</v>
          </cell>
          <cell r="Z608" t="str">
            <v>0</v>
          </cell>
          <cell r="AA608" t="str">
            <v>0</v>
          </cell>
          <cell r="AB608">
            <v>-98.832790000000017</v>
          </cell>
          <cell r="AC608">
            <v>60.471616666666662</v>
          </cell>
          <cell r="AD608" t="str">
            <v>0</v>
          </cell>
          <cell r="AE608" t="str">
            <v>0</v>
          </cell>
          <cell r="AF608" t="str">
            <v>0</v>
          </cell>
          <cell r="AG608" t="str">
            <v>0</v>
          </cell>
          <cell r="AH608" t="str">
            <v>0</v>
          </cell>
          <cell r="AI608" t="str">
            <v>0</v>
          </cell>
          <cell r="AJ608" t="str">
            <v>0</v>
          </cell>
          <cell r="AK608" t="str">
            <v>0</v>
          </cell>
          <cell r="AL608" t="str">
            <v>0</v>
          </cell>
          <cell r="AM608" t="str">
            <v>0</v>
          </cell>
          <cell r="AN608" t="str">
            <v>0</v>
          </cell>
          <cell r="AO608" t="str">
            <v>0</v>
          </cell>
          <cell r="AP608" t="str">
            <v>0</v>
          </cell>
          <cell r="AQ608" t="str">
            <v>0</v>
          </cell>
          <cell r="AR608" t="str">
            <v>0</v>
          </cell>
          <cell r="AS608" t="str">
            <v>0</v>
          </cell>
          <cell r="AT608" t="str">
            <v>0</v>
          </cell>
          <cell r="AU608" t="str">
            <v>0</v>
          </cell>
          <cell r="AV608" t="str">
            <v>0</v>
          </cell>
          <cell r="AW608" t="str">
            <v>0</v>
          </cell>
          <cell r="AX608" t="str">
            <v>0</v>
          </cell>
          <cell r="AY608" t="str">
            <v>0</v>
          </cell>
          <cell r="AZ608">
            <v>60.471616666666662</v>
          </cell>
          <cell r="BA608">
            <v>79.666666666666671</v>
          </cell>
          <cell r="BB608" t="str">
            <v>0</v>
          </cell>
          <cell r="BC608" t="str">
            <v>0</v>
          </cell>
          <cell r="BD608" t="str">
            <v>0</v>
          </cell>
          <cell r="BE608" t="str">
            <v>0</v>
          </cell>
          <cell r="BF608" t="str">
            <v>0</v>
          </cell>
          <cell r="BG608" t="str">
            <v>0</v>
          </cell>
          <cell r="BH608" t="str">
            <v>0</v>
          </cell>
          <cell r="BI608" t="str">
            <v>0</v>
          </cell>
          <cell r="BJ608" t="str">
            <v>0</v>
          </cell>
          <cell r="BK608" t="str">
            <v>0</v>
          </cell>
          <cell r="BL608" t="str">
            <v>0</v>
          </cell>
          <cell r="BM608" t="str">
            <v>0</v>
          </cell>
          <cell r="BN608" t="str">
            <v>0</v>
          </cell>
          <cell r="BO608" t="str">
            <v>0</v>
          </cell>
          <cell r="BP608" t="str">
            <v>0</v>
          </cell>
          <cell r="BQ608" t="str">
            <v>0</v>
          </cell>
          <cell r="BR608" t="str">
            <v>0</v>
          </cell>
          <cell r="BS608" t="str">
            <v>0</v>
          </cell>
          <cell r="BT608" t="str">
            <v>0</v>
          </cell>
          <cell r="BU608" t="str">
            <v>0</v>
          </cell>
          <cell r="BV608" t="str">
            <v>0</v>
          </cell>
          <cell r="BW608" t="str">
            <v>0</v>
          </cell>
          <cell r="BX608">
            <v>79.666666666666671</v>
          </cell>
        </row>
        <row r="609">
          <cell r="C609" t="str">
            <v>ZURICH CÍA. DE SEGUROS</v>
          </cell>
          <cell r="D609" t="str">
            <v>Total Productos</v>
          </cell>
          <cell r="E609">
            <v>-9.7576900000000446</v>
          </cell>
          <cell r="F609" t="str">
            <v>0</v>
          </cell>
          <cell r="G609" t="str">
            <v>0</v>
          </cell>
          <cell r="H609" t="str">
            <v>0</v>
          </cell>
          <cell r="I609" t="str">
            <v>0</v>
          </cell>
          <cell r="J609" t="str">
            <v>0</v>
          </cell>
          <cell r="K609" t="str">
            <v>0</v>
          </cell>
          <cell r="L609" t="str">
            <v>0</v>
          </cell>
          <cell r="M609" t="str">
            <v>0</v>
          </cell>
          <cell r="N609" t="str">
            <v>0</v>
          </cell>
          <cell r="O609" t="str">
            <v>0</v>
          </cell>
          <cell r="P609" t="str">
            <v>0</v>
          </cell>
          <cell r="Q609" t="str">
            <v>0</v>
          </cell>
          <cell r="R609" t="str">
            <v>0</v>
          </cell>
          <cell r="S609" t="str">
            <v>0</v>
          </cell>
          <cell r="T609" t="str">
            <v>0</v>
          </cell>
          <cell r="U609" t="str">
            <v>0</v>
          </cell>
          <cell r="V609" t="str">
            <v>0</v>
          </cell>
          <cell r="W609" t="str">
            <v>0</v>
          </cell>
          <cell r="X609" t="str">
            <v>0</v>
          </cell>
          <cell r="Y609" t="str">
            <v>0</v>
          </cell>
          <cell r="Z609">
            <v>0.15150775</v>
          </cell>
          <cell r="AA609" t="str">
            <v>0</v>
          </cell>
          <cell r="AB609">
            <v>-9.6061822500000584</v>
          </cell>
          <cell r="AC609">
            <v>348.11327333333338</v>
          </cell>
          <cell r="AD609" t="str">
            <v>0</v>
          </cell>
          <cell r="AE609" t="str">
            <v>0</v>
          </cell>
          <cell r="AF609" t="str">
            <v>0</v>
          </cell>
          <cell r="AG609" t="str">
            <v>0</v>
          </cell>
          <cell r="AH609" t="str">
            <v>0</v>
          </cell>
          <cell r="AI609" t="str">
            <v>0</v>
          </cell>
          <cell r="AJ609" t="str">
            <v>0</v>
          </cell>
          <cell r="AK609" t="str">
            <v>0</v>
          </cell>
          <cell r="AL609" t="str">
            <v>0</v>
          </cell>
          <cell r="AM609" t="str">
            <v>0</v>
          </cell>
          <cell r="AN609" t="str">
            <v>0</v>
          </cell>
          <cell r="AO609" t="str">
            <v>0</v>
          </cell>
          <cell r="AP609" t="str">
            <v>0</v>
          </cell>
          <cell r="AQ609" t="str">
            <v>0</v>
          </cell>
          <cell r="AR609" t="str">
            <v>0</v>
          </cell>
          <cell r="AS609" t="str">
            <v>0</v>
          </cell>
          <cell r="AT609" t="str">
            <v>0</v>
          </cell>
          <cell r="AU609" t="str">
            <v>0</v>
          </cell>
          <cell r="AV609" t="str">
            <v>0</v>
          </cell>
          <cell r="AW609" t="str">
            <v>0</v>
          </cell>
          <cell r="AX609">
            <v>1.3204180699999999</v>
          </cell>
          <cell r="AY609" t="str">
            <v>0</v>
          </cell>
          <cell r="AZ609">
            <v>349.43369140333334</v>
          </cell>
          <cell r="BA609">
            <v>162.33333333333334</v>
          </cell>
          <cell r="BB609" t="str">
            <v>0</v>
          </cell>
          <cell r="BC609" t="str">
            <v>0</v>
          </cell>
          <cell r="BD609" t="str">
            <v>0</v>
          </cell>
          <cell r="BE609" t="str">
            <v>0</v>
          </cell>
          <cell r="BF609" t="str">
            <v>0</v>
          </cell>
          <cell r="BG609" t="str">
            <v>0</v>
          </cell>
          <cell r="BH609" t="str">
            <v>0</v>
          </cell>
          <cell r="BI609" t="str">
            <v>0</v>
          </cell>
          <cell r="BJ609" t="str">
            <v>0</v>
          </cell>
          <cell r="BK609" t="str">
            <v>0</v>
          </cell>
          <cell r="BL609" t="str">
            <v>0</v>
          </cell>
          <cell r="BM609" t="str">
            <v>0</v>
          </cell>
          <cell r="BN609" t="str">
            <v>0</v>
          </cell>
          <cell r="BO609" t="str">
            <v>0</v>
          </cell>
          <cell r="BP609" t="str">
            <v>0</v>
          </cell>
          <cell r="BQ609" t="str">
            <v>0</v>
          </cell>
          <cell r="BR609" t="str">
            <v>0</v>
          </cell>
          <cell r="BS609" t="str">
            <v>0</v>
          </cell>
          <cell r="BT609" t="str">
            <v>0</v>
          </cell>
          <cell r="BU609" t="str">
            <v>0</v>
          </cell>
          <cell r="BV609" t="str">
            <v>0</v>
          </cell>
          <cell r="BW609" t="str">
            <v>0</v>
          </cell>
          <cell r="BX609">
            <v>162.33333333333334</v>
          </cell>
        </row>
        <row r="610">
          <cell r="C610" t="str">
            <v>ARMANDO ÁLVAREZ</v>
          </cell>
          <cell r="D610" t="str">
            <v>Financiación Básica</v>
          </cell>
          <cell r="E610">
            <v>47.618399999999966</v>
          </cell>
          <cell r="F610" t="str">
            <v>0</v>
          </cell>
          <cell r="G610" t="str">
            <v>0</v>
          </cell>
          <cell r="H610" t="str">
            <v>0</v>
          </cell>
          <cell r="I610" t="str">
            <v>0</v>
          </cell>
          <cell r="J610" t="str">
            <v>0</v>
          </cell>
          <cell r="K610" t="str">
            <v>0</v>
          </cell>
          <cell r="L610" t="str">
            <v>0</v>
          </cell>
          <cell r="M610" t="str">
            <v>0</v>
          </cell>
          <cell r="N610" t="str">
            <v>0</v>
          </cell>
          <cell r="O610" t="str">
            <v>0</v>
          </cell>
          <cell r="P610" t="str">
            <v>0</v>
          </cell>
          <cell r="Q610" t="str">
            <v>0</v>
          </cell>
          <cell r="R610" t="str">
            <v>0</v>
          </cell>
          <cell r="S610" t="str">
            <v>0</v>
          </cell>
          <cell r="T610" t="str">
            <v>0</v>
          </cell>
          <cell r="U610" t="str">
            <v>0</v>
          </cell>
          <cell r="V610" t="str">
            <v>0</v>
          </cell>
          <cell r="W610" t="str">
            <v>0</v>
          </cell>
          <cell r="X610" t="str">
            <v>0</v>
          </cell>
          <cell r="Y610" t="str">
            <v>0</v>
          </cell>
          <cell r="Z610" t="str">
            <v>0</v>
          </cell>
          <cell r="AA610" t="str">
            <v>0</v>
          </cell>
          <cell r="AB610">
            <v>47.618399999999966</v>
          </cell>
          <cell r="AC610">
            <v>37.627203333333298</v>
          </cell>
          <cell r="AD610" t="str">
            <v>0</v>
          </cell>
          <cell r="AE610" t="str">
            <v>0</v>
          </cell>
          <cell r="AF610" t="str">
            <v>0</v>
          </cell>
          <cell r="AG610" t="str">
            <v>0</v>
          </cell>
          <cell r="AH610" t="str">
            <v>0</v>
          </cell>
          <cell r="AI610" t="str">
            <v>0</v>
          </cell>
          <cell r="AJ610" t="str">
            <v>0</v>
          </cell>
          <cell r="AK610" t="str">
            <v>0</v>
          </cell>
          <cell r="AL610" t="str">
            <v>0</v>
          </cell>
          <cell r="AM610" t="str">
            <v>0</v>
          </cell>
          <cell r="AN610" t="str">
            <v>0</v>
          </cell>
          <cell r="AO610" t="str">
            <v>0</v>
          </cell>
          <cell r="AP610" t="str">
            <v>0</v>
          </cell>
          <cell r="AQ610" t="str">
            <v>0</v>
          </cell>
          <cell r="AR610" t="str">
            <v>0</v>
          </cell>
          <cell r="AS610" t="str">
            <v>0</v>
          </cell>
          <cell r="AT610" t="str">
            <v>0</v>
          </cell>
          <cell r="AU610" t="str">
            <v>0</v>
          </cell>
          <cell r="AV610" t="str">
            <v>0</v>
          </cell>
          <cell r="AW610" t="str">
            <v>0</v>
          </cell>
          <cell r="AX610" t="str">
            <v>0</v>
          </cell>
          <cell r="AY610" t="str">
            <v>0</v>
          </cell>
          <cell r="AZ610">
            <v>37.627203333333298</v>
          </cell>
          <cell r="BA610">
            <v>43.333333333333336</v>
          </cell>
          <cell r="BB610" t="str">
            <v>0</v>
          </cell>
          <cell r="BC610" t="str">
            <v>0</v>
          </cell>
          <cell r="BD610" t="str">
            <v>0</v>
          </cell>
          <cell r="BE610" t="str">
            <v>0</v>
          </cell>
          <cell r="BF610" t="str">
            <v>0</v>
          </cell>
          <cell r="BG610" t="str">
            <v>0</v>
          </cell>
          <cell r="BH610" t="str">
            <v>0</v>
          </cell>
          <cell r="BI610" t="str">
            <v>0</v>
          </cell>
          <cell r="BJ610" t="str">
            <v>0</v>
          </cell>
          <cell r="BK610" t="str">
            <v>0</v>
          </cell>
          <cell r="BL610" t="str">
            <v>0</v>
          </cell>
          <cell r="BM610" t="str">
            <v>0</v>
          </cell>
          <cell r="BN610" t="str">
            <v>0</v>
          </cell>
          <cell r="BO610" t="str">
            <v>0</v>
          </cell>
          <cell r="BP610" t="str">
            <v>0</v>
          </cell>
          <cell r="BQ610" t="str">
            <v>0</v>
          </cell>
          <cell r="BR610" t="str">
            <v>0</v>
          </cell>
          <cell r="BS610" t="str">
            <v>0</v>
          </cell>
          <cell r="BT610" t="str">
            <v>0</v>
          </cell>
          <cell r="BU610" t="str">
            <v>0</v>
          </cell>
          <cell r="BV610" t="str">
            <v>0</v>
          </cell>
          <cell r="BW610" t="str">
            <v>0</v>
          </cell>
          <cell r="BX610">
            <v>43.333333333333336</v>
          </cell>
        </row>
        <row r="611">
          <cell r="C611" t="str">
            <v>ARMANDO ÁLVAREZ</v>
          </cell>
          <cell r="D611" t="str">
            <v>Financiación Valor Añadido</v>
          </cell>
          <cell r="E611" t="str">
            <v>0</v>
          </cell>
          <cell r="F611" t="str">
            <v>0</v>
          </cell>
          <cell r="G611" t="str">
            <v>0</v>
          </cell>
          <cell r="H611" t="str">
            <v>0</v>
          </cell>
          <cell r="I611" t="str">
            <v>0</v>
          </cell>
          <cell r="J611" t="str">
            <v>0</v>
          </cell>
          <cell r="K611" t="str">
            <v>0</v>
          </cell>
          <cell r="L611" t="str">
            <v>0</v>
          </cell>
          <cell r="M611" t="str">
            <v>0</v>
          </cell>
          <cell r="N611" t="str">
            <v>0</v>
          </cell>
          <cell r="O611" t="str">
            <v>0</v>
          </cell>
          <cell r="P611" t="str">
            <v>0</v>
          </cell>
          <cell r="Q611" t="str">
            <v>0</v>
          </cell>
          <cell r="R611" t="str">
            <v>0</v>
          </cell>
          <cell r="S611" t="str">
            <v>0</v>
          </cell>
          <cell r="T611" t="str">
            <v>0</v>
          </cell>
          <cell r="U611" t="str">
            <v>0</v>
          </cell>
          <cell r="V611" t="str">
            <v>0</v>
          </cell>
          <cell r="W611" t="str">
            <v>0</v>
          </cell>
          <cell r="X611" t="str">
            <v>0</v>
          </cell>
          <cell r="Y611" t="str">
            <v>0</v>
          </cell>
          <cell r="Z611" t="str">
            <v>0</v>
          </cell>
          <cell r="AA611" t="str">
            <v>0</v>
          </cell>
          <cell r="AB611" t="str">
            <v>0</v>
          </cell>
          <cell r="AC611" t="str">
            <v>0</v>
          </cell>
          <cell r="AD611" t="str">
            <v>0</v>
          </cell>
          <cell r="AE611" t="str">
            <v>0</v>
          </cell>
          <cell r="AF611" t="str">
            <v>0</v>
          </cell>
          <cell r="AG611" t="str">
            <v>0</v>
          </cell>
          <cell r="AH611" t="str">
            <v>0</v>
          </cell>
          <cell r="AI611" t="str">
            <v>0</v>
          </cell>
          <cell r="AJ611" t="str">
            <v>0</v>
          </cell>
          <cell r="AK611" t="str">
            <v>0</v>
          </cell>
          <cell r="AL611" t="str">
            <v>0</v>
          </cell>
          <cell r="AM611" t="str">
            <v>0</v>
          </cell>
          <cell r="AN611" t="str">
            <v>0</v>
          </cell>
          <cell r="AO611" t="str">
            <v>0</v>
          </cell>
          <cell r="AP611" t="str">
            <v>0</v>
          </cell>
          <cell r="AQ611" t="str">
            <v>0</v>
          </cell>
          <cell r="AR611" t="str">
            <v>0</v>
          </cell>
          <cell r="AS611" t="str">
            <v>0</v>
          </cell>
          <cell r="AT611" t="str">
            <v>0</v>
          </cell>
          <cell r="AU611" t="str">
            <v>0</v>
          </cell>
          <cell r="AV611" t="str">
            <v>0</v>
          </cell>
          <cell r="AW611" t="str">
            <v>0</v>
          </cell>
          <cell r="AX611" t="str">
            <v>0</v>
          </cell>
          <cell r="AY611" t="str">
            <v>0</v>
          </cell>
          <cell r="AZ611" t="str">
            <v>0</v>
          </cell>
          <cell r="BA611" t="str">
            <v>0</v>
          </cell>
          <cell r="BB611" t="str">
            <v>0</v>
          </cell>
          <cell r="BC611" t="str">
            <v>0</v>
          </cell>
          <cell r="BD611" t="str">
            <v>0</v>
          </cell>
          <cell r="BE611" t="str">
            <v>0</v>
          </cell>
          <cell r="BF611" t="str">
            <v>0</v>
          </cell>
          <cell r="BG611" t="str">
            <v>0</v>
          </cell>
          <cell r="BH611" t="str">
            <v>0</v>
          </cell>
          <cell r="BI611" t="str">
            <v>0</v>
          </cell>
          <cell r="BJ611" t="str">
            <v>0</v>
          </cell>
          <cell r="BK611" t="str">
            <v>0</v>
          </cell>
          <cell r="BL611" t="str">
            <v>0</v>
          </cell>
          <cell r="BM611" t="str">
            <v>0</v>
          </cell>
          <cell r="BN611" t="str">
            <v>0</v>
          </cell>
          <cell r="BO611" t="str">
            <v>0</v>
          </cell>
          <cell r="BP611" t="str">
            <v>0</v>
          </cell>
          <cell r="BQ611" t="str">
            <v>0</v>
          </cell>
          <cell r="BR611" t="str">
            <v>0</v>
          </cell>
          <cell r="BS611" t="str">
            <v>0</v>
          </cell>
          <cell r="BT611" t="str">
            <v>0</v>
          </cell>
          <cell r="BU611" t="str">
            <v>0</v>
          </cell>
          <cell r="BV611" t="str">
            <v>0</v>
          </cell>
          <cell r="BW611" t="str">
            <v>0</v>
          </cell>
          <cell r="BX611" t="str">
            <v>0</v>
          </cell>
        </row>
        <row r="612">
          <cell r="C612" t="str">
            <v>ARMANDO ÁLVAREZ</v>
          </cell>
          <cell r="D612" t="str">
            <v>Recursos de Clientes</v>
          </cell>
          <cell r="E612">
            <v>25.143679999999993</v>
          </cell>
          <cell r="F612" t="str">
            <v>0</v>
          </cell>
          <cell r="G612" t="str">
            <v>0</v>
          </cell>
          <cell r="H612" t="str">
            <v>0</v>
          </cell>
          <cell r="I612" t="str">
            <v>0</v>
          </cell>
          <cell r="J612" t="str">
            <v>0</v>
          </cell>
          <cell r="K612" t="str">
            <v>0</v>
          </cell>
          <cell r="L612" t="str">
            <v>0</v>
          </cell>
          <cell r="M612" t="str">
            <v>0</v>
          </cell>
          <cell r="N612" t="str">
            <v>0</v>
          </cell>
          <cell r="O612" t="str">
            <v>0</v>
          </cell>
          <cell r="P612" t="str">
            <v>0</v>
          </cell>
          <cell r="Q612" t="str">
            <v>0</v>
          </cell>
          <cell r="R612" t="str">
            <v>0</v>
          </cell>
          <cell r="S612" t="str">
            <v>0</v>
          </cell>
          <cell r="T612" t="str">
            <v>0</v>
          </cell>
          <cell r="U612" t="str">
            <v>0</v>
          </cell>
          <cell r="V612" t="str">
            <v>0</v>
          </cell>
          <cell r="W612" t="str">
            <v>0</v>
          </cell>
          <cell r="X612" t="str">
            <v>0</v>
          </cell>
          <cell r="Y612" t="str">
            <v>0</v>
          </cell>
          <cell r="Z612" t="str">
            <v>0</v>
          </cell>
          <cell r="AA612" t="str">
            <v>0</v>
          </cell>
          <cell r="AB612">
            <v>25.143679999999993</v>
          </cell>
          <cell r="AC612">
            <v>19.190433333333335</v>
          </cell>
          <cell r="AD612" t="str">
            <v>0</v>
          </cell>
          <cell r="AE612" t="str">
            <v>0</v>
          </cell>
          <cell r="AF612" t="str">
            <v>0</v>
          </cell>
          <cell r="AG612" t="str">
            <v>0</v>
          </cell>
          <cell r="AH612" t="str">
            <v>0</v>
          </cell>
          <cell r="AI612" t="str">
            <v>0</v>
          </cell>
          <cell r="AJ612" t="str">
            <v>0</v>
          </cell>
          <cell r="AK612" t="str">
            <v>0</v>
          </cell>
          <cell r="AL612" t="str">
            <v>0</v>
          </cell>
          <cell r="AM612" t="str">
            <v>0</v>
          </cell>
          <cell r="AN612" t="str">
            <v>0</v>
          </cell>
          <cell r="AO612" t="str">
            <v>0</v>
          </cell>
          <cell r="AP612" t="str">
            <v>0</v>
          </cell>
          <cell r="AQ612" t="str">
            <v>0</v>
          </cell>
          <cell r="AR612" t="str">
            <v>0</v>
          </cell>
          <cell r="AS612" t="str">
            <v>0</v>
          </cell>
          <cell r="AT612" t="str">
            <v>0</v>
          </cell>
          <cell r="AU612" t="str">
            <v>0</v>
          </cell>
          <cell r="AV612" t="str">
            <v>0</v>
          </cell>
          <cell r="AW612" t="str">
            <v>0</v>
          </cell>
          <cell r="AX612">
            <v>4.744E-5</v>
          </cell>
          <cell r="AY612" t="str">
            <v>0</v>
          </cell>
          <cell r="AZ612">
            <v>19.190480773333334</v>
          </cell>
          <cell r="BA612">
            <v>18.666666666666668</v>
          </cell>
          <cell r="BB612" t="str">
            <v>0</v>
          </cell>
          <cell r="BC612" t="str">
            <v>0</v>
          </cell>
          <cell r="BD612" t="str">
            <v>0</v>
          </cell>
          <cell r="BE612" t="str">
            <v>0</v>
          </cell>
          <cell r="BF612" t="str">
            <v>0</v>
          </cell>
          <cell r="BG612" t="str">
            <v>0</v>
          </cell>
          <cell r="BH612" t="str">
            <v>0</v>
          </cell>
          <cell r="BI612" t="str">
            <v>0</v>
          </cell>
          <cell r="BJ612" t="str">
            <v>0</v>
          </cell>
          <cell r="BK612" t="str">
            <v>0</v>
          </cell>
          <cell r="BL612" t="str">
            <v>0</v>
          </cell>
          <cell r="BM612" t="str">
            <v>0</v>
          </cell>
          <cell r="BN612" t="str">
            <v>0</v>
          </cell>
          <cell r="BO612" t="str">
            <v>0</v>
          </cell>
          <cell r="BP612" t="str">
            <v>0</v>
          </cell>
          <cell r="BQ612" t="str">
            <v>0</v>
          </cell>
          <cell r="BR612" t="str">
            <v>0</v>
          </cell>
          <cell r="BS612" t="str">
            <v>0</v>
          </cell>
          <cell r="BT612" t="str">
            <v>0</v>
          </cell>
          <cell r="BU612" t="str">
            <v>0</v>
          </cell>
          <cell r="BV612" t="str">
            <v>0</v>
          </cell>
          <cell r="BW612" t="str">
            <v>0</v>
          </cell>
          <cell r="BX612">
            <v>18.666666666666668</v>
          </cell>
        </row>
        <row r="613">
          <cell r="C613" t="str">
            <v>ARMANDO ÁLVAREZ</v>
          </cell>
          <cell r="D613" t="str">
            <v>Banca Transaccional</v>
          </cell>
          <cell r="E613">
            <v>28.411060000000003</v>
          </cell>
          <cell r="F613" t="str">
            <v>0</v>
          </cell>
          <cell r="G613" t="str">
            <v>0</v>
          </cell>
          <cell r="H613" t="str">
            <v>0</v>
          </cell>
          <cell r="I613" t="str">
            <v>0</v>
          </cell>
          <cell r="J613" t="str">
            <v>0</v>
          </cell>
          <cell r="K613" t="str">
            <v>0</v>
          </cell>
          <cell r="L613" t="str">
            <v>0</v>
          </cell>
          <cell r="M613" t="str">
            <v>0</v>
          </cell>
          <cell r="N613" t="str">
            <v>0</v>
          </cell>
          <cell r="O613" t="str">
            <v>0</v>
          </cell>
          <cell r="P613" t="str">
            <v>0</v>
          </cell>
          <cell r="Q613" t="str">
            <v>0</v>
          </cell>
          <cell r="R613" t="str">
            <v>0</v>
          </cell>
          <cell r="S613" t="str">
            <v>0</v>
          </cell>
          <cell r="T613" t="str">
            <v>0</v>
          </cell>
          <cell r="U613" t="str">
            <v>0</v>
          </cell>
          <cell r="V613" t="str">
            <v>0</v>
          </cell>
          <cell r="W613" t="str">
            <v>0</v>
          </cell>
          <cell r="X613" t="str">
            <v>0</v>
          </cell>
          <cell r="Y613" t="str">
            <v>0</v>
          </cell>
          <cell r="Z613" t="str">
            <v>0</v>
          </cell>
          <cell r="AA613" t="str">
            <v>0</v>
          </cell>
          <cell r="AB613">
            <v>28.411060000000003</v>
          </cell>
          <cell r="AC613">
            <v>32.296493333333338</v>
          </cell>
          <cell r="AD613" t="str">
            <v>0</v>
          </cell>
          <cell r="AE613" t="str">
            <v>0</v>
          </cell>
          <cell r="AF613" t="str">
            <v>0</v>
          </cell>
          <cell r="AG613" t="str">
            <v>0</v>
          </cell>
          <cell r="AH613" t="str">
            <v>0</v>
          </cell>
          <cell r="AI613" t="str">
            <v>0</v>
          </cell>
          <cell r="AJ613" t="str">
            <v>0</v>
          </cell>
          <cell r="AK613" t="str">
            <v>0</v>
          </cell>
          <cell r="AL613" t="str">
            <v>0</v>
          </cell>
          <cell r="AM613" t="str">
            <v>0</v>
          </cell>
          <cell r="AN613" t="str">
            <v>0</v>
          </cell>
          <cell r="AO613" t="str">
            <v>0</v>
          </cell>
          <cell r="AP613" t="str">
            <v>0</v>
          </cell>
          <cell r="AQ613" t="str">
            <v>0</v>
          </cell>
          <cell r="AR613" t="str">
            <v>0</v>
          </cell>
          <cell r="AS613" t="str">
            <v>0</v>
          </cell>
          <cell r="AT613" t="str">
            <v>0</v>
          </cell>
          <cell r="AU613" t="str">
            <v>0</v>
          </cell>
          <cell r="AV613" t="str">
            <v>0</v>
          </cell>
          <cell r="AW613" t="str">
            <v>0</v>
          </cell>
          <cell r="AX613" t="str">
            <v>0</v>
          </cell>
          <cell r="AY613" t="str">
            <v>0</v>
          </cell>
          <cell r="AZ613">
            <v>32.296493333333338</v>
          </cell>
          <cell r="BA613">
            <v>48.333333333333336</v>
          </cell>
          <cell r="BB613" t="str">
            <v>0</v>
          </cell>
          <cell r="BC613" t="str">
            <v>0</v>
          </cell>
          <cell r="BD613" t="str">
            <v>0</v>
          </cell>
          <cell r="BE613" t="str">
            <v>0</v>
          </cell>
          <cell r="BF613" t="str">
            <v>0</v>
          </cell>
          <cell r="BG613" t="str">
            <v>0</v>
          </cell>
          <cell r="BH613" t="str">
            <v>0</v>
          </cell>
          <cell r="BI613" t="str">
            <v>0</v>
          </cell>
          <cell r="BJ613" t="str">
            <v>0</v>
          </cell>
          <cell r="BK613" t="str">
            <v>0</v>
          </cell>
          <cell r="BL613" t="str">
            <v>0</v>
          </cell>
          <cell r="BM613" t="str">
            <v>0</v>
          </cell>
          <cell r="BN613" t="str">
            <v>0</v>
          </cell>
          <cell r="BO613" t="str">
            <v>0</v>
          </cell>
          <cell r="BP613" t="str">
            <v>0</v>
          </cell>
          <cell r="BQ613" t="str">
            <v>0</v>
          </cell>
          <cell r="BR613" t="str">
            <v>0</v>
          </cell>
          <cell r="BS613" t="str">
            <v>0</v>
          </cell>
          <cell r="BT613" t="str">
            <v>0</v>
          </cell>
          <cell r="BU613" t="str">
            <v>0</v>
          </cell>
          <cell r="BV613" t="str">
            <v>0</v>
          </cell>
          <cell r="BW613" t="str">
            <v>0</v>
          </cell>
          <cell r="BX613">
            <v>48.333333333333336</v>
          </cell>
        </row>
        <row r="614">
          <cell r="C614" t="str">
            <v>ARMANDO ÁLVAREZ</v>
          </cell>
          <cell r="D614" t="str">
            <v>Banca de Inversión</v>
          </cell>
          <cell r="E614" t="str">
            <v>0</v>
          </cell>
          <cell r="F614" t="str">
            <v>0</v>
          </cell>
          <cell r="G614" t="str">
            <v>0</v>
          </cell>
          <cell r="H614" t="str">
            <v>0</v>
          </cell>
          <cell r="I614" t="str">
            <v>0</v>
          </cell>
          <cell r="J614" t="str">
            <v>0</v>
          </cell>
          <cell r="K614" t="str">
            <v>0</v>
          </cell>
          <cell r="L614" t="str">
            <v>0</v>
          </cell>
          <cell r="M614" t="str">
            <v>0</v>
          </cell>
          <cell r="N614" t="str">
            <v>0</v>
          </cell>
          <cell r="O614" t="str">
            <v>0</v>
          </cell>
          <cell r="P614" t="str">
            <v>0</v>
          </cell>
          <cell r="Q614" t="str">
            <v>0</v>
          </cell>
          <cell r="R614" t="str">
            <v>0</v>
          </cell>
          <cell r="S614" t="str">
            <v>0</v>
          </cell>
          <cell r="T614" t="str">
            <v>0</v>
          </cell>
          <cell r="U614" t="str">
            <v>0</v>
          </cell>
          <cell r="V614" t="str">
            <v>0</v>
          </cell>
          <cell r="W614" t="str">
            <v>0</v>
          </cell>
          <cell r="X614" t="str">
            <v>0</v>
          </cell>
          <cell r="Y614" t="str">
            <v>0</v>
          </cell>
          <cell r="Z614" t="str">
            <v>0</v>
          </cell>
          <cell r="AA614" t="str">
            <v>0</v>
          </cell>
          <cell r="AB614" t="str">
            <v>0</v>
          </cell>
          <cell r="AC614" t="str">
            <v>0</v>
          </cell>
          <cell r="AD614" t="str">
            <v>0</v>
          </cell>
          <cell r="AE614" t="str">
            <v>0</v>
          </cell>
          <cell r="AF614" t="str">
            <v>0</v>
          </cell>
          <cell r="AG614" t="str">
            <v>0</v>
          </cell>
          <cell r="AH614" t="str">
            <v>0</v>
          </cell>
          <cell r="AI614" t="str">
            <v>0</v>
          </cell>
          <cell r="AJ614" t="str">
            <v>0</v>
          </cell>
          <cell r="AK614" t="str">
            <v>0</v>
          </cell>
          <cell r="AL614" t="str">
            <v>0</v>
          </cell>
          <cell r="AM614" t="str">
            <v>0</v>
          </cell>
          <cell r="AN614" t="str">
            <v>0</v>
          </cell>
          <cell r="AO614" t="str">
            <v>0</v>
          </cell>
          <cell r="AP614" t="str">
            <v>0</v>
          </cell>
          <cell r="AQ614" t="str">
            <v>0</v>
          </cell>
          <cell r="AR614" t="str">
            <v>0</v>
          </cell>
          <cell r="AS614" t="str">
            <v>0</v>
          </cell>
          <cell r="AT614" t="str">
            <v>0</v>
          </cell>
          <cell r="AU614" t="str">
            <v>0</v>
          </cell>
          <cell r="AV614" t="str">
            <v>0</v>
          </cell>
          <cell r="AW614" t="str">
            <v>0</v>
          </cell>
          <cell r="AX614" t="str">
            <v>0</v>
          </cell>
          <cell r="AY614" t="str">
            <v>0</v>
          </cell>
          <cell r="AZ614" t="str">
            <v>0</v>
          </cell>
          <cell r="BA614" t="str">
            <v>0</v>
          </cell>
          <cell r="BB614" t="str">
            <v>0</v>
          </cell>
          <cell r="BC614" t="str">
            <v>0</v>
          </cell>
          <cell r="BD614" t="str">
            <v>0</v>
          </cell>
          <cell r="BE614" t="str">
            <v>0</v>
          </cell>
          <cell r="BF614" t="str">
            <v>0</v>
          </cell>
          <cell r="BG614" t="str">
            <v>0</v>
          </cell>
          <cell r="BH614" t="str">
            <v>0</v>
          </cell>
          <cell r="BI614" t="str">
            <v>0</v>
          </cell>
          <cell r="BJ614" t="str">
            <v>0</v>
          </cell>
          <cell r="BK614" t="str">
            <v>0</v>
          </cell>
          <cell r="BL614" t="str">
            <v>0</v>
          </cell>
          <cell r="BM614" t="str">
            <v>0</v>
          </cell>
          <cell r="BN614" t="str">
            <v>0</v>
          </cell>
          <cell r="BO614" t="str">
            <v>0</v>
          </cell>
          <cell r="BP614" t="str">
            <v>0</v>
          </cell>
          <cell r="BQ614" t="str">
            <v>0</v>
          </cell>
          <cell r="BR614" t="str">
            <v>0</v>
          </cell>
          <cell r="BS614" t="str">
            <v>0</v>
          </cell>
          <cell r="BT614" t="str">
            <v>0</v>
          </cell>
          <cell r="BU614" t="str">
            <v>0</v>
          </cell>
          <cell r="BV614" t="str">
            <v>0</v>
          </cell>
          <cell r="BW614" t="str">
            <v>0</v>
          </cell>
          <cell r="BX614" t="str">
            <v>0</v>
          </cell>
        </row>
        <row r="615">
          <cell r="C615" t="str">
            <v>ARMANDO ÁLVAREZ</v>
          </cell>
          <cell r="D615" t="str">
            <v>Tesorería</v>
          </cell>
          <cell r="E615">
            <v>12.518439999999979</v>
          </cell>
          <cell r="F615" t="str">
            <v>0</v>
          </cell>
          <cell r="G615" t="str">
            <v>0</v>
          </cell>
          <cell r="H615" t="str">
            <v>0</v>
          </cell>
          <cell r="I615" t="str">
            <v>0</v>
          </cell>
          <cell r="J615" t="str">
            <v>0</v>
          </cell>
          <cell r="K615" t="str">
            <v>0</v>
          </cell>
          <cell r="L615" t="str">
            <v>0</v>
          </cell>
          <cell r="M615" t="str">
            <v>0</v>
          </cell>
          <cell r="N615" t="str">
            <v>0</v>
          </cell>
          <cell r="O615" t="str">
            <v>0</v>
          </cell>
          <cell r="P615" t="str">
            <v>0</v>
          </cell>
          <cell r="Q615" t="str">
            <v>0</v>
          </cell>
          <cell r="R615" t="str">
            <v>0</v>
          </cell>
          <cell r="S615" t="str">
            <v>0</v>
          </cell>
          <cell r="T615" t="str">
            <v>0</v>
          </cell>
          <cell r="U615" t="str">
            <v>0</v>
          </cell>
          <cell r="V615" t="str">
            <v>0</v>
          </cell>
          <cell r="W615" t="str">
            <v>0</v>
          </cell>
          <cell r="X615" t="str">
            <v>0</v>
          </cell>
          <cell r="Y615" t="str">
            <v>0</v>
          </cell>
          <cell r="Z615" t="str">
            <v>0</v>
          </cell>
          <cell r="AA615" t="str">
            <v>0</v>
          </cell>
          <cell r="AB615">
            <v>12.518439999999979</v>
          </cell>
          <cell r="AC615">
            <v>12.438670000000009</v>
          </cell>
          <cell r="AD615" t="str">
            <v>0</v>
          </cell>
          <cell r="AE615" t="str">
            <v>0</v>
          </cell>
          <cell r="AF615" t="str">
            <v>0</v>
          </cell>
          <cell r="AG615" t="str">
            <v>0</v>
          </cell>
          <cell r="AH615" t="str">
            <v>0</v>
          </cell>
          <cell r="AI615" t="str">
            <v>0</v>
          </cell>
          <cell r="AJ615" t="str">
            <v>0</v>
          </cell>
          <cell r="AK615" t="str">
            <v>0</v>
          </cell>
          <cell r="AL615" t="str">
            <v>0</v>
          </cell>
          <cell r="AM615" t="str">
            <v>0</v>
          </cell>
          <cell r="AN615" t="str">
            <v>0</v>
          </cell>
          <cell r="AO615" t="str">
            <v>0</v>
          </cell>
          <cell r="AP615" t="str">
            <v>0</v>
          </cell>
          <cell r="AQ615" t="str">
            <v>0</v>
          </cell>
          <cell r="AR615" t="str">
            <v>0</v>
          </cell>
          <cell r="AS615" t="str">
            <v>0</v>
          </cell>
          <cell r="AT615" t="str">
            <v>0</v>
          </cell>
          <cell r="AU615" t="str">
            <v>0</v>
          </cell>
          <cell r="AV615" t="str">
            <v>0</v>
          </cell>
          <cell r="AW615" t="str">
            <v>0</v>
          </cell>
          <cell r="AX615" t="str">
            <v>0</v>
          </cell>
          <cell r="AY615" t="str">
            <v>0</v>
          </cell>
          <cell r="AZ615">
            <v>12.438670000000009</v>
          </cell>
          <cell r="BA615">
            <v>0.5</v>
          </cell>
          <cell r="BB615" t="str">
            <v>0</v>
          </cell>
          <cell r="BC615" t="str">
            <v>0</v>
          </cell>
          <cell r="BD615" t="str">
            <v>0</v>
          </cell>
          <cell r="BE615" t="str">
            <v>0</v>
          </cell>
          <cell r="BF615" t="str">
            <v>0</v>
          </cell>
          <cell r="BG615" t="str">
            <v>0</v>
          </cell>
          <cell r="BH615" t="str">
            <v>0</v>
          </cell>
          <cell r="BI615" t="str">
            <v>0</v>
          </cell>
          <cell r="BJ615" t="str">
            <v>0</v>
          </cell>
          <cell r="BK615" t="str">
            <v>0</v>
          </cell>
          <cell r="BL615" t="str">
            <v>0</v>
          </cell>
          <cell r="BM615" t="str">
            <v>0</v>
          </cell>
          <cell r="BN615" t="str">
            <v>0</v>
          </cell>
          <cell r="BO615" t="str">
            <v>0</v>
          </cell>
          <cell r="BP615" t="str">
            <v>0</v>
          </cell>
          <cell r="BQ615" t="str">
            <v>0</v>
          </cell>
          <cell r="BR615" t="str">
            <v>0</v>
          </cell>
          <cell r="BS615" t="str">
            <v>0</v>
          </cell>
          <cell r="BT615" t="str">
            <v>0</v>
          </cell>
          <cell r="BU615" t="str">
            <v>0</v>
          </cell>
          <cell r="BV615" t="str">
            <v>0</v>
          </cell>
          <cell r="BW615" t="str">
            <v>0</v>
          </cell>
          <cell r="BX615">
            <v>0.5</v>
          </cell>
        </row>
        <row r="616">
          <cell r="C616" t="str">
            <v>ARMANDO ÁLVAREZ</v>
          </cell>
          <cell r="D616" t="str">
            <v>Total Productos</v>
          </cell>
          <cell r="E616">
            <v>113.69157999999993</v>
          </cell>
          <cell r="F616" t="str">
            <v>0</v>
          </cell>
          <cell r="G616" t="str">
            <v>0</v>
          </cell>
          <cell r="H616" t="str">
            <v>0</v>
          </cell>
          <cell r="I616" t="str">
            <v>0</v>
          </cell>
          <cell r="J616" t="str">
            <v>0</v>
          </cell>
          <cell r="K616" t="str">
            <v>0</v>
          </cell>
          <cell r="L616" t="str">
            <v>0</v>
          </cell>
          <cell r="M616" t="str">
            <v>0</v>
          </cell>
          <cell r="N616" t="str">
            <v>0</v>
          </cell>
          <cell r="O616" t="str">
            <v>0</v>
          </cell>
          <cell r="P616" t="str">
            <v>0</v>
          </cell>
          <cell r="Q616" t="str">
            <v>0</v>
          </cell>
          <cell r="R616" t="str">
            <v>0</v>
          </cell>
          <cell r="S616" t="str">
            <v>0</v>
          </cell>
          <cell r="T616" t="str">
            <v>0</v>
          </cell>
          <cell r="U616" t="str">
            <v>0</v>
          </cell>
          <cell r="V616" t="str">
            <v>0</v>
          </cell>
          <cell r="W616" t="str">
            <v>0</v>
          </cell>
          <cell r="X616" t="str">
            <v>0</v>
          </cell>
          <cell r="Y616" t="str">
            <v>0</v>
          </cell>
          <cell r="Z616" t="str">
            <v>0</v>
          </cell>
          <cell r="AA616" t="str">
            <v>0</v>
          </cell>
          <cell r="AB616">
            <v>113.69157999999993</v>
          </cell>
          <cell r="AC616">
            <v>101.55279999999999</v>
          </cell>
          <cell r="AD616" t="str">
            <v>0</v>
          </cell>
          <cell r="AE616" t="str">
            <v>0</v>
          </cell>
          <cell r="AF616" t="str">
            <v>0</v>
          </cell>
          <cell r="AG616" t="str">
            <v>0</v>
          </cell>
          <cell r="AH616" t="str">
            <v>0</v>
          </cell>
          <cell r="AI616" t="str">
            <v>0</v>
          </cell>
          <cell r="AJ616" t="str">
            <v>0</v>
          </cell>
          <cell r="AK616" t="str">
            <v>0</v>
          </cell>
          <cell r="AL616" t="str">
            <v>0</v>
          </cell>
          <cell r="AM616" t="str">
            <v>0</v>
          </cell>
          <cell r="AN616" t="str">
            <v>0</v>
          </cell>
          <cell r="AO616" t="str">
            <v>0</v>
          </cell>
          <cell r="AP616" t="str">
            <v>0</v>
          </cell>
          <cell r="AQ616" t="str">
            <v>0</v>
          </cell>
          <cell r="AR616" t="str">
            <v>0</v>
          </cell>
          <cell r="AS616" t="str">
            <v>0</v>
          </cell>
          <cell r="AT616" t="str">
            <v>0</v>
          </cell>
          <cell r="AU616" t="str">
            <v>0</v>
          </cell>
          <cell r="AV616" t="str">
            <v>0</v>
          </cell>
          <cell r="AW616" t="str">
            <v>0</v>
          </cell>
          <cell r="AX616">
            <v>4.744E-5</v>
          </cell>
          <cell r="AY616" t="str">
            <v>0</v>
          </cell>
          <cell r="AZ616">
            <v>101.55284743999999</v>
          </cell>
          <cell r="BA616">
            <v>110.83333333333334</v>
          </cell>
          <cell r="BB616" t="str">
            <v>0</v>
          </cell>
          <cell r="BC616" t="str">
            <v>0</v>
          </cell>
          <cell r="BD616" t="str">
            <v>0</v>
          </cell>
          <cell r="BE616" t="str">
            <v>0</v>
          </cell>
          <cell r="BF616" t="str">
            <v>0</v>
          </cell>
          <cell r="BG616" t="str">
            <v>0</v>
          </cell>
          <cell r="BH616" t="str">
            <v>0</v>
          </cell>
          <cell r="BI616" t="str">
            <v>0</v>
          </cell>
          <cell r="BJ616" t="str">
            <v>0</v>
          </cell>
          <cell r="BK616" t="str">
            <v>0</v>
          </cell>
          <cell r="BL616" t="str">
            <v>0</v>
          </cell>
          <cell r="BM616" t="str">
            <v>0</v>
          </cell>
          <cell r="BN616" t="str">
            <v>0</v>
          </cell>
          <cell r="BO616" t="str">
            <v>0</v>
          </cell>
          <cell r="BP616" t="str">
            <v>0</v>
          </cell>
          <cell r="BQ616" t="str">
            <v>0</v>
          </cell>
          <cell r="BR616" t="str">
            <v>0</v>
          </cell>
          <cell r="BS616" t="str">
            <v>0</v>
          </cell>
          <cell r="BT616" t="str">
            <v>0</v>
          </cell>
          <cell r="BU616" t="str">
            <v>0</v>
          </cell>
          <cell r="BV616" t="str">
            <v>0</v>
          </cell>
          <cell r="BW616" t="str">
            <v>0</v>
          </cell>
          <cell r="BX616">
            <v>110.83333333333334</v>
          </cell>
        </row>
        <row r="617">
          <cell r="C617" t="str">
            <v>ACERINOX</v>
          </cell>
          <cell r="D617" t="str">
            <v>Financiación Básica</v>
          </cell>
          <cell r="E617">
            <v>0.23741000000000001</v>
          </cell>
          <cell r="F617" t="str">
            <v>0</v>
          </cell>
          <cell r="G617" t="str">
            <v>0</v>
          </cell>
          <cell r="H617" t="str">
            <v>0</v>
          </cell>
          <cell r="I617" t="str">
            <v>0</v>
          </cell>
          <cell r="J617" t="str">
            <v>0</v>
          </cell>
          <cell r="K617" t="str">
            <v>0</v>
          </cell>
          <cell r="L617" t="str">
            <v>0</v>
          </cell>
          <cell r="M617" t="str">
            <v>0</v>
          </cell>
          <cell r="N617" t="str">
            <v>0</v>
          </cell>
          <cell r="O617" t="str">
            <v>0</v>
          </cell>
          <cell r="P617" t="str">
            <v>0</v>
          </cell>
          <cell r="Q617" t="str">
            <v>0</v>
          </cell>
          <cell r="R617" t="str">
            <v>0</v>
          </cell>
          <cell r="S617" t="str">
            <v>0</v>
          </cell>
          <cell r="T617" t="str">
            <v>0</v>
          </cell>
          <cell r="U617" t="str">
            <v>0</v>
          </cell>
          <cell r="V617" t="str">
            <v>0</v>
          </cell>
          <cell r="W617" t="str">
            <v>0</v>
          </cell>
          <cell r="X617" t="str">
            <v>0</v>
          </cell>
          <cell r="Y617" t="str">
            <v>0</v>
          </cell>
          <cell r="Z617" t="str">
            <v>0</v>
          </cell>
          <cell r="AA617" t="str">
            <v>0</v>
          </cell>
          <cell r="AB617">
            <v>0.23741000000000001</v>
          </cell>
          <cell r="AC617">
            <v>2.2579033333333336</v>
          </cell>
          <cell r="AD617" t="str">
            <v>0</v>
          </cell>
          <cell r="AE617" t="str">
            <v>0</v>
          </cell>
          <cell r="AF617" t="str">
            <v>0</v>
          </cell>
          <cell r="AG617" t="str">
            <v>0</v>
          </cell>
          <cell r="AH617" t="str">
            <v>0</v>
          </cell>
          <cell r="AI617" t="str">
            <v>0</v>
          </cell>
          <cell r="AJ617" t="str">
            <v>0</v>
          </cell>
          <cell r="AK617" t="str">
            <v>0</v>
          </cell>
          <cell r="AL617" t="str">
            <v>0</v>
          </cell>
          <cell r="AM617" t="str">
            <v>0</v>
          </cell>
          <cell r="AN617" t="str">
            <v>0</v>
          </cell>
          <cell r="AO617" t="str">
            <v>0</v>
          </cell>
          <cell r="AP617" t="str">
            <v>0</v>
          </cell>
          <cell r="AQ617" t="str">
            <v>0</v>
          </cell>
          <cell r="AR617" t="str">
            <v>0</v>
          </cell>
          <cell r="AS617" t="str">
            <v>0</v>
          </cell>
          <cell r="AT617" t="str">
            <v>0</v>
          </cell>
          <cell r="AU617" t="str">
            <v>0</v>
          </cell>
          <cell r="AV617" t="str">
            <v>0</v>
          </cell>
          <cell r="AW617" t="str">
            <v>0</v>
          </cell>
          <cell r="AX617" t="str">
            <v>0</v>
          </cell>
          <cell r="AY617" t="str">
            <v>0</v>
          </cell>
          <cell r="AZ617">
            <v>2.2579033333333336</v>
          </cell>
          <cell r="BA617" t="str">
            <v>0</v>
          </cell>
          <cell r="BB617" t="str">
            <v>0</v>
          </cell>
          <cell r="BC617" t="str">
            <v>0</v>
          </cell>
          <cell r="BD617" t="str">
            <v>0</v>
          </cell>
          <cell r="BE617" t="str">
            <v>0</v>
          </cell>
          <cell r="BF617" t="str">
            <v>0</v>
          </cell>
          <cell r="BG617" t="str">
            <v>0</v>
          </cell>
          <cell r="BH617" t="str">
            <v>0</v>
          </cell>
          <cell r="BI617" t="str">
            <v>0</v>
          </cell>
          <cell r="BJ617" t="str">
            <v>0</v>
          </cell>
          <cell r="BK617" t="str">
            <v>0</v>
          </cell>
          <cell r="BL617" t="str">
            <v>0</v>
          </cell>
          <cell r="BM617" t="str">
            <v>0</v>
          </cell>
          <cell r="BN617" t="str">
            <v>0</v>
          </cell>
          <cell r="BO617" t="str">
            <v>0</v>
          </cell>
          <cell r="BP617" t="str">
            <v>0</v>
          </cell>
          <cell r="BQ617" t="str">
            <v>0</v>
          </cell>
          <cell r="BR617" t="str">
            <v>0</v>
          </cell>
          <cell r="BS617" t="str">
            <v>0</v>
          </cell>
          <cell r="BT617" t="str">
            <v>0</v>
          </cell>
          <cell r="BU617" t="str">
            <v>0</v>
          </cell>
          <cell r="BV617" t="str">
            <v>0</v>
          </cell>
          <cell r="BW617" t="str">
            <v>0</v>
          </cell>
          <cell r="BX617" t="str">
            <v>0</v>
          </cell>
        </row>
        <row r="618">
          <cell r="C618" t="str">
            <v>ACERINOX</v>
          </cell>
          <cell r="D618" t="str">
            <v>Financiación Valor Añadido</v>
          </cell>
          <cell r="E618" t="str">
            <v>0</v>
          </cell>
          <cell r="F618" t="str">
            <v>0</v>
          </cell>
          <cell r="G618" t="str">
            <v>0</v>
          </cell>
          <cell r="H618" t="str">
            <v>0</v>
          </cell>
          <cell r="I618" t="str">
            <v>0</v>
          </cell>
          <cell r="J618" t="str">
            <v>0</v>
          </cell>
          <cell r="K618" t="str">
            <v>0</v>
          </cell>
          <cell r="L618" t="str">
            <v>0</v>
          </cell>
          <cell r="M618" t="str">
            <v>0</v>
          </cell>
          <cell r="N618" t="str">
            <v>0</v>
          </cell>
          <cell r="O618" t="str">
            <v>0</v>
          </cell>
          <cell r="P618" t="str">
            <v>0</v>
          </cell>
          <cell r="Q618" t="str">
            <v>0</v>
          </cell>
          <cell r="R618" t="str">
            <v>0</v>
          </cell>
          <cell r="S618" t="str">
            <v>0</v>
          </cell>
          <cell r="T618" t="str">
            <v>0</v>
          </cell>
          <cell r="U618" t="str">
            <v>0</v>
          </cell>
          <cell r="V618" t="str">
            <v>0</v>
          </cell>
          <cell r="W618" t="str">
            <v>0</v>
          </cell>
          <cell r="X618" t="str">
            <v>0</v>
          </cell>
          <cell r="Y618" t="str">
            <v>0</v>
          </cell>
          <cell r="Z618" t="str">
            <v>0</v>
          </cell>
          <cell r="AA618" t="str">
            <v>0</v>
          </cell>
          <cell r="AB618" t="str">
            <v>0</v>
          </cell>
          <cell r="AC618" t="str">
            <v>0</v>
          </cell>
          <cell r="AD618" t="str">
            <v>0</v>
          </cell>
          <cell r="AE618" t="str">
            <v>0</v>
          </cell>
          <cell r="AF618" t="str">
            <v>0</v>
          </cell>
          <cell r="AG618" t="str">
            <v>0</v>
          </cell>
          <cell r="AH618" t="str">
            <v>0</v>
          </cell>
          <cell r="AI618" t="str">
            <v>0</v>
          </cell>
          <cell r="AJ618" t="str">
            <v>0</v>
          </cell>
          <cell r="AK618" t="str">
            <v>0</v>
          </cell>
          <cell r="AL618" t="str">
            <v>0</v>
          </cell>
          <cell r="AM618" t="str">
            <v>0</v>
          </cell>
          <cell r="AN618" t="str">
            <v>0</v>
          </cell>
          <cell r="AO618" t="str">
            <v>0</v>
          </cell>
          <cell r="AP618" t="str">
            <v>0</v>
          </cell>
          <cell r="AQ618" t="str">
            <v>0</v>
          </cell>
          <cell r="AR618" t="str">
            <v>0</v>
          </cell>
          <cell r="AS618" t="str">
            <v>0</v>
          </cell>
          <cell r="AT618" t="str">
            <v>0</v>
          </cell>
          <cell r="AU618" t="str">
            <v>0</v>
          </cell>
          <cell r="AV618" t="str">
            <v>0</v>
          </cell>
          <cell r="AW618" t="str">
            <v>0</v>
          </cell>
          <cell r="AX618" t="str">
            <v>0</v>
          </cell>
          <cell r="AY618" t="str">
            <v>0</v>
          </cell>
          <cell r="AZ618" t="str">
            <v>0</v>
          </cell>
          <cell r="BA618" t="str">
            <v>0</v>
          </cell>
          <cell r="BB618" t="str">
            <v>0</v>
          </cell>
          <cell r="BC618" t="str">
            <v>0</v>
          </cell>
          <cell r="BD618" t="str">
            <v>0</v>
          </cell>
          <cell r="BE618" t="str">
            <v>0</v>
          </cell>
          <cell r="BF618" t="str">
            <v>0</v>
          </cell>
          <cell r="BG618" t="str">
            <v>0</v>
          </cell>
          <cell r="BH618" t="str">
            <v>0</v>
          </cell>
          <cell r="BI618" t="str">
            <v>0</v>
          </cell>
          <cell r="BJ618" t="str">
            <v>0</v>
          </cell>
          <cell r="BK618" t="str">
            <v>0</v>
          </cell>
          <cell r="BL618" t="str">
            <v>0</v>
          </cell>
          <cell r="BM618" t="str">
            <v>0</v>
          </cell>
          <cell r="BN618" t="str">
            <v>0</v>
          </cell>
          <cell r="BO618" t="str">
            <v>0</v>
          </cell>
          <cell r="BP618" t="str">
            <v>0</v>
          </cell>
          <cell r="BQ618" t="str">
            <v>0</v>
          </cell>
          <cell r="BR618" t="str">
            <v>0</v>
          </cell>
          <cell r="BS618" t="str">
            <v>0</v>
          </cell>
          <cell r="BT618" t="str">
            <v>0</v>
          </cell>
          <cell r="BU618" t="str">
            <v>0</v>
          </cell>
          <cell r="BV618" t="str">
            <v>0</v>
          </cell>
          <cell r="BW618" t="str">
            <v>0</v>
          </cell>
          <cell r="BX618" t="str">
            <v>0</v>
          </cell>
        </row>
        <row r="619">
          <cell r="C619" t="str">
            <v>ACERINOX</v>
          </cell>
          <cell r="D619" t="str">
            <v>Recursos de Clientes</v>
          </cell>
          <cell r="E619">
            <v>0.60382999999999987</v>
          </cell>
          <cell r="F619" t="str">
            <v>0</v>
          </cell>
          <cell r="G619" t="str">
            <v>0</v>
          </cell>
          <cell r="H619" t="str">
            <v>0</v>
          </cell>
          <cell r="I619" t="str">
            <v>0</v>
          </cell>
          <cell r="J619" t="str">
            <v>0</v>
          </cell>
          <cell r="K619" t="str">
            <v>0</v>
          </cell>
          <cell r="L619" t="str">
            <v>0</v>
          </cell>
          <cell r="M619" t="str">
            <v>0</v>
          </cell>
          <cell r="N619" t="str">
            <v>0</v>
          </cell>
          <cell r="O619" t="str">
            <v>0</v>
          </cell>
          <cell r="P619" t="str">
            <v>0</v>
          </cell>
          <cell r="Q619" t="str">
            <v>0</v>
          </cell>
          <cell r="R619" t="str">
            <v>0</v>
          </cell>
          <cell r="S619" t="str">
            <v>0</v>
          </cell>
          <cell r="T619">
            <v>0.5</v>
          </cell>
          <cell r="U619" t="str">
            <v>0</v>
          </cell>
          <cell r="V619" t="str">
            <v>0</v>
          </cell>
          <cell r="W619" t="str">
            <v>0</v>
          </cell>
          <cell r="X619" t="str">
            <v>0</v>
          </cell>
          <cell r="Y619" t="str">
            <v>0</v>
          </cell>
          <cell r="Z619" t="str">
            <v>0</v>
          </cell>
          <cell r="AA619" t="str">
            <v>0</v>
          </cell>
          <cell r="AB619">
            <v>1.1038299999999999</v>
          </cell>
          <cell r="AC619">
            <v>1.3929266666666669</v>
          </cell>
          <cell r="AD619" t="str">
            <v>0</v>
          </cell>
          <cell r="AE619" t="str">
            <v>0</v>
          </cell>
          <cell r="AF619" t="str">
            <v>0</v>
          </cell>
          <cell r="AG619" t="str">
            <v>0</v>
          </cell>
          <cell r="AH619" t="str">
            <v>0</v>
          </cell>
          <cell r="AI619" t="str">
            <v>0</v>
          </cell>
          <cell r="AJ619" t="str">
            <v>0</v>
          </cell>
          <cell r="AK619" t="str">
            <v>0</v>
          </cell>
          <cell r="AL619" t="str">
            <v>0</v>
          </cell>
          <cell r="AM619" t="str">
            <v>0</v>
          </cell>
          <cell r="AN619" t="str">
            <v>0</v>
          </cell>
          <cell r="AO619" t="str">
            <v>0</v>
          </cell>
          <cell r="AP619" t="str">
            <v>0</v>
          </cell>
          <cell r="AQ619" t="str">
            <v>0</v>
          </cell>
          <cell r="AR619">
            <v>0.16666666666666666</v>
          </cell>
          <cell r="AS619" t="str">
            <v>0</v>
          </cell>
          <cell r="AT619" t="str">
            <v>0</v>
          </cell>
          <cell r="AU619" t="str">
            <v>0</v>
          </cell>
          <cell r="AV619" t="str">
            <v>0</v>
          </cell>
          <cell r="AW619" t="str">
            <v>0</v>
          </cell>
          <cell r="AX619" t="str">
            <v>0</v>
          </cell>
          <cell r="AY619" t="str">
            <v>0</v>
          </cell>
          <cell r="AZ619">
            <v>1.5595933333333336</v>
          </cell>
          <cell r="BA619" t="str">
            <v>0</v>
          </cell>
          <cell r="BB619" t="str">
            <v>0</v>
          </cell>
          <cell r="BC619" t="str">
            <v>0</v>
          </cell>
          <cell r="BD619" t="str">
            <v>0</v>
          </cell>
          <cell r="BE619" t="str">
            <v>0</v>
          </cell>
          <cell r="BF619" t="str">
            <v>0</v>
          </cell>
          <cell r="BG619" t="str">
            <v>0</v>
          </cell>
          <cell r="BH619" t="str">
            <v>0</v>
          </cell>
          <cell r="BI619" t="str">
            <v>0</v>
          </cell>
          <cell r="BJ619" t="str">
            <v>0</v>
          </cell>
          <cell r="BK619" t="str">
            <v>0</v>
          </cell>
          <cell r="BL619" t="str">
            <v>0</v>
          </cell>
          <cell r="BM619" t="str">
            <v>0</v>
          </cell>
          <cell r="BN619" t="str">
            <v>0</v>
          </cell>
          <cell r="BO619" t="str">
            <v>0</v>
          </cell>
          <cell r="BP619" t="str">
            <v>0</v>
          </cell>
          <cell r="BQ619" t="str">
            <v>0</v>
          </cell>
          <cell r="BR619" t="str">
            <v>0</v>
          </cell>
          <cell r="BS619" t="str">
            <v>0</v>
          </cell>
          <cell r="BT619" t="str">
            <v>0</v>
          </cell>
          <cell r="BU619" t="str">
            <v>0</v>
          </cell>
          <cell r="BV619" t="str">
            <v>0</v>
          </cell>
          <cell r="BW619" t="str">
            <v>0</v>
          </cell>
          <cell r="BX619" t="str">
            <v>0</v>
          </cell>
        </row>
        <row r="620">
          <cell r="C620" t="str">
            <v>ACERINOX</v>
          </cell>
          <cell r="D620" t="str">
            <v>Banca Transaccional</v>
          </cell>
          <cell r="E620" t="str">
            <v>0</v>
          </cell>
          <cell r="F620" t="str">
            <v>0</v>
          </cell>
          <cell r="G620" t="str">
            <v>0</v>
          </cell>
          <cell r="H620" t="str">
            <v>0</v>
          </cell>
          <cell r="I620" t="str">
            <v>0</v>
          </cell>
          <cell r="J620" t="str">
            <v>0</v>
          </cell>
          <cell r="K620" t="str">
            <v>0</v>
          </cell>
          <cell r="L620" t="str">
            <v>0</v>
          </cell>
          <cell r="M620" t="str">
            <v>0</v>
          </cell>
          <cell r="N620" t="str">
            <v>0</v>
          </cell>
          <cell r="O620" t="str">
            <v>0</v>
          </cell>
          <cell r="P620" t="str">
            <v>0</v>
          </cell>
          <cell r="Q620" t="str">
            <v>0</v>
          </cell>
          <cell r="R620" t="str">
            <v>0</v>
          </cell>
          <cell r="S620" t="str">
            <v>0</v>
          </cell>
          <cell r="T620" t="str">
            <v>0</v>
          </cell>
          <cell r="U620" t="str">
            <v>0</v>
          </cell>
          <cell r="V620" t="str">
            <v>0</v>
          </cell>
          <cell r="W620" t="str">
            <v>0</v>
          </cell>
          <cell r="X620" t="str">
            <v>0</v>
          </cell>
          <cell r="Y620" t="str">
            <v>0</v>
          </cell>
          <cell r="Z620" t="str">
            <v>0</v>
          </cell>
          <cell r="AA620" t="str">
            <v>0</v>
          </cell>
          <cell r="AB620" t="str">
            <v>0</v>
          </cell>
          <cell r="AC620">
            <v>4.0276666666666669E-2</v>
          </cell>
          <cell r="AD620" t="str">
            <v>0</v>
          </cell>
          <cell r="AE620" t="str">
            <v>0</v>
          </cell>
          <cell r="AF620" t="str">
            <v>0</v>
          </cell>
          <cell r="AG620" t="str">
            <v>0</v>
          </cell>
          <cell r="AH620" t="str">
            <v>0</v>
          </cell>
          <cell r="AI620" t="str">
            <v>0</v>
          </cell>
          <cell r="AJ620" t="str">
            <v>0</v>
          </cell>
          <cell r="AK620" t="str">
            <v>0</v>
          </cell>
          <cell r="AL620" t="str">
            <v>0</v>
          </cell>
          <cell r="AM620" t="str">
            <v>0</v>
          </cell>
          <cell r="AN620" t="str">
            <v>0</v>
          </cell>
          <cell r="AO620" t="str">
            <v>0</v>
          </cell>
          <cell r="AP620" t="str">
            <v>0</v>
          </cell>
          <cell r="AQ620" t="str">
            <v>0</v>
          </cell>
          <cell r="AR620" t="str">
            <v>0</v>
          </cell>
          <cell r="AS620" t="str">
            <v>0</v>
          </cell>
          <cell r="AT620" t="str">
            <v>0</v>
          </cell>
          <cell r="AU620" t="str">
            <v>0</v>
          </cell>
          <cell r="AV620" t="str">
            <v>0</v>
          </cell>
          <cell r="AW620" t="str">
            <v>0</v>
          </cell>
          <cell r="AX620" t="str">
            <v>0</v>
          </cell>
          <cell r="AY620" t="str">
            <v>0</v>
          </cell>
          <cell r="AZ620">
            <v>4.0276666666666669E-2</v>
          </cell>
          <cell r="BA620" t="str">
            <v>0</v>
          </cell>
          <cell r="BB620" t="str">
            <v>0</v>
          </cell>
          <cell r="BC620" t="str">
            <v>0</v>
          </cell>
          <cell r="BD620" t="str">
            <v>0</v>
          </cell>
          <cell r="BE620" t="str">
            <v>0</v>
          </cell>
          <cell r="BF620" t="str">
            <v>0</v>
          </cell>
          <cell r="BG620" t="str">
            <v>0</v>
          </cell>
          <cell r="BH620" t="str">
            <v>0</v>
          </cell>
          <cell r="BI620" t="str">
            <v>0</v>
          </cell>
          <cell r="BJ620" t="str">
            <v>0</v>
          </cell>
          <cell r="BK620" t="str">
            <v>0</v>
          </cell>
          <cell r="BL620" t="str">
            <v>0</v>
          </cell>
          <cell r="BM620" t="str">
            <v>0</v>
          </cell>
          <cell r="BN620" t="str">
            <v>0</v>
          </cell>
          <cell r="BO620" t="str">
            <v>0</v>
          </cell>
          <cell r="BP620" t="str">
            <v>0</v>
          </cell>
          <cell r="BQ620" t="str">
            <v>0</v>
          </cell>
          <cell r="BR620" t="str">
            <v>0</v>
          </cell>
          <cell r="BS620" t="str">
            <v>0</v>
          </cell>
          <cell r="BT620" t="str">
            <v>0</v>
          </cell>
          <cell r="BU620" t="str">
            <v>0</v>
          </cell>
          <cell r="BV620" t="str">
            <v>0</v>
          </cell>
          <cell r="BW620" t="str">
            <v>0</v>
          </cell>
          <cell r="BX620" t="str">
            <v>0</v>
          </cell>
        </row>
        <row r="621">
          <cell r="C621" t="str">
            <v>ACERINOX</v>
          </cell>
          <cell r="D621" t="str">
            <v>Banca de Inversión</v>
          </cell>
          <cell r="E621" t="str">
            <v>0</v>
          </cell>
          <cell r="F621" t="str">
            <v>0</v>
          </cell>
          <cell r="G621" t="str">
            <v>0</v>
          </cell>
          <cell r="H621" t="str">
            <v>0</v>
          </cell>
          <cell r="I621" t="str">
            <v>0</v>
          </cell>
          <cell r="J621" t="str">
            <v>0</v>
          </cell>
          <cell r="K621" t="str">
            <v>0</v>
          </cell>
          <cell r="L621" t="str">
            <v>0</v>
          </cell>
          <cell r="M621" t="str">
            <v>0</v>
          </cell>
          <cell r="N621" t="str">
            <v>0</v>
          </cell>
          <cell r="O621" t="str">
            <v>0</v>
          </cell>
          <cell r="P621" t="str">
            <v>0</v>
          </cell>
          <cell r="Q621" t="str">
            <v>0</v>
          </cell>
          <cell r="R621" t="str">
            <v>0</v>
          </cell>
          <cell r="S621" t="str">
            <v>0</v>
          </cell>
          <cell r="T621" t="str">
            <v>0</v>
          </cell>
          <cell r="U621" t="str">
            <v>0</v>
          </cell>
          <cell r="V621" t="str">
            <v>0</v>
          </cell>
          <cell r="W621" t="str">
            <v>0</v>
          </cell>
          <cell r="X621" t="str">
            <v>0</v>
          </cell>
          <cell r="Y621" t="str">
            <v>0</v>
          </cell>
          <cell r="Z621" t="str">
            <v>0</v>
          </cell>
          <cell r="AA621" t="str">
            <v>0</v>
          </cell>
          <cell r="AB621" t="str">
            <v>0</v>
          </cell>
          <cell r="AC621" t="str">
            <v>0</v>
          </cell>
          <cell r="AD621" t="str">
            <v>0</v>
          </cell>
          <cell r="AE621" t="str">
            <v>0</v>
          </cell>
          <cell r="AF621" t="str">
            <v>0</v>
          </cell>
          <cell r="AG621" t="str">
            <v>0</v>
          </cell>
          <cell r="AH621" t="str">
            <v>0</v>
          </cell>
          <cell r="AI621" t="str">
            <v>0</v>
          </cell>
          <cell r="AJ621" t="str">
            <v>0</v>
          </cell>
          <cell r="AK621" t="str">
            <v>0</v>
          </cell>
          <cell r="AL621" t="str">
            <v>0</v>
          </cell>
          <cell r="AM621" t="str">
            <v>0</v>
          </cell>
          <cell r="AN621" t="str">
            <v>0</v>
          </cell>
          <cell r="AO621" t="str">
            <v>0</v>
          </cell>
          <cell r="AP621" t="str">
            <v>0</v>
          </cell>
          <cell r="AQ621" t="str">
            <v>0</v>
          </cell>
          <cell r="AR621" t="str">
            <v>0</v>
          </cell>
          <cell r="AS621" t="str">
            <v>0</v>
          </cell>
          <cell r="AT621" t="str">
            <v>0</v>
          </cell>
          <cell r="AU621" t="str">
            <v>0</v>
          </cell>
          <cell r="AV621" t="str">
            <v>0</v>
          </cell>
          <cell r="AW621" t="str">
            <v>0</v>
          </cell>
          <cell r="AX621" t="str">
            <v>0</v>
          </cell>
          <cell r="AY621" t="str">
            <v>0</v>
          </cell>
          <cell r="AZ621" t="str">
            <v>0</v>
          </cell>
          <cell r="BA621" t="str">
            <v>0</v>
          </cell>
          <cell r="BB621" t="str">
            <v>0</v>
          </cell>
          <cell r="BC621" t="str">
            <v>0</v>
          </cell>
          <cell r="BD621" t="str">
            <v>0</v>
          </cell>
          <cell r="BE621" t="str">
            <v>0</v>
          </cell>
          <cell r="BF621" t="str">
            <v>0</v>
          </cell>
          <cell r="BG621" t="str">
            <v>0</v>
          </cell>
          <cell r="BH621" t="str">
            <v>0</v>
          </cell>
          <cell r="BI621" t="str">
            <v>0</v>
          </cell>
          <cell r="BJ621" t="str">
            <v>0</v>
          </cell>
          <cell r="BK621" t="str">
            <v>0</v>
          </cell>
          <cell r="BL621" t="str">
            <v>0</v>
          </cell>
          <cell r="BM621" t="str">
            <v>0</v>
          </cell>
          <cell r="BN621" t="str">
            <v>0</v>
          </cell>
          <cell r="BO621" t="str">
            <v>0</v>
          </cell>
          <cell r="BP621" t="str">
            <v>0</v>
          </cell>
          <cell r="BQ621" t="str">
            <v>0</v>
          </cell>
          <cell r="BR621" t="str">
            <v>0</v>
          </cell>
          <cell r="BS621" t="str">
            <v>0</v>
          </cell>
          <cell r="BT621" t="str">
            <v>0</v>
          </cell>
          <cell r="BU621" t="str">
            <v>0</v>
          </cell>
          <cell r="BV621" t="str">
            <v>0</v>
          </cell>
          <cell r="BW621" t="str">
            <v>0</v>
          </cell>
          <cell r="BX621" t="str">
            <v>0</v>
          </cell>
        </row>
        <row r="622">
          <cell r="C622" t="str">
            <v>ACERINOX</v>
          </cell>
          <cell r="D622" t="str">
            <v>Tesorería</v>
          </cell>
          <cell r="E622">
            <v>1.1199999999999999E-3</v>
          </cell>
          <cell r="F622" t="str">
            <v>0</v>
          </cell>
          <cell r="G622" t="str">
            <v>0</v>
          </cell>
          <cell r="H622" t="str">
            <v>0</v>
          </cell>
          <cell r="I622" t="str">
            <v>0</v>
          </cell>
          <cell r="J622" t="str">
            <v>0</v>
          </cell>
          <cell r="K622" t="str">
            <v>0</v>
          </cell>
          <cell r="L622" t="str">
            <v>0</v>
          </cell>
          <cell r="M622" t="str">
            <v>0</v>
          </cell>
          <cell r="N622" t="str">
            <v>0</v>
          </cell>
          <cell r="O622" t="str">
            <v>0</v>
          </cell>
          <cell r="P622" t="str">
            <v>0</v>
          </cell>
          <cell r="Q622" t="str">
            <v>0</v>
          </cell>
          <cell r="R622" t="str">
            <v>0</v>
          </cell>
          <cell r="S622" t="str">
            <v>0</v>
          </cell>
          <cell r="T622" t="str">
            <v>0</v>
          </cell>
          <cell r="U622" t="str">
            <v>0</v>
          </cell>
          <cell r="V622" t="str">
            <v>0</v>
          </cell>
          <cell r="W622" t="str">
            <v>0</v>
          </cell>
          <cell r="X622" t="str">
            <v>0</v>
          </cell>
          <cell r="Y622" t="str">
            <v>0</v>
          </cell>
          <cell r="Z622" t="str">
            <v>0</v>
          </cell>
          <cell r="AA622" t="str">
            <v>0</v>
          </cell>
          <cell r="AB622">
            <v>1.1199999999999999E-3</v>
          </cell>
          <cell r="AC622">
            <v>8.9689999999999992E-2</v>
          </cell>
          <cell r="AD622" t="str">
            <v>0</v>
          </cell>
          <cell r="AE622" t="str">
            <v>0</v>
          </cell>
          <cell r="AF622" t="str">
            <v>0</v>
          </cell>
          <cell r="AG622" t="str">
            <v>0</v>
          </cell>
          <cell r="AH622" t="str">
            <v>0</v>
          </cell>
          <cell r="AI622" t="str">
            <v>0</v>
          </cell>
          <cell r="AJ622" t="str">
            <v>0</v>
          </cell>
          <cell r="AK622" t="str">
            <v>0</v>
          </cell>
          <cell r="AL622" t="str">
            <v>0</v>
          </cell>
          <cell r="AM622" t="str">
            <v>0</v>
          </cell>
          <cell r="AN622" t="str">
            <v>0</v>
          </cell>
          <cell r="AO622" t="str">
            <v>0</v>
          </cell>
          <cell r="AP622" t="str">
            <v>0</v>
          </cell>
          <cell r="AQ622" t="str">
            <v>0</v>
          </cell>
          <cell r="AR622" t="str">
            <v>0</v>
          </cell>
          <cell r="AS622" t="str">
            <v>0</v>
          </cell>
          <cell r="AT622" t="str">
            <v>0</v>
          </cell>
          <cell r="AU622" t="str">
            <v>0</v>
          </cell>
          <cell r="AV622" t="str">
            <v>0</v>
          </cell>
          <cell r="AW622" t="str">
            <v>0</v>
          </cell>
          <cell r="AX622" t="str">
            <v>0</v>
          </cell>
          <cell r="AY622" t="str">
            <v>0</v>
          </cell>
          <cell r="AZ622">
            <v>8.9689999999999992E-2</v>
          </cell>
          <cell r="BA622" t="str">
            <v>0</v>
          </cell>
          <cell r="BB622" t="str">
            <v>0</v>
          </cell>
          <cell r="BC622" t="str">
            <v>0</v>
          </cell>
          <cell r="BD622" t="str">
            <v>0</v>
          </cell>
          <cell r="BE622" t="str">
            <v>0</v>
          </cell>
          <cell r="BF622" t="str">
            <v>0</v>
          </cell>
          <cell r="BG622" t="str">
            <v>0</v>
          </cell>
          <cell r="BH622" t="str">
            <v>0</v>
          </cell>
          <cell r="BI622" t="str">
            <v>0</v>
          </cell>
          <cell r="BJ622" t="str">
            <v>0</v>
          </cell>
          <cell r="BK622" t="str">
            <v>0</v>
          </cell>
          <cell r="BL622" t="str">
            <v>0</v>
          </cell>
          <cell r="BM622" t="str">
            <v>0</v>
          </cell>
          <cell r="BN622" t="str">
            <v>0</v>
          </cell>
          <cell r="BO622" t="str">
            <v>0</v>
          </cell>
          <cell r="BP622" t="str">
            <v>0</v>
          </cell>
          <cell r="BQ622" t="str">
            <v>0</v>
          </cell>
          <cell r="BR622" t="str">
            <v>0</v>
          </cell>
          <cell r="BS622" t="str">
            <v>0</v>
          </cell>
          <cell r="BT622" t="str">
            <v>0</v>
          </cell>
          <cell r="BU622" t="str">
            <v>0</v>
          </cell>
          <cell r="BV622" t="str">
            <v>0</v>
          </cell>
          <cell r="BW622" t="str">
            <v>0</v>
          </cell>
          <cell r="BX622" t="str">
            <v>0</v>
          </cell>
        </row>
        <row r="623">
          <cell r="C623" t="str">
            <v>ACERINOX</v>
          </cell>
          <cell r="D623" t="str">
            <v>Total Productos</v>
          </cell>
          <cell r="E623">
            <v>0.84235999999999989</v>
          </cell>
          <cell r="F623" t="str">
            <v>0</v>
          </cell>
          <cell r="G623" t="str">
            <v>0</v>
          </cell>
          <cell r="H623" t="str">
            <v>0</v>
          </cell>
          <cell r="I623" t="str">
            <v>0</v>
          </cell>
          <cell r="J623" t="str">
            <v>0</v>
          </cell>
          <cell r="K623" t="str">
            <v>0</v>
          </cell>
          <cell r="L623" t="str">
            <v>0</v>
          </cell>
          <cell r="M623" t="str">
            <v>0</v>
          </cell>
          <cell r="N623" t="str">
            <v>0</v>
          </cell>
          <cell r="O623" t="str">
            <v>0</v>
          </cell>
          <cell r="P623" t="str">
            <v>0</v>
          </cell>
          <cell r="Q623" t="str">
            <v>0</v>
          </cell>
          <cell r="R623" t="str">
            <v>0</v>
          </cell>
          <cell r="S623" t="str">
            <v>0</v>
          </cell>
          <cell r="T623">
            <v>0.5</v>
          </cell>
          <cell r="U623" t="str">
            <v>0</v>
          </cell>
          <cell r="V623" t="str">
            <v>0</v>
          </cell>
          <cell r="W623" t="str">
            <v>0</v>
          </cell>
          <cell r="X623" t="str">
            <v>0</v>
          </cell>
          <cell r="Y623" t="str">
            <v>0</v>
          </cell>
          <cell r="Z623" t="str">
            <v>0</v>
          </cell>
          <cell r="AA623" t="str">
            <v>0</v>
          </cell>
          <cell r="AB623">
            <v>1.3423599999999998</v>
          </cell>
          <cell r="AC623">
            <v>3.7807966666666672</v>
          </cell>
          <cell r="AD623" t="str">
            <v>0</v>
          </cell>
          <cell r="AE623" t="str">
            <v>0</v>
          </cell>
          <cell r="AF623" t="str">
            <v>0</v>
          </cell>
          <cell r="AG623" t="str">
            <v>0</v>
          </cell>
          <cell r="AH623" t="str">
            <v>0</v>
          </cell>
          <cell r="AI623" t="str">
            <v>0</v>
          </cell>
          <cell r="AJ623" t="str">
            <v>0</v>
          </cell>
          <cell r="AK623" t="str">
            <v>0</v>
          </cell>
          <cell r="AL623" t="str">
            <v>0</v>
          </cell>
          <cell r="AM623" t="str">
            <v>0</v>
          </cell>
          <cell r="AN623" t="str">
            <v>0</v>
          </cell>
          <cell r="AO623" t="str">
            <v>0</v>
          </cell>
          <cell r="AP623" t="str">
            <v>0</v>
          </cell>
          <cell r="AQ623" t="str">
            <v>0</v>
          </cell>
          <cell r="AR623">
            <v>0.16666666666666666</v>
          </cell>
          <cell r="AS623" t="str">
            <v>0</v>
          </cell>
          <cell r="AT623" t="str">
            <v>0</v>
          </cell>
          <cell r="AU623" t="str">
            <v>0</v>
          </cell>
          <cell r="AV623" t="str">
            <v>0</v>
          </cell>
          <cell r="AW623" t="str">
            <v>0</v>
          </cell>
          <cell r="AX623" t="str">
            <v>0</v>
          </cell>
          <cell r="AY623" t="str">
            <v>0</v>
          </cell>
          <cell r="AZ623">
            <v>3.9474633333333338</v>
          </cell>
          <cell r="BA623" t="str">
            <v>0</v>
          </cell>
          <cell r="BB623" t="str">
            <v>0</v>
          </cell>
          <cell r="BC623" t="str">
            <v>0</v>
          </cell>
          <cell r="BD623" t="str">
            <v>0</v>
          </cell>
          <cell r="BE623" t="str">
            <v>0</v>
          </cell>
          <cell r="BF623" t="str">
            <v>0</v>
          </cell>
          <cell r="BG623" t="str">
            <v>0</v>
          </cell>
          <cell r="BH623" t="str">
            <v>0</v>
          </cell>
          <cell r="BI623" t="str">
            <v>0</v>
          </cell>
          <cell r="BJ623" t="str">
            <v>0</v>
          </cell>
          <cell r="BK623" t="str">
            <v>0</v>
          </cell>
          <cell r="BL623" t="str">
            <v>0</v>
          </cell>
          <cell r="BM623" t="str">
            <v>0</v>
          </cell>
          <cell r="BN623" t="str">
            <v>0</v>
          </cell>
          <cell r="BO623" t="str">
            <v>0</v>
          </cell>
          <cell r="BP623" t="str">
            <v>0</v>
          </cell>
          <cell r="BQ623" t="str">
            <v>0</v>
          </cell>
          <cell r="BR623" t="str">
            <v>0</v>
          </cell>
          <cell r="BS623" t="str">
            <v>0</v>
          </cell>
          <cell r="BT623" t="str">
            <v>0</v>
          </cell>
          <cell r="BU623" t="str">
            <v>0</v>
          </cell>
          <cell r="BV623" t="str">
            <v>0</v>
          </cell>
          <cell r="BW623" t="str">
            <v>0</v>
          </cell>
          <cell r="BX623" t="str">
            <v>0</v>
          </cell>
        </row>
        <row r="624">
          <cell r="C624" t="str">
            <v>ENCE</v>
          </cell>
          <cell r="D624" t="str">
            <v>Financiación Básica</v>
          </cell>
          <cell r="E624">
            <v>81.377780000000101</v>
          </cell>
          <cell r="F624" t="str">
            <v>0</v>
          </cell>
          <cell r="G624" t="str">
            <v>0</v>
          </cell>
          <cell r="H624" t="str">
            <v>0</v>
          </cell>
          <cell r="I624" t="str">
            <v>0</v>
          </cell>
          <cell r="J624" t="str">
            <v>0</v>
          </cell>
          <cell r="K624" t="str">
            <v>0</v>
          </cell>
          <cell r="L624" t="str">
            <v>0</v>
          </cell>
          <cell r="M624" t="str">
            <v>0</v>
          </cell>
          <cell r="N624" t="str">
            <v>0</v>
          </cell>
          <cell r="O624" t="str">
            <v>0</v>
          </cell>
          <cell r="P624" t="str">
            <v>0</v>
          </cell>
          <cell r="Q624" t="str">
            <v>0</v>
          </cell>
          <cell r="R624" t="str">
            <v>0</v>
          </cell>
          <cell r="S624" t="str">
            <v>0</v>
          </cell>
          <cell r="T624" t="str">
            <v>0</v>
          </cell>
          <cell r="U624" t="str">
            <v>0</v>
          </cell>
          <cell r="V624" t="str">
            <v>0</v>
          </cell>
          <cell r="W624" t="str">
            <v>0</v>
          </cell>
          <cell r="X624" t="str">
            <v>0</v>
          </cell>
          <cell r="Y624" t="str">
            <v>0</v>
          </cell>
          <cell r="Z624">
            <v>1.117726E-2</v>
          </cell>
          <cell r="AA624" t="str">
            <v>0</v>
          </cell>
          <cell r="AB624">
            <v>81.388957260000126</v>
          </cell>
          <cell r="AC624">
            <v>229.27710999999999</v>
          </cell>
          <cell r="AD624" t="str">
            <v>0</v>
          </cell>
          <cell r="AE624" t="str">
            <v>0</v>
          </cell>
          <cell r="AF624" t="str">
            <v>0</v>
          </cell>
          <cell r="AG624" t="str">
            <v>0</v>
          </cell>
          <cell r="AH624" t="str">
            <v>0</v>
          </cell>
          <cell r="AI624" t="str">
            <v>0</v>
          </cell>
          <cell r="AJ624" t="str">
            <v>0</v>
          </cell>
          <cell r="AK624" t="str">
            <v>0</v>
          </cell>
          <cell r="AL624" t="str">
            <v>0</v>
          </cell>
          <cell r="AM624" t="str">
            <v>0</v>
          </cell>
          <cell r="AN624" t="str">
            <v>0</v>
          </cell>
          <cell r="AO624" t="str">
            <v>0</v>
          </cell>
          <cell r="AP624" t="str">
            <v>0</v>
          </cell>
          <cell r="AQ624" t="str">
            <v>0</v>
          </cell>
          <cell r="AR624" t="str">
            <v>0</v>
          </cell>
          <cell r="AS624" t="str">
            <v>0</v>
          </cell>
          <cell r="AT624" t="str">
            <v>0</v>
          </cell>
          <cell r="AU624" t="str">
            <v>0</v>
          </cell>
          <cell r="AV624" t="str">
            <v>0</v>
          </cell>
          <cell r="AW624" t="str">
            <v>0</v>
          </cell>
          <cell r="AX624">
            <v>1.5201446666666667E-2</v>
          </cell>
          <cell r="AY624" t="str">
            <v>0</v>
          </cell>
          <cell r="AZ624">
            <v>229.29231144666664</v>
          </cell>
          <cell r="BA624">
            <v>40</v>
          </cell>
          <cell r="BB624" t="str">
            <v>0</v>
          </cell>
          <cell r="BC624" t="str">
            <v>0</v>
          </cell>
          <cell r="BD624" t="str">
            <v>0</v>
          </cell>
          <cell r="BE624" t="str">
            <v>0</v>
          </cell>
          <cell r="BF624" t="str">
            <v>0</v>
          </cell>
          <cell r="BG624" t="str">
            <v>0</v>
          </cell>
          <cell r="BH624" t="str">
            <v>0</v>
          </cell>
          <cell r="BI624" t="str">
            <v>0</v>
          </cell>
          <cell r="BJ624" t="str">
            <v>0</v>
          </cell>
          <cell r="BK624" t="str">
            <v>0</v>
          </cell>
          <cell r="BL624" t="str">
            <v>0</v>
          </cell>
          <cell r="BM624" t="str">
            <v>0</v>
          </cell>
          <cell r="BN624" t="str">
            <v>0</v>
          </cell>
          <cell r="BO624" t="str">
            <v>0</v>
          </cell>
          <cell r="BP624" t="str">
            <v>0</v>
          </cell>
          <cell r="BQ624" t="str">
            <v>0</v>
          </cell>
          <cell r="BR624" t="str">
            <v>0</v>
          </cell>
          <cell r="BS624" t="str">
            <v>0</v>
          </cell>
          <cell r="BT624" t="str">
            <v>0</v>
          </cell>
          <cell r="BU624" t="str">
            <v>0</v>
          </cell>
          <cell r="BV624" t="str">
            <v>0</v>
          </cell>
          <cell r="BW624" t="str">
            <v>0</v>
          </cell>
          <cell r="BX624">
            <v>40</v>
          </cell>
        </row>
        <row r="625">
          <cell r="C625" t="str">
            <v>ENCE</v>
          </cell>
          <cell r="D625" t="str">
            <v>Financiación Valor Añadido</v>
          </cell>
          <cell r="E625" t="str">
            <v>0</v>
          </cell>
          <cell r="F625" t="str">
            <v>0</v>
          </cell>
          <cell r="G625" t="str">
            <v>0</v>
          </cell>
          <cell r="H625" t="str">
            <v>0</v>
          </cell>
          <cell r="I625" t="str">
            <v>0</v>
          </cell>
          <cell r="J625" t="str">
            <v>0</v>
          </cell>
          <cell r="K625" t="str">
            <v>0</v>
          </cell>
          <cell r="L625" t="str">
            <v>0</v>
          </cell>
          <cell r="M625" t="str">
            <v>0</v>
          </cell>
          <cell r="N625" t="str">
            <v>0</v>
          </cell>
          <cell r="O625" t="str">
            <v>0</v>
          </cell>
          <cell r="P625" t="str">
            <v>0</v>
          </cell>
          <cell r="Q625" t="str">
            <v>0</v>
          </cell>
          <cell r="R625" t="str">
            <v>0</v>
          </cell>
          <cell r="S625" t="str">
            <v>0</v>
          </cell>
          <cell r="T625" t="str">
            <v>0</v>
          </cell>
          <cell r="U625" t="str">
            <v>0</v>
          </cell>
          <cell r="V625" t="str">
            <v>0</v>
          </cell>
          <cell r="W625" t="str">
            <v>0</v>
          </cell>
          <cell r="X625" t="str">
            <v>0</v>
          </cell>
          <cell r="Y625" t="str">
            <v>0</v>
          </cell>
          <cell r="Z625" t="str">
            <v>0</v>
          </cell>
          <cell r="AA625" t="str">
            <v>0</v>
          </cell>
          <cell r="AB625" t="str">
            <v>0</v>
          </cell>
          <cell r="AC625" t="str">
            <v>0</v>
          </cell>
          <cell r="AD625" t="str">
            <v>0</v>
          </cell>
          <cell r="AE625" t="str">
            <v>0</v>
          </cell>
          <cell r="AF625" t="str">
            <v>0</v>
          </cell>
          <cell r="AG625" t="str">
            <v>0</v>
          </cell>
          <cell r="AH625" t="str">
            <v>0</v>
          </cell>
          <cell r="AI625" t="str">
            <v>0</v>
          </cell>
          <cell r="AJ625" t="str">
            <v>0</v>
          </cell>
          <cell r="AK625" t="str">
            <v>0</v>
          </cell>
          <cell r="AL625" t="str">
            <v>0</v>
          </cell>
          <cell r="AM625" t="str">
            <v>0</v>
          </cell>
          <cell r="AN625" t="str">
            <v>0</v>
          </cell>
          <cell r="AO625" t="str">
            <v>0</v>
          </cell>
          <cell r="AP625" t="str">
            <v>0</v>
          </cell>
          <cell r="AQ625" t="str">
            <v>0</v>
          </cell>
          <cell r="AR625" t="str">
            <v>0</v>
          </cell>
          <cell r="AS625" t="str">
            <v>0</v>
          </cell>
          <cell r="AT625" t="str">
            <v>0</v>
          </cell>
          <cell r="AU625" t="str">
            <v>0</v>
          </cell>
          <cell r="AV625" t="str">
            <v>0</v>
          </cell>
          <cell r="AW625" t="str">
            <v>0</v>
          </cell>
          <cell r="AX625" t="str">
            <v>0</v>
          </cell>
          <cell r="AY625" t="str">
            <v>0</v>
          </cell>
          <cell r="AZ625" t="str">
            <v>0</v>
          </cell>
          <cell r="BA625">
            <v>63.333333333333336</v>
          </cell>
          <cell r="BB625" t="str">
            <v>0</v>
          </cell>
          <cell r="BC625" t="str">
            <v>0</v>
          </cell>
          <cell r="BD625" t="str">
            <v>0</v>
          </cell>
          <cell r="BE625" t="str">
            <v>0</v>
          </cell>
          <cell r="BF625" t="str">
            <v>0</v>
          </cell>
          <cell r="BG625" t="str">
            <v>0</v>
          </cell>
          <cell r="BH625" t="str">
            <v>0</v>
          </cell>
          <cell r="BI625" t="str">
            <v>0</v>
          </cell>
          <cell r="BJ625" t="str">
            <v>0</v>
          </cell>
          <cell r="BK625" t="str">
            <v>0</v>
          </cell>
          <cell r="BL625" t="str">
            <v>0</v>
          </cell>
          <cell r="BM625" t="str">
            <v>0</v>
          </cell>
          <cell r="BN625" t="str">
            <v>0</v>
          </cell>
          <cell r="BO625" t="str">
            <v>0</v>
          </cell>
          <cell r="BP625" t="str">
            <v>0</v>
          </cell>
          <cell r="BQ625" t="str">
            <v>0</v>
          </cell>
          <cell r="BR625" t="str">
            <v>0</v>
          </cell>
          <cell r="BS625" t="str">
            <v>0</v>
          </cell>
          <cell r="BT625" t="str">
            <v>0</v>
          </cell>
          <cell r="BU625" t="str">
            <v>0</v>
          </cell>
          <cell r="BV625" t="str">
            <v>0</v>
          </cell>
          <cell r="BW625" t="str">
            <v>0</v>
          </cell>
          <cell r="BX625">
            <v>63.333333333333336</v>
          </cell>
        </row>
        <row r="626">
          <cell r="C626" t="str">
            <v>ENCE</v>
          </cell>
          <cell r="D626" t="str">
            <v>Recursos de Clientes</v>
          </cell>
          <cell r="E626">
            <v>0.26904000000000006</v>
          </cell>
          <cell r="F626" t="str">
            <v>0</v>
          </cell>
          <cell r="G626" t="str">
            <v>0</v>
          </cell>
          <cell r="H626" t="str">
            <v>0</v>
          </cell>
          <cell r="I626" t="str">
            <v>0</v>
          </cell>
          <cell r="J626" t="str">
            <v>0</v>
          </cell>
          <cell r="K626" t="str">
            <v>0</v>
          </cell>
          <cell r="L626" t="str">
            <v>0</v>
          </cell>
          <cell r="M626" t="str">
            <v>0</v>
          </cell>
          <cell r="N626" t="str">
            <v>0</v>
          </cell>
          <cell r="O626" t="str">
            <v>0</v>
          </cell>
          <cell r="P626" t="str">
            <v>0</v>
          </cell>
          <cell r="Q626" t="str">
            <v>0</v>
          </cell>
          <cell r="R626" t="str">
            <v>0</v>
          </cell>
          <cell r="S626" t="str">
            <v>0</v>
          </cell>
          <cell r="T626" t="str">
            <v>0</v>
          </cell>
          <cell r="U626" t="str">
            <v>0</v>
          </cell>
          <cell r="V626" t="str">
            <v>0</v>
          </cell>
          <cell r="W626" t="str">
            <v>0</v>
          </cell>
          <cell r="X626" t="str">
            <v>0</v>
          </cell>
          <cell r="Y626" t="str">
            <v>0</v>
          </cell>
          <cell r="Z626" t="str">
            <v>0</v>
          </cell>
          <cell r="AA626" t="str">
            <v>0</v>
          </cell>
          <cell r="AB626">
            <v>0.26904000000000006</v>
          </cell>
          <cell r="AC626">
            <v>0.4646433333333333</v>
          </cell>
          <cell r="AD626" t="str">
            <v>0</v>
          </cell>
          <cell r="AE626" t="str">
            <v>0</v>
          </cell>
          <cell r="AF626" t="str">
            <v>0</v>
          </cell>
          <cell r="AG626" t="str">
            <v>0</v>
          </cell>
          <cell r="AH626" t="str">
            <v>0</v>
          </cell>
          <cell r="AI626" t="str">
            <v>0</v>
          </cell>
          <cell r="AJ626" t="str">
            <v>0</v>
          </cell>
          <cell r="AK626" t="str">
            <v>0</v>
          </cell>
          <cell r="AL626" t="str">
            <v>0</v>
          </cell>
          <cell r="AM626" t="str">
            <v>0</v>
          </cell>
          <cell r="AN626" t="str">
            <v>0</v>
          </cell>
          <cell r="AO626" t="str">
            <v>0</v>
          </cell>
          <cell r="AP626" t="str">
            <v>0</v>
          </cell>
          <cell r="AQ626" t="str">
            <v>0</v>
          </cell>
          <cell r="AR626" t="str">
            <v>0</v>
          </cell>
          <cell r="AS626" t="str">
            <v>0</v>
          </cell>
          <cell r="AT626" t="str">
            <v>0</v>
          </cell>
          <cell r="AU626" t="str">
            <v>0</v>
          </cell>
          <cell r="AV626" t="str">
            <v>0</v>
          </cell>
          <cell r="AW626" t="str">
            <v>0</v>
          </cell>
          <cell r="AX626">
            <v>8.3446666666666668E-5</v>
          </cell>
          <cell r="AY626" t="str">
            <v>0</v>
          </cell>
          <cell r="AZ626">
            <v>0.46472677999999995</v>
          </cell>
          <cell r="BA626">
            <v>0.33333333333333331</v>
          </cell>
          <cell r="BB626" t="str">
            <v>0</v>
          </cell>
          <cell r="BC626" t="str">
            <v>0</v>
          </cell>
          <cell r="BD626" t="str">
            <v>0</v>
          </cell>
          <cell r="BE626" t="str">
            <v>0</v>
          </cell>
          <cell r="BF626" t="str">
            <v>0</v>
          </cell>
          <cell r="BG626" t="str">
            <v>0</v>
          </cell>
          <cell r="BH626" t="str">
            <v>0</v>
          </cell>
          <cell r="BI626" t="str">
            <v>0</v>
          </cell>
          <cell r="BJ626" t="str">
            <v>0</v>
          </cell>
          <cell r="BK626" t="str">
            <v>0</v>
          </cell>
          <cell r="BL626" t="str">
            <v>0</v>
          </cell>
          <cell r="BM626" t="str">
            <v>0</v>
          </cell>
          <cell r="BN626" t="str">
            <v>0</v>
          </cell>
          <cell r="BO626" t="str">
            <v>0</v>
          </cell>
          <cell r="BP626" t="str">
            <v>0</v>
          </cell>
          <cell r="BQ626" t="str">
            <v>0</v>
          </cell>
          <cell r="BR626" t="str">
            <v>0</v>
          </cell>
          <cell r="BS626" t="str">
            <v>0</v>
          </cell>
          <cell r="BT626" t="str">
            <v>0</v>
          </cell>
          <cell r="BU626" t="str">
            <v>0</v>
          </cell>
          <cell r="BV626" t="str">
            <v>0</v>
          </cell>
          <cell r="BW626" t="str">
            <v>0</v>
          </cell>
          <cell r="BX626">
            <v>0.33333333333333331</v>
          </cell>
        </row>
        <row r="627">
          <cell r="C627" t="str">
            <v>ENCE</v>
          </cell>
          <cell r="D627" t="str">
            <v>Banca Transaccional</v>
          </cell>
          <cell r="E627">
            <v>10.381170000000001</v>
          </cell>
          <cell r="F627" t="str">
            <v>0</v>
          </cell>
          <cell r="G627" t="str">
            <v>0</v>
          </cell>
          <cell r="H627" t="str">
            <v>0</v>
          </cell>
          <cell r="I627" t="str">
            <v>0</v>
          </cell>
          <cell r="J627" t="str">
            <v>0</v>
          </cell>
          <cell r="K627" t="str">
            <v>0</v>
          </cell>
          <cell r="L627" t="str">
            <v>0</v>
          </cell>
          <cell r="M627" t="str">
            <v>0</v>
          </cell>
          <cell r="N627" t="str">
            <v>0</v>
          </cell>
          <cell r="O627" t="str">
            <v>0</v>
          </cell>
          <cell r="P627" t="str">
            <v>0</v>
          </cell>
          <cell r="Q627" t="str">
            <v>0</v>
          </cell>
          <cell r="R627" t="str">
            <v>0</v>
          </cell>
          <cell r="S627" t="str">
            <v>0</v>
          </cell>
          <cell r="T627" t="str">
            <v>0</v>
          </cell>
          <cell r="U627" t="str">
            <v>0</v>
          </cell>
          <cell r="V627" t="str">
            <v>0</v>
          </cell>
          <cell r="W627" t="str">
            <v>0</v>
          </cell>
          <cell r="X627" t="str">
            <v>0</v>
          </cell>
          <cell r="Y627" t="str">
            <v>0</v>
          </cell>
          <cell r="Z627" t="str">
            <v>0</v>
          </cell>
          <cell r="AA627" t="str">
            <v>0</v>
          </cell>
          <cell r="AB627">
            <v>10.381170000000001</v>
          </cell>
          <cell r="AC627">
            <v>7.6384800000000013</v>
          </cell>
          <cell r="AD627" t="str">
            <v>0</v>
          </cell>
          <cell r="AE627" t="str">
            <v>0</v>
          </cell>
          <cell r="AF627" t="str">
            <v>0</v>
          </cell>
          <cell r="AG627" t="str">
            <v>0</v>
          </cell>
          <cell r="AH627" t="str">
            <v>0</v>
          </cell>
          <cell r="AI627" t="str">
            <v>0</v>
          </cell>
          <cell r="AJ627" t="str">
            <v>0</v>
          </cell>
          <cell r="AK627" t="str">
            <v>0</v>
          </cell>
          <cell r="AL627" t="str">
            <v>0</v>
          </cell>
          <cell r="AM627" t="str">
            <v>0</v>
          </cell>
          <cell r="AN627" t="str">
            <v>0</v>
          </cell>
          <cell r="AO627" t="str">
            <v>0</v>
          </cell>
          <cell r="AP627" t="str">
            <v>0</v>
          </cell>
          <cell r="AQ627" t="str">
            <v>0</v>
          </cell>
          <cell r="AR627" t="str">
            <v>0</v>
          </cell>
          <cell r="AS627" t="str">
            <v>0</v>
          </cell>
          <cell r="AT627" t="str">
            <v>0</v>
          </cell>
          <cell r="AU627" t="str">
            <v>0</v>
          </cell>
          <cell r="AV627" t="str">
            <v>0</v>
          </cell>
          <cell r="AW627" t="str">
            <v>0</v>
          </cell>
          <cell r="AX627" t="str">
            <v>0</v>
          </cell>
          <cell r="AY627" t="str">
            <v>0</v>
          </cell>
          <cell r="AZ627">
            <v>7.6384800000000013</v>
          </cell>
          <cell r="BA627">
            <v>15</v>
          </cell>
          <cell r="BB627" t="str">
            <v>0</v>
          </cell>
          <cell r="BC627" t="str">
            <v>0</v>
          </cell>
          <cell r="BD627" t="str">
            <v>0</v>
          </cell>
          <cell r="BE627" t="str">
            <v>0</v>
          </cell>
          <cell r="BF627" t="str">
            <v>0</v>
          </cell>
          <cell r="BG627" t="str">
            <v>0</v>
          </cell>
          <cell r="BH627" t="str">
            <v>0</v>
          </cell>
          <cell r="BI627" t="str">
            <v>0</v>
          </cell>
          <cell r="BJ627" t="str">
            <v>0</v>
          </cell>
          <cell r="BK627" t="str">
            <v>0</v>
          </cell>
          <cell r="BL627" t="str">
            <v>0</v>
          </cell>
          <cell r="BM627" t="str">
            <v>0</v>
          </cell>
          <cell r="BN627" t="str">
            <v>0</v>
          </cell>
          <cell r="BO627" t="str">
            <v>0</v>
          </cell>
          <cell r="BP627" t="str">
            <v>0</v>
          </cell>
          <cell r="BQ627" t="str">
            <v>0</v>
          </cell>
          <cell r="BR627" t="str">
            <v>0</v>
          </cell>
          <cell r="BS627" t="str">
            <v>0</v>
          </cell>
          <cell r="BT627" t="str">
            <v>0</v>
          </cell>
          <cell r="BU627" t="str">
            <v>0</v>
          </cell>
          <cell r="BV627" t="str">
            <v>0</v>
          </cell>
          <cell r="BW627" t="str">
            <v>0</v>
          </cell>
          <cell r="BX627">
            <v>15</v>
          </cell>
        </row>
        <row r="628">
          <cell r="C628" t="str">
            <v>ENCE</v>
          </cell>
          <cell r="D628" t="str">
            <v>Banca de Inversión</v>
          </cell>
          <cell r="E628" t="str">
            <v>0</v>
          </cell>
          <cell r="F628" t="str">
            <v>0</v>
          </cell>
          <cell r="G628" t="str">
            <v>0</v>
          </cell>
          <cell r="H628" t="str">
            <v>0</v>
          </cell>
          <cell r="I628" t="str">
            <v>0</v>
          </cell>
          <cell r="J628" t="str">
            <v>0</v>
          </cell>
          <cell r="K628" t="str">
            <v>0</v>
          </cell>
          <cell r="L628" t="str">
            <v>0</v>
          </cell>
          <cell r="M628" t="str">
            <v>0</v>
          </cell>
          <cell r="N628" t="str">
            <v>0</v>
          </cell>
          <cell r="O628" t="str">
            <v>0</v>
          </cell>
          <cell r="P628" t="str">
            <v>0</v>
          </cell>
          <cell r="Q628" t="str">
            <v>0</v>
          </cell>
          <cell r="R628" t="str">
            <v>0</v>
          </cell>
          <cell r="S628" t="str">
            <v>0</v>
          </cell>
          <cell r="T628" t="str">
            <v>0</v>
          </cell>
          <cell r="U628" t="str">
            <v>0</v>
          </cell>
          <cell r="V628" t="str">
            <v>0</v>
          </cell>
          <cell r="W628" t="str">
            <v>0</v>
          </cell>
          <cell r="X628" t="str">
            <v>0</v>
          </cell>
          <cell r="Y628" t="str">
            <v>0</v>
          </cell>
          <cell r="Z628" t="str">
            <v>0</v>
          </cell>
          <cell r="AA628" t="str">
            <v>0</v>
          </cell>
          <cell r="AB628" t="str">
            <v>0</v>
          </cell>
          <cell r="AC628" t="str">
            <v>0</v>
          </cell>
          <cell r="AD628" t="str">
            <v>0</v>
          </cell>
          <cell r="AE628" t="str">
            <v>0</v>
          </cell>
          <cell r="AF628" t="str">
            <v>0</v>
          </cell>
          <cell r="AG628" t="str">
            <v>0</v>
          </cell>
          <cell r="AH628" t="str">
            <v>0</v>
          </cell>
          <cell r="AI628" t="str">
            <v>0</v>
          </cell>
          <cell r="AJ628" t="str">
            <v>0</v>
          </cell>
          <cell r="AK628" t="str">
            <v>0</v>
          </cell>
          <cell r="AL628" t="str">
            <v>0</v>
          </cell>
          <cell r="AM628" t="str">
            <v>0</v>
          </cell>
          <cell r="AN628" t="str">
            <v>0</v>
          </cell>
          <cell r="AO628" t="str">
            <v>0</v>
          </cell>
          <cell r="AP628" t="str">
            <v>0</v>
          </cell>
          <cell r="AQ628" t="str">
            <v>0</v>
          </cell>
          <cell r="AR628" t="str">
            <v>0</v>
          </cell>
          <cell r="AS628" t="str">
            <v>0</v>
          </cell>
          <cell r="AT628" t="str">
            <v>0</v>
          </cell>
          <cell r="AU628" t="str">
            <v>0</v>
          </cell>
          <cell r="AV628" t="str">
            <v>0</v>
          </cell>
          <cell r="AW628" t="str">
            <v>0</v>
          </cell>
          <cell r="AX628" t="str">
            <v>0</v>
          </cell>
          <cell r="AY628" t="str">
            <v>0</v>
          </cell>
          <cell r="AZ628" t="str">
            <v>0</v>
          </cell>
          <cell r="BA628">
            <v>8.3333333333333339</v>
          </cell>
          <cell r="BB628" t="str">
            <v>0</v>
          </cell>
          <cell r="BC628" t="str">
            <v>0</v>
          </cell>
          <cell r="BD628" t="str">
            <v>0</v>
          </cell>
          <cell r="BE628" t="str">
            <v>0</v>
          </cell>
          <cell r="BF628" t="str">
            <v>0</v>
          </cell>
          <cell r="BG628" t="str">
            <v>0</v>
          </cell>
          <cell r="BH628" t="str">
            <v>0</v>
          </cell>
          <cell r="BI628" t="str">
            <v>0</v>
          </cell>
          <cell r="BJ628" t="str">
            <v>0</v>
          </cell>
          <cell r="BK628" t="str">
            <v>0</v>
          </cell>
          <cell r="BL628" t="str">
            <v>0</v>
          </cell>
          <cell r="BM628" t="str">
            <v>0</v>
          </cell>
          <cell r="BN628" t="str">
            <v>0</v>
          </cell>
          <cell r="BO628" t="str">
            <v>0</v>
          </cell>
          <cell r="BP628" t="str">
            <v>0</v>
          </cell>
          <cell r="BQ628" t="str">
            <v>0</v>
          </cell>
          <cell r="BR628" t="str">
            <v>0</v>
          </cell>
          <cell r="BS628" t="str">
            <v>0</v>
          </cell>
          <cell r="BT628" t="str">
            <v>0</v>
          </cell>
          <cell r="BU628" t="str">
            <v>0</v>
          </cell>
          <cell r="BV628" t="str">
            <v>0</v>
          </cell>
          <cell r="BW628" t="str">
            <v>0</v>
          </cell>
          <cell r="BX628">
            <v>8.3333333333333339</v>
          </cell>
        </row>
        <row r="629">
          <cell r="C629" t="str">
            <v>ENCE</v>
          </cell>
          <cell r="D629" t="str">
            <v>Tesorería</v>
          </cell>
          <cell r="E629">
            <v>58.916629999999998</v>
          </cell>
          <cell r="F629" t="str">
            <v>0</v>
          </cell>
          <cell r="G629" t="str">
            <v>0</v>
          </cell>
          <cell r="H629" t="str">
            <v>0</v>
          </cell>
          <cell r="I629" t="str">
            <v>0</v>
          </cell>
          <cell r="J629" t="str">
            <v>0</v>
          </cell>
          <cell r="K629" t="str">
            <v>0</v>
          </cell>
          <cell r="L629" t="str">
            <v>0</v>
          </cell>
          <cell r="M629" t="str">
            <v>0</v>
          </cell>
          <cell r="N629" t="str">
            <v>0</v>
          </cell>
          <cell r="O629" t="str">
            <v>0</v>
          </cell>
          <cell r="P629" t="str">
            <v>0</v>
          </cell>
          <cell r="Q629" t="str">
            <v>0</v>
          </cell>
          <cell r="R629" t="str">
            <v>0</v>
          </cell>
          <cell r="S629" t="str">
            <v>0</v>
          </cell>
          <cell r="T629" t="str">
            <v>0</v>
          </cell>
          <cell r="U629" t="str">
            <v>0</v>
          </cell>
          <cell r="V629" t="str">
            <v>0</v>
          </cell>
          <cell r="W629" t="str">
            <v>0</v>
          </cell>
          <cell r="X629" t="str">
            <v>0</v>
          </cell>
          <cell r="Y629" t="str">
            <v>0</v>
          </cell>
          <cell r="Z629" t="str">
            <v>0</v>
          </cell>
          <cell r="AA629" t="str">
            <v>0</v>
          </cell>
          <cell r="AB629">
            <v>58.916629999999998</v>
          </cell>
          <cell r="AC629">
            <v>18.066566666666667</v>
          </cell>
          <cell r="AD629" t="str">
            <v>0</v>
          </cell>
          <cell r="AE629" t="str">
            <v>0</v>
          </cell>
          <cell r="AF629" t="str">
            <v>0</v>
          </cell>
          <cell r="AG629" t="str">
            <v>0</v>
          </cell>
          <cell r="AH629" t="str">
            <v>0</v>
          </cell>
          <cell r="AI629" t="str">
            <v>0</v>
          </cell>
          <cell r="AJ629" t="str">
            <v>0</v>
          </cell>
          <cell r="AK629" t="str">
            <v>0</v>
          </cell>
          <cell r="AL629" t="str">
            <v>0</v>
          </cell>
          <cell r="AM629" t="str">
            <v>0</v>
          </cell>
          <cell r="AN629" t="str">
            <v>0</v>
          </cell>
          <cell r="AO629" t="str">
            <v>0</v>
          </cell>
          <cell r="AP629" t="str">
            <v>0</v>
          </cell>
          <cell r="AQ629" t="str">
            <v>0</v>
          </cell>
          <cell r="AR629" t="str">
            <v>0</v>
          </cell>
          <cell r="AS629" t="str">
            <v>0</v>
          </cell>
          <cell r="AT629" t="str">
            <v>0</v>
          </cell>
          <cell r="AU629" t="str">
            <v>0</v>
          </cell>
          <cell r="AV629" t="str">
            <v>0</v>
          </cell>
          <cell r="AW629" t="str">
            <v>0</v>
          </cell>
          <cell r="AX629" t="str">
            <v>0</v>
          </cell>
          <cell r="AY629" t="str">
            <v>0</v>
          </cell>
          <cell r="AZ629">
            <v>18.066566666666667</v>
          </cell>
          <cell r="BA629">
            <v>83.333333333333329</v>
          </cell>
          <cell r="BB629" t="str">
            <v>0</v>
          </cell>
          <cell r="BC629" t="str">
            <v>0</v>
          </cell>
          <cell r="BD629" t="str">
            <v>0</v>
          </cell>
          <cell r="BE629" t="str">
            <v>0</v>
          </cell>
          <cell r="BF629" t="str">
            <v>0</v>
          </cell>
          <cell r="BG629" t="str">
            <v>0</v>
          </cell>
          <cell r="BH629" t="str">
            <v>0</v>
          </cell>
          <cell r="BI629" t="str">
            <v>0</v>
          </cell>
          <cell r="BJ629" t="str">
            <v>0</v>
          </cell>
          <cell r="BK629" t="str">
            <v>0</v>
          </cell>
          <cell r="BL629" t="str">
            <v>0</v>
          </cell>
          <cell r="BM629" t="str">
            <v>0</v>
          </cell>
          <cell r="BN629" t="str">
            <v>0</v>
          </cell>
          <cell r="BO629" t="str">
            <v>0</v>
          </cell>
          <cell r="BP629" t="str">
            <v>0</v>
          </cell>
          <cell r="BQ629" t="str">
            <v>0</v>
          </cell>
          <cell r="BR629" t="str">
            <v>0</v>
          </cell>
          <cell r="BS629" t="str">
            <v>0</v>
          </cell>
          <cell r="BT629" t="str">
            <v>0</v>
          </cell>
          <cell r="BU629" t="str">
            <v>0</v>
          </cell>
          <cell r="BV629" t="str">
            <v>0</v>
          </cell>
          <cell r="BW629" t="str">
            <v>0</v>
          </cell>
          <cell r="BX629">
            <v>83.333333333333329</v>
          </cell>
        </row>
        <row r="630">
          <cell r="C630" t="str">
            <v>ENCE</v>
          </cell>
          <cell r="D630" t="str">
            <v>Total Productos</v>
          </cell>
          <cell r="E630">
            <v>150.9446200000001</v>
          </cell>
          <cell r="F630" t="str">
            <v>0</v>
          </cell>
          <cell r="G630" t="str">
            <v>0</v>
          </cell>
          <cell r="H630" t="str">
            <v>0</v>
          </cell>
          <cell r="I630" t="str">
            <v>0</v>
          </cell>
          <cell r="J630" t="str">
            <v>0</v>
          </cell>
          <cell r="K630" t="str">
            <v>0</v>
          </cell>
          <cell r="L630" t="str">
            <v>0</v>
          </cell>
          <cell r="M630" t="str">
            <v>0</v>
          </cell>
          <cell r="N630" t="str">
            <v>0</v>
          </cell>
          <cell r="O630" t="str">
            <v>0</v>
          </cell>
          <cell r="P630" t="str">
            <v>0</v>
          </cell>
          <cell r="Q630" t="str">
            <v>0</v>
          </cell>
          <cell r="R630" t="str">
            <v>0</v>
          </cell>
          <cell r="S630" t="str">
            <v>0</v>
          </cell>
          <cell r="T630" t="str">
            <v>0</v>
          </cell>
          <cell r="U630" t="str">
            <v>0</v>
          </cell>
          <cell r="V630" t="str">
            <v>0</v>
          </cell>
          <cell r="W630" t="str">
            <v>0</v>
          </cell>
          <cell r="X630" t="str">
            <v>0</v>
          </cell>
          <cell r="Y630" t="str">
            <v>0</v>
          </cell>
          <cell r="Z630">
            <v>1.117726E-2</v>
          </cell>
          <cell r="AA630" t="str">
            <v>0</v>
          </cell>
          <cell r="AB630">
            <v>150.95579726000014</v>
          </cell>
          <cell r="AC630">
            <v>255.4468</v>
          </cell>
          <cell r="AD630" t="str">
            <v>0</v>
          </cell>
          <cell r="AE630" t="str">
            <v>0</v>
          </cell>
          <cell r="AF630" t="str">
            <v>0</v>
          </cell>
          <cell r="AG630" t="str">
            <v>0</v>
          </cell>
          <cell r="AH630" t="str">
            <v>0</v>
          </cell>
          <cell r="AI630" t="str">
            <v>0</v>
          </cell>
          <cell r="AJ630" t="str">
            <v>0</v>
          </cell>
          <cell r="AK630" t="str">
            <v>0</v>
          </cell>
          <cell r="AL630" t="str">
            <v>0</v>
          </cell>
          <cell r="AM630" t="str">
            <v>0</v>
          </cell>
          <cell r="AN630" t="str">
            <v>0</v>
          </cell>
          <cell r="AO630" t="str">
            <v>0</v>
          </cell>
          <cell r="AP630" t="str">
            <v>0</v>
          </cell>
          <cell r="AQ630" t="str">
            <v>0</v>
          </cell>
          <cell r="AR630" t="str">
            <v>0</v>
          </cell>
          <cell r="AS630" t="str">
            <v>0</v>
          </cell>
          <cell r="AT630" t="str">
            <v>0</v>
          </cell>
          <cell r="AU630" t="str">
            <v>0</v>
          </cell>
          <cell r="AV630" t="str">
            <v>0</v>
          </cell>
          <cell r="AW630" t="str">
            <v>0</v>
          </cell>
          <cell r="AX630">
            <v>1.5284893333333334E-2</v>
          </cell>
          <cell r="AY630" t="str">
            <v>0</v>
          </cell>
          <cell r="AZ630">
            <v>255.46208489333333</v>
          </cell>
          <cell r="BA630">
            <v>210.33333333333337</v>
          </cell>
          <cell r="BB630" t="str">
            <v>0</v>
          </cell>
          <cell r="BC630" t="str">
            <v>0</v>
          </cell>
          <cell r="BD630" t="str">
            <v>0</v>
          </cell>
          <cell r="BE630" t="str">
            <v>0</v>
          </cell>
          <cell r="BF630" t="str">
            <v>0</v>
          </cell>
          <cell r="BG630" t="str">
            <v>0</v>
          </cell>
          <cell r="BH630" t="str">
            <v>0</v>
          </cell>
          <cell r="BI630" t="str">
            <v>0</v>
          </cell>
          <cell r="BJ630" t="str">
            <v>0</v>
          </cell>
          <cell r="BK630" t="str">
            <v>0</v>
          </cell>
          <cell r="BL630" t="str">
            <v>0</v>
          </cell>
          <cell r="BM630" t="str">
            <v>0</v>
          </cell>
          <cell r="BN630" t="str">
            <v>0</v>
          </cell>
          <cell r="BO630" t="str">
            <v>0</v>
          </cell>
          <cell r="BP630" t="str">
            <v>0</v>
          </cell>
          <cell r="BQ630" t="str">
            <v>0</v>
          </cell>
          <cell r="BR630" t="str">
            <v>0</v>
          </cell>
          <cell r="BS630" t="str">
            <v>0</v>
          </cell>
          <cell r="BT630" t="str">
            <v>0</v>
          </cell>
          <cell r="BU630" t="str">
            <v>0</v>
          </cell>
          <cell r="BV630" t="str">
            <v>0</v>
          </cell>
          <cell r="BW630" t="str">
            <v>0</v>
          </cell>
          <cell r="BX630">
            <v>210.33333333333337</v>
          </cell>
        </row>
        <row r="631">
          <cell r="C631" t="str">
            <v>GAMESA</v>
          </cell>
          <cell r="D631" t="str">
            <v>Financiación Básica</v>
          </cell>
          <cell r="E631" t="str">
            <v>0</v>
          </cell>
          <cell r="F631" t="str">
            <v>0</v>
          </cell>
          <cell r="G631" t="str">
            <v>0</v>
          </cell>
          <cell r="H631" t="str">
            <v>0</v>
          </cell>
          <cell r="I631" t="str">
            <v>0</v>
          </cell>
          <cell r="J631" t="str">
            <v>0</v>
          </cell>
          <cell r="K631" t="str">
            <v>0</v>
          </cell>
          <cell r="L631" t="str">
            <v>0</v>
          </cell>
          <cell r="M631" t="str">
            <v>0</v>
          </cell>
          <cell r="N631" t="str">
            <v>0</v>
          </cell>
          <cell r="O631" t="str">
            <v>0</v>
          </cell>
          <cell r="P631" t="str">
            <v>0</v>
          </cell>
          <cell r="Q631" t="str">
            <v>0</v>
          </cell>
          <cell r="R631" t="str">
            <v>0</v>
          </cell>
          <cell r="S631" t="str">
            <v>0</v>
          </cell>
          <cell r="T631" t="str">
            <v>0</v>
          </cell>
          <cell r="U631" t="str">
            <v>0</v>
          </cell>
          <cell r="V631" t="str">
            <v>0</v>
          </cell>
          <cell r="W631" t="str">
            <v>0</v>
          </cell>
          <cell r="X631" t="str">
            <v>0</v>
          </cell>
          <cell r="Y631" t="str">
            <v>0</v>
          </cell>
          <cell r="Z631" t="str">
            <v>0</v>
          </cell>
          <cell r="AA631" t="str">
            <v>0</v>
          </cell>
          <cell r="AB631" t="str">
            <v>0</v>
          </cell>
          <cell r="AC631">
            <v>286.09417666666667</v>
          </cell>
          <cell r="AD631" t="str">
            <v>0</v>
          </cell>
          <cell r="AE631" t="str">
            <v>0</v>
          </cell>
          <cell r="AF631" t="str">
            <v>0</v>
          </cell>
          <cell r="AG631" t="str">
            <v>0</v>
          </cell>
          <cell r="AH631" t="str">
            <v>0</v>
          </cell>
          <cell r="AI631" t="str">
            <v>0</v>
          </cell>
          <cell r="AJ631" t="str">
            <v>0</v>
          </cell>
          <cell r="AK631" t="str">
            <v>0</v>
          </cell>
          <cell r="AL631" t="str">
            <v>0</v>
          </cell>
          <cell r="AM631" t="str">
            <v>0</v>
          </cell>
          <cell r="AN631" t="str">
            <v>0</v>
          </cell>
          <cell r="AO631" t="str">
            <v>0</v>
          </cell>
          <cell r="AP631" t="str">
            <v>0</v>
          </cell>
          <cell r="AQ631" t="str">
            <v>0</v>
          </cell>
          <cell r="AR631" t="str">
            <v>0</v>
          </cell>
          <cell r="AS631" t="str">
            <v>0</v>
          </cell>
          <cell r="AT631" t="str">
            <v>0</v>
          </cell>
          <cell r="AU631" t="str">
            <v>0</v>
          </cell>
          <cell r="AV631" t="str">
            <v>0</v>
          </cell>
          <cell r="AW631" t="str">
            <v>0</v>
          </cell>
          <cell r="AX631" t="str">
            <v>0</v>
          </cell>
          <cell r="AY631" t="str">
            <v>0</v>
          </cell>
          <cell r="AZ631">
            <v>286.09417666666667</v>
          </cell>
          <cell r="BA631">
            <v>108.33333333333333</v>
          </cell>
          <cell r="BB631" t="str">
            <v>0</v>
          </cell>
          <cell r="BC631" t="str">
            <v>0</v>
          </cell>
          <cell r="BD631" t="str">
            <v>0</v>
          </cell>
          <cell r="BE631" t="str">
            <v>0</v>
          </cell>
          <cell r="BF631" t="str">
            <v>0</v>
          </cell>
          <cell r="BG631" t="str">
            <v>0</v>
          </cell>
          <cell r="BH631" t="str">
            <v>0</v>
          </cell>
          <cell r="BI631" t="str">
            <v>0</v>
          </cell>
          <cell r="BJ631" t="str">
            <v>0</v>
          </cell>
          <cell r="BK631" t="str">
            <v>0</v>
          </cell>
          <cell r="BL631" t="str">
            <v>0</v>
          </cell>
          <cell r="BM631" t="str">
            <v>0</v>
          </cell>
          <cell r="BN631" t="str">
            <v>0</v>
          </cell>
          <cell r="BO631" t="str">
            <v>0</v>
          </cell>
          <cell r="BP631" t="str">
            <v>0</v>
          </cell>
          <cell r="BQ631" t="str">
            <v>0</v>
          </cell>
          <cell r="BR631" t="str">
            <v>0</v>
          </cell>
          <cell r="BS631" t="str">
            <v>0</v>
          </cell>
          <cell r="BT631" t="str">
            <v>0</v>
          </cell>
          <cell r="BU631" t="str">
            <v>0</v>
          </cell>
          <cell r="BV631" t="str">
            <v>0</v>
          </cell>
          <cell r="BW631" t="str">
            <v>0</v>
          </cell>
          <cell r="BX631">
            <v>108.33333333333333</v>
          </cell>
        </row>
        <row r="632">
          <cell r="C632" t="str">
            <v>GAMESA</v>
          </cell>
          <cell r="D632" t="str">
            <v>Financiación Valor Añadido</v>
          </cell>
          <cell r="E632">
            <v>3.5722799999999992</v>
          </cell>
          <cell r="F632" t="str">
            <v>0</v>
          </cell>
          <cell r="G632" t="str">
            <v>0</v>
          </cell>
          <cell r="H632" t="str">
            <v>0</v>
          </cell>
          <cell r="I632" t="str">
            <v>0</v>
          </cell>
          <cell r="J632" t="str">
            <v>0</v>
          </cell>
          <cell r="K632" t="str">
            <v>0</v>
          </cell>
          <cell r="L632" t="str">
            <v>0</v>
          </cell>
          <cell r="M632" t="str">
            <v>0</v>
          </cell>
          <cell r="N632" t="str">
            <v>0</v>
          </cell>
          <cell r="O632" t="str">
            <v>0</v>
          </cell>
          <cell r="P632" t="str">
            <v>0</v>
          </cell>
          <cell r="Q632" t="str">
            <v>0</v>
          </cell>
          <cell r="R632" t="str">
            <v>0</v>
          </cell>
          <cell r="S632" t="str">
            <v>0</v>
          </cell>
          <cell r="T632" t="str">
            <v>0</v>
          </cell>
          <cell r="U632" t="str">
            <v>0</v>
          </cell>
          <cell r="V632" t="str">
            <v>0</v>
          </cell>
          <cell r="W632" t="str">
            <v>0</v>
          </cell>
          <cell r="X632" t="str">
            <v>0</v>
          </cell>
          <cell r="Y632" t="str">
            <v>0</v>
          </cell>
          <cell r="Z632" t="str">
            <v>0</v>
          </cell>
          <cell r="AA632" t="str">
            <v>0</v>
          </cell>
          <cell r="AB632">
            <v>3.5722799999999992</v>
          </cell>
          <cell r="AC632">
            <v>7.0961033333333319</v>
          </cell>
          <cell r="AD632" t="str">
            <v>0</v>
          </cell>
          <cell r="AE632" t="str">
            <v>0</v>
          </cell>
          <cell r="AF632" t="str">
            <v>0</v>
          </cell>
          <cell r="AG632" t="str">
            <v>0</v>
          </cell>
          <cell r="AH632" t="str">
            <v>0</v>
          </cell>
          <cell r="AI632" t="str">
            <v>0</v>
          </cell>
          <cell r="AJ632" t="str">
            <v>0</v>
          </cell>
          <cell r="AK632" t="str">
            <v>0</v>
          </cell>
          <cell r="AL632" t="str">
            <v>0</v>
          </cell>
          <cell r="AM632" t="str">
            <v>0</v>
          </cell>
          <cell r="AN632" t="str">
            <v>0</v>
          </cell>
          <cell r="AO632" t="str">
            <v>0</v>
          </cell>
          <cell r="AP632" t="str">
            <v>0</v>
          </cell>
          <cell r="AQ632" t="str">
            <v>0</v>
          </cell>
          <cell r="AR632" t="str">
            <v>0</v>
          </cell>
          <cell r="AS632" t="str">
            <v>0</v>
          </cell>
          <cell r="AT632" t="str">
            <v>0</v>
          </cell>
          <cell r="AU632" t="str">
            <v>0</v>
          </cell>
          <cell r="AV632" t="str">
            <v>0</v>
          </cell>
          <cell r="AW632" t="str">
            <v>0</v>
          </cell>
          <cell r="AX632" t="str">
            <v>0</v>
          </cell>
          <cell r="AY632" t="str">
            <v>0</v>
          </cell>
          <cell r="AZ632">
            <v>7.0961033333333319</v>
          </cell>
          <cell r="BA632">
            <v>316.66666666666669</v>
          </cell>
          <cell r="BB632" t="str">
            <v>0</v>
          </cell>
          <cell r="BC632" t="str">
            <v>0</v>
          </cell>
          <cell r="BD632" t="str">
            <v>0</v>
          </cell>
          <cell r="BE632" t="str">
            <v>0</v>
          </cell>
          <cell r="BF632" t="str">
            <v>0</v>
          </cell>
          <cell r="BG632" t="str">
            <v>0</v>
          </cell>
          <cell r="BH632" t="str">
            <v>0</v>
          </cell>
          <cell r="BI632" t="str">
            <v>0</v>
          </cell>
          <cell r="BJ632" t="str">
            <v>0</v>
          </cell>
          <cell r="BK632" t="str">
            <v>0</v>
          </cell>
          <cell r="BL632" t="str">
            <v>0</v>
          </cell>
          <cell r="BM632" t="str">
            <v>0</v>
          </cell>
          <cell r="BN632" t="str">
            <v>0</v>
          </cell>
          <cell r="BO632" t="str">
            <v>0</v>
          </cell>
          <cell r="BP632" t="str">
            <v>0</v>
          </cell>
          <cell r="BQ632" t="str">
            <v>0</v>
          </cell>
          <cell r="BR632" t="str">
            <v>0</v>
          </cell>
          <cell r="BS632" t="str">
            <v>0</v>
          </cell>
          <cell r="BT632" t="str">
            <v>0</v>
          </cell>
          <cell r="BU632" t="str">
            <v>0</v>
          </cell>
          <cell r="BV632" t="str">
            <v>0</v>
          </cell>
          <cell r="BW632" t="str">
            <v>0</v>
          </cell>
          <cell r="BX632">
            <v>316.66666666666669</v>
          </cell>
        </row>
        <row r="633">
          <cell r="C633" t="str">
            <v>GAMESA</v>
          </cell>
          <cell r="D633" t="str">
            <v>Recursos de Clientes</v>
          </cell>
          <cell r="E633" t="str">
            <v>0</v>
          </cell>
          <cell r="F633" t="str">
            <v>0</v>
          </cell>
          <cell r="G633" t="str">
            <v>0</v>
          </cell>
          <cell r="H633" t="str">
            <v>0</v>
          </cell>
          <cell r="I633" t="str">
            <v>0</v>
          </cell>
          <cell r="J633" t="str">
            <v>0</v>
          </cell>
          <cell r="K633" t="str">
            <v>0</v>
          </cell>
          <cell r="L633" t="str">
            <v>0</v>
          </cell>
          <cell r="M633" t="str">
            <v>0</v>
          </cell>
          <cell r="N633" t="str">
            <v>0</v>
          </cell>
          <cell r="O633" t="str">
            <v>0</v>
          </cell>
          <cell r="P633" t="str">
            <v>0</v>
          </cell>
          <cell r="Q633" t="str">
            <v>0</v>
          </cell>
          <cell r="R633" t="str">
            <v>0</v>
          </cell>
          <cell r="S633" t="str">
            <v>0</v>
          </cell>
          <cell r="T633" t="str">
            <v>0</v>
          </cell>
          <cell r="U633" t="str">
            <v>0</v>
          </cell>
          <cell r="V633" t="str">
            <v>0</v>
          </cell>
          <cell r="W633" t="str">
            <v>0</v>
          </cell>
          <cell r="X633" t="str">
            <v>0</v>
          </cell>
          <cell r="Y633" t="str">
            <v>0</v>
          </cell>
          <cell r="Z633" t="str">
            <v>0</v>
          </cell>
          <cell r="AA633" t="str">
            <v>0</v>
          </cell>
          <cell r="AB633" t="str">
            <v>0</v>
          </cell>
          <cell r="AC633">
            <v>1.0209966666666666</v>
          </cell>
          <cell r="AD633" t="str">
            <v>0</v>
          </cell>
          <cell r="AE633" t="str">
            <v>0</v>
          </cell>
          <cell r="AF633" t="str">
            <v>0</v>
          </cell>
          <cell r="AG633" t="str">
            <v>0</v>
          </cell>
          <cell r="AH633" t="str">
            <v>0</v>
          </cell>
          <cell r="AI633" t="str">
            <v>0</v>
          </cell>
          <cell r="AJ633" t="str">
            <v>0</v>
          </cell>
          <cell r="AK633" t="str">
            <v>0</v>
          </cell>
          <cell r="AL633" t="str">
            <v>0</v>
          </cell>
          <cell r="AM633" t="str">
            <v>0</v>
          </cell>
          <cell r="AN633" t="str">
            <v>0</v>
          </cell>
          <cell r="AO633" t="str">
            <v>0</v>
          </cell>
          <cell r="AP633" t="str">
            <v>0</v>
          </cell>
          <cell r="AQ633" t="str">
            <v>0</v>
          </cell>
          <cell r="AR633" t="str">
            <v>0</v>
          </cell>
          <cell r="AS633" t="str">
            <v>0</v>
          </cell>
          <cell r="AT633" t="str">
            <v>0</v>
          </cell>
          <cell r="AU633" t="str">
            <v>0</v>
          </cell>
          <cell r="AV633" t="str">
            <v>0</v>
          </cell>
          <cell r="AW633" t="str">
            <v>0</v>
          </cell>
          <cell r="AX633" t="str">
            <v>0</v>
          </cell>
          <cell r="AY633" t="str">
            <v>0</v>
          </cell>
          <cell r="AZ633">
            <v>1.0209966666666666</v>
          </cell>
          <cell r="BA633">
            <v>1.6666666666666667</v>
          </cell>
          <cell r="BB633" t="str">
            <v>0</v>
          </cell>
          <cell r="BC633" t="str">
            <v>0</v>
          </cell>
          <cell r="BD633" t="str">
            <v>0</v>
          </cell>
          <cell r="BE633" t="str">
            <v>0</v>
          </cell>
          <cell r="BF633" t="str">
            <v>0</v>
          </cell>
          <cell r="BG633" t="str">
            <v>0</v>
          </cell>
          <cell r="BH633" t="str">
            <v>0</v>
          </cell>
          <cell r="BI633" t="str">
            <v>0</v>
          </cell>
          <cell r="BJ633" t="str">
            <v>0</v>
          </cell>
          <cell r="BK633" t="str">
            <v>0</v>
          </cell>
          <cell r="BL633" t="str">
            <v>0</v>
          </cell>
          <cell r="BM633" t="str">
            <v>0</v>
          </cell>
          <cell r="BN633" t="str">
            <v>0</v>
          </cell>
          <cell r="BO633" t="str">
            <v>0</v>
          </cell>
          <cell r="BP633" t="str">
            <v>0</v>
          </cell>
          <cell r="BQ633" t="str">
            <v>0</v>
          </cell>
          <cell r="BR633" t="str">
            <v>0</v>
          </cell>
          <cell r="BS633" t="str">
            <v>0</v>
          </cell>
          <cell r="BT633" t="str">
            <v>0</v>
          </cell>
          <cell r="BU633" t="str">
            <v>0</v>
          </cell>
          <cell r="BV633" t="str">
            <v>0</v>
          </cell>
          <cell r="BW633" t="str">
            <v>0</v>
          </cell>
          <cell r="BX633">
            <v>1.6666666666666667</v>
          </cell>
        </row>
        <row r="634">
          <cell r="C634" t="str">
            <v>GAMESA</v>
          </cell>
          <cell r="D634" t="str">
            <v>Banca Transaccional</v>
          </cell>
          <cell r="E634" t="str">
            <v>0</v>
          </cell>
          <cell r="F634" t="str">
            <v>0</v>
          </cell>
          <cell r="G634" t="str">
            <v>0</v>
          </cell>
          <cell r="H634" t="str">
            <v>0</v>
          </cell>
          <cell r="I634" t="str">
            <v>0</v>
          </cell>
          <cell r="J634" t="str">
            <v>0</v>
          </cell>
          <cell r="K634" t="str">
            <v>0</v>
          </cell>
          <cell r="L634" t="str">
            <v>0</v>
          </cell>
          <cell r="M634" t="str">
            <v>0</v>
          </cell>
          <cell r="N634" t="str">
            <v>0</v>
          </cell>
          <cell r="O634" t="str">
            <v>0</v>
          </cell>
          <cell r="P634" t="str">
            <v>0</v>
          </cell>
          <cell r="Q634" t="str">
            <v>0</v>
          </cell>
          <cell r="R634" t="str">
            <v>0</v>
          </cell>
          <cell r="S634" t="str">
            <v>0</v>
          </cell>
          <cell r="T634" t="str">
            <v>0</v>
          </cell>
          <cell r="U634" t="str">
            <v>0</v>
          </cell>
          <cell r="V634" t="str">
            <v>0</v>
          </cell>
          <cell r="W634" t="str">
            <v>0</v>
          </cell>
          <cell r="X634" t="str">
            <v>0</v>
          </cell>
          <cell r="Y634" t="str">
            <v>0</v>
          </cell>
          <cell r="Z634" t="str">
            <v>0</v>
          </cell>
          <cell r="AA634" t="str">
            <v>0</v>
          </cell>
          <cell r="AB634" t="str">
            <v>0</v>
          </cell>
          <cell r="AC634">
            <v>4.4633833333333337</v>
          </cell>
          <cell r="AD634" t="str">
            <v>0</v>
          </cell>
          <cell r="AE634" t="str">
            <v>0</v>
          </cell>
          <cell r="AF634" t="str">
            <v>0</v>
          </cell>
          <cell r="AG634" t="str">
            <v>0</v>
          </cell>
          <cell r="AH634" t="str">
            <v>0</v>
          </cell>
          <cell r="AI634" t="str">
            <v>0</v>
          </cell>
          <cell r="AJ634" t="str">
            <v>0</v>
          </cell>
          <cell r="AK634" t="str">
            <v>0</v>
          </cell>
          <cell r="AL634" t="str">
            <v>0</v>
          </cell>
          <cell r="AM634" t="str">
            <v>0</v>
          </cell>
          <cell r="AN634" t="str">
            <v>0</v>
          </cell>
          <cell r="AO634" t="str">
            <v>0</v>
          </cell>
          <cell r="AP634" t="str">
            <v>0</v>
          </cell>
          <cell r="AQ634" t="str">
            <v>0</v>
          </cell>
          <cell r="AR634" t="str">
            <v>0</v>
          </cell>
          <cell r="AS634" t="str">
            <v>0</v>
          </cell>
          <cell r="AT634" t="str">
            <v>0</v>
          </cell>
          <cell r="AU634" t="str">
            <v>0</v>
          </cell>
          <cell r="AV634" t="str">
            <v>0</v>
          </cell>
          <cell r="AW634" t="str">
            <v>0</v>
          </cell>
          <cell r="AX634" t="str">
            <v>0</v>
          </cell>
          <cell r="AY634" t="str">
            <v>0</v>
          </cell>
          <cell r="AZ634">
            <v>4.4633833333333337</v>
          </cell>
          <cell r="BA634">
            <v>6.666666666666667</v>
          </cell>
          <cell r="BB634" t="str">
            <v>0</v>
          </cell>
          <cell r="BC634" t="str">
            <v>0</v>
          </cell>
          <cell r="BD634" t="str">
            <v>0</v>
          </cell>
          <cell r="BE634" t="str">
            <v>0</v>
          </cell>
          <cell r="BF634" t="str">
            <v>0</v>
          </cell>
          <cell r="BG634" t="str">
            <v>0</v>
          </cell>
          <cell r="BH634" t="str">
            <v>0</v>
          </cell>
          <cell r="BI634" t="str">
            <v>0</v>
          </cell>
          <cell r="BJ634" t="str">
            <v>0</v>
          </cell>
          <cell r="BK634" t="str">
            <v>0</v>
          </cell>
          <cell r="BL634" t="str">
            <v>0</v>
          </cell>
          <cell r="BM634" t="str">
            <v>0</v>
          </cell>
          <cell r="BN634" t="str">
            <v>0</v>
          </cell>
          <cell r="BO634" t="str">
            <v>0</v>
          </cell>
          <cell r="BP634" t="str">
            <v>0</v>
          </cell>
          <cell r="BQ634" t="str">
            <v>0</v>
          </cell>
          <cell r="BR634" t="str">
            <v>0</v>
          </cell>
          <cell r="BS634" t="str">
            <v>0</v>
          </cell>
          <cell r="BT634" t="str">
            <v>0</v>
          </cell>
          <cell r="BU634" t="str">
            <v>0</v>
          </cell>
          <cell r="BV634" t="str">
            <v>0</v>
          </cell>
          <cell r="BW634" t="str">
            <v>0</v>
          </cell>
          <cell r="BX634">
            <v>6.666666666666667</v>
          </cell>
        </row>
        <row r="635">
          <cell r="C635" t="str">
            <v>GAMESA</v>
          </cell>
          <cell r="D635" t="str">
            <v>Banca de Inversión</v>
          </cell>
          <cell r="E635" t="str">
            <v>0</v>
          </cell>
          <cell r="F635" t="str">
            <v>0</v>
          </cell>
          <cell r="G635" t="str">
            <v>0</v>
          </cell>
          <cell r="H635" t="str">
            <v>0</v>
          </cell>
          <cell r="I635" t="str">
            <v>0</v>
          </cell>
          <cell r="J635" t="str">
            <v>0</v>
          </cell>
          <cell r="K635" t="str">
            <v>0</v>
          </cell>
          <cell r="L635" t="str">
            <v>0</v>
          </cell>
          <cell r="M635" t="str">
            <v>0</v>
          </cell>
          <cell r="N635" t="str">
            <v>0</v>
          </cell>
          <cell r="O635" t="str">
            <v>0</v>
          </cell>
          <cell r="P635" t="str">
            <v>0</v>
          </cell>
          <cell r="Q635" t="str">
            <v>0</v>
          </cell>
          <cell r="R635" t="str">
            <v>0</v>
          </cell>
          <cell r="S635" t="str">
            <v>0</v>
          </cell>
          <cell r="T635" t="str">
            <v>0</v>
          </cell>
          <cell r="U635" t="str">
            <v>0</v>
          </cell>
          <cell r="V635" t="str">
            <v>0</v>
          </cell>
          <cell r="W635" t="str">
            <v>0</v>
          </cell>
          <cell r="X635" t="str">
            <v>0</v>
          </cell>
          <cell r="Y635" t="str">
            <v>0</v>
          </cell>
          <cell r="Z635" t="str">
            <v>0</v>
          </cell>
          <cell r="AA635" t="str">
            <v>0</v>
          </cell>
          <cell r="AB635" t="str">
            <v>0</v>
          </cell>
          <cell r="AC635" t="str">
            <v>0</v>
          </cell>
          <cell r="AD635" t="str">
            <v>0</v>
          </cell>
          <cell r="AE635" t="str">
            <v>0</v>
          </cell>
          <cell r="AF635" t="str">
            <v>0</v>
          </cell>
          <cell r="AG635" t="str">
            <v>0</v>
          </cell>
          <cell r="AH635" t="str">
            <v>0</v>
          </cell>
          <cell r="AI635" t="str">
            <v>0</v>
          </cell>
          <cell r="AJ635" t="str">
            <v>0</v>
          </cell>
          <cell r="AK635" t="str">
            <v>0</v>
          </cell>
          <cell r="AL635" t="str">
            <v>0</v>
          </cell>
          <cell r="AM635" t="str">
            <v>0</v>
          </cell>
          <cell r="AN635" t="str">
            <v>0</v>
          </cell>
          <cell r="AO635" t="str">
            <v>0</v>
          </cell>
          <cell r="AP635" t="str">
            <v>0</v>
          </cell>
          <cell r="AQ635" t="str">
            <v>0</v>
          </cell>
          <cell r="AR635" t="str">
            <v>0</v>
          </cell>
          <cell r="AS635" t="str">
            <v>0</v>
          </cell>
          <cell r="AT635" t="str">
            <v>0</v>
          </cell>
          <cell r="AU635" t="str">
            <v>0</v>
          </cell>
          <cell r="AV635" t="str">
            <v>0</v>
          </cell>
          <cell r="AW635" t="str">
            <v>0</v>
          </cell>
          <cell r="AX635" t="str">
            <v>0</v>
          </cell>
          <cell r="AY635" t="str">
            <v>0</v>
          </cell>
          <cell r="AZ635" t="str">
            <v>0</v>
          </cell>
          <cell r="BA635" t="str">
            <v>0</v>
          </cell>
          <cell r="BB635" t="str">
            <v>0</v>
          </cell>
          <cell r="BC635" t="str">
            <v>0</v>
          </cell>
          <cell r="BD635" t="str">
            <v>0</v>
          </cell>
          <cell r="BE635" t="str">
            <v>0</v>
          </cell>
          <cell r="BF635" t="str">
            <v>0</v>
          </cell>
          <cell r="BG635" t="str">
            <v>0</v>
          </cell>
          <cell r="BH635" t="str">
            <v>0</v>
          </cell>
          <cell r="BI635" t="str">
            <v>0</v>
          </cell>
          <cell r="BJ635" t="str">
            <v>0</v>
          </cell>
          <cell r="BK635" t="str">
            <v>0</v>
          </cell>
          <cell r="BL635" t="str">
            <v>0</v>
          </cell>
          <cell r="BM635" t="str">
            <v>0</v>
          </cell>
          <cell r="BN635" t="str">
            <v>0</v>
          </cell>
          <cell r="BO635" t="str">
            <v>0</v>
          </cell>
          <cell r="BP635" t="str">
            <v>0</v>
          </cell>
          <cell r="BQ635" t="str">
            <v>0</v>
          </cell>
          <cell r="BR635" t="str">
            <v>0</v>
          </cell>
          <cell r="BS635" t="str">
            <v>0</v>
          </cell>
          <cell r="BT635" t="str">
            <v>0</v>
          </cell>
          <cell r="BU635" t="str">
            <v>0</v>
          </cell>
          <cell r="BV635" t="str">
            <v>0</v>
          </cell>
          <cell r="BW635" t="str">
            <v>0</v>
          </cell>
          <cell r="BX635" t="str">
            <v>0</v>
          </cell>
        </row>
        <row r="636">
          <cell r="C636" t="str">
            <v>GAMESA</v>
          </cell>
          <cell r="D636" t="str">
            <v>Tesorería</v>
          </cell>
          <cell r="E636" t="str">
            <v>0</v>
          </cell>
          <cell r="F636" t="str">
            <v>0</v>
          </cell>
          <cell r="G636" t="str">
            <v>0</v>
          </cell>
          <cell r="H636" t="str">
            <v>0</v>
          </cell>
          <cell r="I636" t="str">
            <v>0</v>
          </cell>
          <cell r="J636" t="str">
            <v>0</v>
          </cell>
          <cell r="K636" t="str">
            <v>0</v>
          </cell>
          <cell r="L636" t="str">
            <v>0</v>
          </cell>
          <cell r="M636" t="str">
            <v>0</v>
          </cell>
          <cell r="N636" t="str">
            <v>0</v>
          </cell>
          <cell r="O636" t="str">
            <v>0</v>
          </cell>
          <cell r="P636" t="str">
            <v>0</v>
          </cell>
          <cell r="Q636" t="str">
            <v>0</v>
          </cell>
          <cell r="R636" t="str">
            <v>0</v>
          </cell>
          <cell r="S636" t="str">
            <v>0</v>
          </cell>
          <cell r="T636" t="str">
            <v>0</v>
          </cell>
          <cell r="U636" t="str">
            <v>0</v>
          </cell>
          <cell r="V636" t="str">
            <v>0</v>
          </cell>
          <cell r="W636" t="str">
            <v>0</v>
          </cell>
          <cell r="X636" t="str">
            <v>0</v>
          </cell>
          <cell r="Y636" t="str">
            <v>0</v>
          </cell>
          <cell r="Z636" t="str">
            <v>0</v>
          </cell>
          <cell r="AA636" t="str">
            <v>0</v>
          </cell>
          <cell r="AB636" t="str">
            <v>0</v>
          </cell>
          <cell r="AC636">
            <v>1.931670000000006</v>
          </cell>
          <cell r="AD636" t="str">
            <v>0</v>
          </cell>
          <cell r="AE636" t="str">
            <v>0</v>
          </cell>
          <cell r="AF636" t="str">
            <v>0</v>
          </cell>
          <cell r="AG636" t="str">
            <v>0</v>
          </cell>
          <cell r="AH636" t="str">
            <v>0</v>
          </cell>
          <cell r="AI636" t="str">
            <v>0</v>
          </cell>
          <cell r="AJ636" t="str">
            <v>0</v>
          </cell>
          <cell r="AK636" t="str">
            <v>0</v>
          </cell>
          <cell r="AL636" t="str">
            <v>0</v>
          </cell>
          <cell r="AM636" t="str">
            <v>0</v>
          </cell>
          <cell r="AN636" t="str">
            <v>0</v>
          </cell>
          <cell r="AO636" t="str">
            <v>0</v>
          </cell>
          <cell r="AP636" t="str">
            <v>0</v>
          </cell>
          <cell r="AQ636" t="str">
            <v>0</v>
          </cell>
          <cell r="AR636" t="str">
            <v>0</v>
          </cell>
          <cell r="AS636" t="str">
            <v>0</v>
          </cell>
          <cell r="AT636" t="str">
            <v>0</v>
          </cell>
          <cell r="AU636" t="str">
            <v>0</v>
          </cell>
          <cell r="AV636" t="str">
            <v>0</v>
          </cell>
          <cell r="AW636" t="str">
            <v>0</v>
          </cell>
          <cell r="AX636" t="str">
            <v>0</v>
          </cell>
          <cell r="AY636" t="str">
            <v>0</v>
          </cell>
          <cell r="AZ636">
            <v>1.931670000000006</v>
          </cell>
          <cell r="BA636">
            <v>66.666666666666671</v>
          </cell>
          <cell r="BB636" t="str">
            <v>0</v>
          </cell>
          <cell r="BC636" t="str">
            <v>0</v>
          </cell>
          <cell r="BD636" t="str">
            <v>0</v>
          </cell>
          <cell r="BE636" t="str">
            <v>0</v>
          </cell>
          <cell r="BF636" t="str">
            <v>0</v>
          </cell>
          <cell r="BG636" t="str">
            <v>0</v>
          </cell>
          <cell r="BH636" t="str">
            <v>0</v>
          </cell>
          <cell r="BI636" t="str">
            <v>0</v>
          </cell>
          <cell r="BJ636" t="str">
            <v>0</v>
          </cell>
          <cell r="BK636" t="str">
            <v>0</v>
          </cell>
          <cell r="BL636" t="str">
            <v>0</v>
          </cell>
          <cell r="BM636" t="str">
            <v>0</v>
          </cell>
          <cell r="BN636" t="str">
            <v>0</v>
          </cell>
          <cell r="BO636" t="str">
            <v>0</v>
          </cell>
          <cell r="BP636" t="str">
            <v>0</v>
          </cell>
          <cell r="BQ636" t="str">
            <v>0</v>
          </cell>
          <cell r="BR636" t="str">
            <v>0</v>
          </cell>
          <cell r="BS636" t="str">
            <v>0</v>
          </cell>
          <cell r="BT636" t="str">
            <v>0</v>
          </cell>
          <cell r="BU636" t="str">
            <v>0</v>
          </cell>
          <cell r="BV636" t="str">
            <v>0</v>
          </cell>
          <cell r="BW636" t="str">
            <v>0</v>
          </cell>
          <cell r="BX636">
            <v>66.666666666666671</v>
          </cell>
        </row>
        <row r="637">
          <cell r="C637" t="str">
            <v>GAMESA</v>
          </cell>
          <cell r="D637" t="str">
            <v>Total Productos</v>
          </cell>
          <cell r="E637">
            <v>3.5722799999999992</v>
          </cell>
          <cell r="F637" t="str">
            <v>0</v>
          </cell>
          <cell r="G637" t="str">
            <v>0</v>
          </cell>
          <cell r="H637" t="str">
            <v>0</v>
          </cell>
          <cell r="I637" t="str">
            <v>0</v>
          </cell>
          <cell r="J637" t="str">
            <v>0</v>
          </cell>
          <cell r="K637" t="str">
            <v>0</v>
          </cell>
          <cell r="L637" t="str">
            <v>0</v>
          </cell>
          <cell r="M637" t="str">
            <v>0</v>
          </cell>
          <cell r="N637" t="str">
            <v>0</v>
          </cell>
          <cell r="O637" t="str">
            <v>0</v>
          </cell>
          <cell r="P637" t="str">
            <v>0</v>
          </cell>
          <cell r="Q637" t="str">
            <v>0</v>
          </cell>
          <cell r="R637" t="str">
            <v>0</v>
          </cell>
          <cell r="S637" t="str">
            <v>0</v>
          </cell>
          <cell r="T637" t="str">
            <v>0</v>
          </cell>
          <cell r="U637" t="str">
            <v>0</v>
          </cell>
          <cell r="V637" t="str">
            <v>0</v>
          </cell>
          <cell r="W637" t="str">
            <v>0</v>
          </cell>
          <cell r="X637" t="str">
            <v>0</v>
          </cell>
          <cell r="Y637" t="str">
            <v>0</v>
          </cell>
          <cell r="Z637" t="str">
            <v>0</v>
          </cell>
          <cell r="AA637" t="str">
            <v>0</v>
          </cell>
          <cell r="AB637">
            <v>3.5722799999999992</v>
          </cell>
          <cell r="AC637">
            <v>300.60633000000001</v>
          </cell>
          <cell r="AD637" t="str">
            <v>0</v>
          </cell>
          <cell r="AE637" t="str">
            <v>0</v>
          </cell>
          <cell r="AF637" t="str">
            <v>0</v>
          </cell>
          <cell r="AG637" t="str">
            <v>0</v>
          </cell>
          <cell r="AH637" t="str">
            <v>0</v>
          </cell>
          <cell r="AI637" t="str">
            <v>0</v>
          </cell>
          <cell r="AJ637" t="str">
            <v>0</v>
          </cell>
          <cell r="AK637" t="str">
            <v>0</v>
          </cell>
          <cell r="AL637" t="str">
            <v>0</v>
          </cell>
          <cell r="AM637" t="str">
            <v>0</v>
          </cell>
          <cell r="AN637" t="str">
            <v>0</v>
          </cell>
          <cell r="AO637" t="str">
            <v>0</v>
          </cell>
          <cell r="AP637" t="str">
            <v>0</v>
          </cell>
          <cell r="AQ637" t="str">
            <v>0</v>
          </cell>
          <cell r="AR637" t="str">
            <v>0</v>
          </cell>
          <cell r="AS637" t="str">
            <v>0</v>
          </cell>
          <cell r="AT637" t="str">
            <v>0</v>
          </cell>
          <cell r="AU637" t="str">
            <v>0</v>
          </cell>
          <cell r="AV637" t="str">
            <v>0</v>
          </cell>
          <cell r="AW637" t="str">
            <v>0</v>
          </cell>
          <cell r="AX637" t="str">
            <v>0</v>
          </cell>
          <cell r="AY637" t="str">
            <v>0</v>
          </cell>
          <cell r="AZ637">
            <v>300.60633000000001</v>
          </cell>
          <cell r="BA637">
            <v>500</v>
          </cell>
          <cell r="BB637" t="str">
            <v>0</v>
          </cell>
          <cell r="BC637" t="str">
            <v>0</v>
          </cell>
          <cell r="BD637" t="str">
            <v>0</v>
          </cell>
          <cell r="BE637" t="str">
            <v>0</v>
          </cell>
          <cell r="BF637" t="str">
            <v>0</v>
          </cell>
          <cell r="BG637" t="str">
            <v>0</v>
          </cell>
          <cell r="BH637" t="str">
            <v>0</v>
          </cell>
          <cell r="BI637" t="str">
            <v>0</v>
          </cell>
          <cell r="BJ637" t="str">
            <v>0</v>
          </cell>
          <cell r="BK637" t="str">
            <v>0</v>
          </cell>
          <cell r="BL637" t="str">
            <v>0</v>
          </cell>
          <cell r="BM637" t="str">
            <v>0</v>
          </cell>
          <cell r="BN637" t="str">
            <v>0</v>
          </cell>
          <cell r="BO637" t="str">
            <v>0</v>
          </cell>
          <cell r="BP637" t="str">
            <v>0</v>
          </cell>
          <cell r="BQ637" t="str">
            <v>0</v>
          </cell>
          <cell r="BR637" t="str">
            <v>0</v>
          </cell>
          <cell r="BS637" t="str">
            <v>0</v>
          </cell>
          <cell r="BT637" t="str">
            <v>0</v>
          </cell>
          <cell r="BU637" t="str">
            <v>0</v>
          </cell>
          <cell r="BV637" t="str">
            <v>0</v>
          </cell>
          <cell r="BW637" t="str">
            <v>0</v>
          </cell>
          <cell r="BX637">
            <v>500</v>
          </cell>
        </row>
        <row r="638">
          <cell r="C638" t="str">
            <v>Grupo GESTAMP / GONVARRI</v>
          </cell>
          <cell r="D638" t="str">
            <v>Financiación Básica</v>
          </cell>
          <cell r="E638">
            <v>250.67633999999964</v>
          </cell>
          <cell r="F638" t="str">
            <v>0</v>
          </cell>
          <cell r="G638" t="str">
            <v>0</v>
          </cell>
          <cell r="H638" t="str">
            <v>0</v>
          </cell>
          <cell r="I638" t="str">
            <v>0</v>
          </cell>
          <cell r="J638" t="str">
            <v>0</v>
          </cell>
          <cell r="K638" t="str">
            <v>0</v>
          </cell>
          <cell r="L638" t="str">
            <v>0</v>
          </cell>
          <cell r="M638" t="str">
            <v>0</v>
          </cell>
          <cell r="N638" t="str">
            <v>0</v>
          </cell>
          <cell r="O638" t="str">
            <v>0</v>
          </cell>
          <cell r="P638" t="str">
            <v>0</v>
          </cell>
          <cell r="Q638" t="str">
            <v>0</v>
          </cell>
          <cell r="R638" t="str">
            <v>0</v>
          </cell>
          <cell r="S638" t="str">
            <v>0</v>
          </cell>
          <cell r="T638" t="str">
            <v>0</v>
          </cell>
          <cell r="U638" t="str">
            <v>0</v>
          </cell>
          <cell r="V638">
            <v>53.846641827989608</v>
          </cell>
          <cell r="W638" t="str">
            <v>0</v>
          </cell>
          <cell r="X638" t="str">
            <v>0</v>
          </cell>
          <cell r="Y638" t="str">
            <v>0</v>
          </cell>
          <cell r="Z638">
            <v>7.3029476999999998</v>
          </cell>
          <cell r="AA638" t="str">
            <v>0</v>
          </cell>
          <cell r="AB638">
            <v>311.82592952798962</v>
          </cell>
          <cell r="AC638">
            <v>256.20748666666668</v>
          </cell>
          <cell r="AD638" t="str">
            <v>0</v>
          </cell>
          <cell r="AE638" t="str">
            <v>0</v>
          </cell>
          <cell r="AF638" t="str">
            <v>0</v>
          </cell>
          <cell r="AG638" t="str">
            <v>0</v>
          </cell>
          <cell r="AH638" t="str">
            <v>0</v>
          </cell>
          <cell r="AI638" t="str">
            <v>0</v>
          </cell>
          <cell r="AJ638" t="str">
            <v>0</v>
          </cell>
          <cell r="AK638" t="str">
            <v>0</v>
          </cell>
          <cell r="AL638" t="str">
            <v>0</v>
          </cell>
          <cell r="AM638" t="str">
            <v>0</v>
          </cell>
          <cell r="AN638" t="str">
            <v>0</v>
          </cell>
          <cell r="AO638" t="str">
            <v>0</v>
          </cell>
          <cell r="AP638" t="str">
            <v>0</v>
          </cell>
          <cell r="AQ638" t="str">
            <v>0</v>
          </cell>
          <cell r="AR638" t="str">
            <v>0</v>
          </cell>
          <cell r="AS638" t="str">
            <v>0</v>
          </cell>
          <cell r="AT638">
            <v>129.26187102640569</v>
          </cell>
          <cell r="AU638" t="str">
            <v>0</v>
          </cell>
          <cell r="AV638" t="str">
            <v>0</v>
          </cell>
          <cell r="AW638" t="str">
            <v>0</v>
          </cell>
          <cell r="AX638">
            <v>3.9355186666666667E-2</v>
          </cell>
          <cell r="AY638" t="str">
            <v>0</v>
          </cell>
          <cell r="AZ638">
            <v>385.50871287973905</v>
          </cell>
          <cell r="BA638">
            <v>363.33866666666671</v>
          </cell>
          <cell r="BB638" t="str">
            <v>0</v>
          </cell>
          <cell r="BC638" t="str">
            <v>0</v>
          </cell>
          <cell r="BD638" t="str">
            <v>0</v>
          </cell>
          <cell r="BE638" t="str">
            <v>0</v>
          </cell>
          <cell r="BF638" t="str">
            <v>0</v>
          </cell>
          <cell r="BG638" t="str">
            <v>0</v>
          </cell>
          <cell r="BH638" t="str">
            <v>0</v>
          </cell>
          <cell r="BI638" t="str">
            <v>0</v>
          </cell>
          <cell r="BJ638" t="str">
            <v>0</v>
          </cell>
          <cell r="BK638" t="str">
            <v>0</v>
          </cell>
          <cell r="BL638" t="str">
            <v>0</v>
          </cell>
          <cell r="BM638" t="str">
            <v>0</v>
          </cell>
          <cell r="BN638" t="str">
            <v>0</v>
          </cell>
          <cell r="BO638" t="str">
            <v>0</v>
          </cell>
          <cell r="BP638" t="str">
            <v>0</v>
          </cell>
          <cell r="BQ638" t="str">
            <v>0</v>
          </cell>
          <cell r="BR638" t="str">
            <v>0</v>
          </cell>
          <cell r="BS638" t="str">
            <v>0</v>
          </cell>
          <cell r="BT638" t="str">
            <v>0</v>
          </cell>
          <cell r="BU638" t="str">
            <v>0</v>
          </cell>
          <cell r="BV638" t="str">
            <v>0</v>
          </cell>
          <cell r="BW638" t="str">
            <v>0</v>
          </cell>
          <cell r="BX638">
            <v>363.33866666666671</v>
          </cell>
        </row>
        <row r="639">
          <cell r="C639" t="str">
            <v>Grupo GESTAMP / GONVARRI</v>
          </cell>
          <cell r="D639" t="str">
            <v>Financiación Valor Añadido</v>
          </cell>
          <cell r="E639" t="str">
            <v>0</v>
          </cell>
          <cell r="F639" t="str">
            <v>0</v>
          </cell>
          <cell r="G639" t="str">
            <v>0</v>
          </cell>
          <cell r="H639" t="str">
            <v>0</v>
          </cell>
          <cell r="I639" t="str">
            <v>0</v>
          </cell>
          <cell r="J639" t="str">
            <v>0</v>
          </cell>
          <cell r="K639" t="str">
            <v>0</v>
          </cell>
          <cell r="L639" t="str">
            <v>0</v>
          </cell>
          <cell r="M639" t="str">
            <v>0</v>
          </cell>
          <cell r="N639" t="str">
            <v>0</v>
          </cell>
          <cell r="O639" t="str">
            <v>0</v>
          </cell>
          <cell r="P639" t="str">
            <v>0</v>
          </cell>
          <cell r="Q639" t="str">
            <v>0</v>
          </cell>
          <cell r="R639" t="str">
            <v>0</v>
          </cell>
          <cell r="S639" t="str">
            <v>0</v>
          </cell>
          <cell r="T639" t="str">
            <v>0</v>
          </cell>
          <cell r="U639" t="str">
            <v>0</v>
          </cell>
          <cell r="V639" t="str">
            <v>0</v>
          </cell>
          <cell r="W639" t="str">
            <v>0</v>
          </cell>
          <cell r="X639" t="str">
            <v>0</v>
          </cell>
          <cell r="Y639" t="str">
            <v>0</v>
          </cell>
          <cell r="Z639" t="str">
            <v>0</v>
          </cell>
          <cell r="AA639" t="str">
            <v>0</v>
          </cell>
          <cell r="AB639" t="str">
            <v>0</v>
          </cell>
          <cell r="AC639" t="str">
            <v>0</v>
          </cell>
          <cell r="AD639" t="str">
            <v>0</v>
          </cell>
          <cell r="AE639" t="str">
            <v>0</v>
          </cell>
          <cell r="AF639" t="str">
            <v>0</v>
          </cell>
          <cell r="AG639" t="str">
            <v>0</v>
          </cell>
          <cell r="AH639" t="str">
            <v>0</v>
          </cell>
          <cell r="AI639" t="str">
            <v>0</v>
          </cell>
          <cell r="AJ639" t="str">
            <v>0</v>
          </cell>
          <cell r="AK639" t="str">
            <v>0</v>
          </cell>
          <cell r="AL639" t="str">
            <v>0</v>
          </cell>
          <cell r="AM639" t="str">
            <v>0</v>
          </cell>
          <cell r="AN639" t="str">
            <v>0</v>
          </cell>
          <cell r="AO639" t="str">
            <v>0</v>
          </cell>
          <cell r="AP639" t="str">
            <v>0</v>
          </cell>
          <cell r="AQ639" t="str">
            <v>0</v>
          </cell>
          <cell r="AR639" t="str">
            <v>0</v>
          </cell>
          <cell r="AS639" t="str">
            <v>0</v>
          </cell>
          <cell r="AT639" t="str">
            <v>0</v>
          </cell>
          <cell r="AU639" t="str">
            <v>0</v>
          </cell>
          <cell r="AV639" t="str">
            <v>0</v>
          </cell>
          <cell r="AW639" t="str">
            <v>0</v>
          </cell>
          <cell r="AX639" t="str">
            <v>0</v>
          </cell>
          <cell r="AY639" t="str">
            <v>0</v>
          </cell>
          <cell r="AZ639" t="str">
            <v>0</v>
          </cell>
          <cell r="BA639">
            <v>28.066666666666666</v>
          </cell>
          <cell r="BB639" t="str">
            <v>0</v>
          </cell>
          <cell r="BC639" t="str">
            <v>0</v>
          </cell>
          <cell r="BD639" t="str">
            <v>0</v>
          </cell>
          <cell r="BE639" t="str">
            <v>0</v>
          </cell>
          <cell r="BF639" t="str">
            <v>0</v>
          </cell>
          <cell r="BG639" t="str">
            <v>0</v>
          </cell>
          <cell r="BH639" t="str">
            <v>0</v>
          </cell>
          <cell r="BI639" t="str">
            <v>0</v>
          </cell>
          <cell r="BJ639" t="str">
            <v>0</v>
          </cell>
          <cell r="BK639" t="str">
            <v>0</v>
          </cell>
          <cell r="BL639" t="str">
            <v>0</v>
          </cell>
          <cell r="BM639" t="str">
            <v>0</v>
          </cell>
          <cell r="BN639" t="str">
            <v>0</v>
          </cell>
          <cell r="BO639" t="str">
            <v>0</v>
          </cell>
          <cell r="BP639" t="str">
            <v>0</v>
          </cell>
          <cell r="BQ639" t="str">
            <v>0</v>
          </cell>
          <cell r="BR639" t="str">
            <v>0</v>
          </cell>
          <cell r="BS639" t="str">
            <v>0</v>
          </cell>
          <cell r="BT639" t="str">
            <v>0</v>
          </cell>
          <cell r="BU639" t="str">
            <v>0</v>
          </cell>
          <cell r="BV639" t="str">
            <v>0</v>
          </cell>
          <cell r="BW639" t="str">
            <v>0</v>
          </cell>
          <cell r="BX639">
            <v>28.066666666666666</v>
          </cell>
        </row>
        <row r="640">
          <cell r="C640" t="str">
            <v>Grupo GESTAMP / GONVARRI</v>
          </cell>
          <cell r="D640" t="str">
            <v>Recursos de Clientes</v>
          </cell>
          <cell r="E640">
            <v>40.122979999999998</v>
          </cell>
          <cell r="F640" t="str">
            <v>0</v>
          </cell>
          <cell r="G640" t="str">
            <v>0</v>
          </cell>
          <cell r="H640" t="str">
            <v>0</v>
          </cell>
          <cell r="I640" t="str">
            <v>0</v>
          </cell>
          <cell r="J640" t="str">
            <v>0</v>
          </cell>
          <cell r="K640" t="str">
            <v>0</v>
          </cell>
          <cell r="L640" t="str">
            <v>0</v>
          </cell>
          <cell r="M640" t="str">
            <v>0</v>
          </cell>
          <cell r="N640" t="str">
            <v>0</v>
          </cell>
          <cell r="O640" t="str">
            <v>0</v>
          </cell>
          <cell r="P640" t="str">
            <v>0</v>
          </cell>
          <cell r="Q640" t="str">
            <v>0</v>
          </cell>
          <cell r="R640" t="str">
            <v>0</v>
          </cell>
          <cell r="S640" t="str">
            <v>0</v>
          </cell>
          <cell r="T640" t="str">
            <v>0</v>
          </cell>
          <cell r="U640" t="str">
            <v>0</v>
          </cell>
          <cell r="V640">
            <v>0.58195360640750593</v>
          </cell>
          <cell r="W640" t="str">
            <v>0</v>
          </cell>
          <cell r="X640" t="str">
            <v>0</v>
          </cell>
          <cell r="Y640" t="str">
            <v>0</v>
          </cell>
          <cell r="Z640">
            <v>6.1766E-3</v>
          </cell>
          <cell r="AA640" t="str">
            <v>0</v>
          </cell>
          <cell r="AB640">
            <v>40.711110206407504</v>
          </cell>
          <cell r="AC640">
            <v>68.059470000000005</v>
          </cell>
          <cell r="AD640" t="str">
            <v>0</v>
          </cell>
          <cell r="AE640" t="str">
            <v>0</v>
          </cell>
          <cell r="AF640" t="str">
            <v>0</v>
          </cell>
          <cell r="AG640" t="str">
            <v>0</v>
          </cell>
          <cell r="AH640" t="str">
            <v>0</v>
          </cell>
          <cell r="AI640" t="str">
            <v>0</v>
          </cell>
          <cell r="AJ640" t="str">
            <v>0</v>
          </cell>
          <cell r="AK640" t="str">
            <v>0</v>
          </cell>
          <cell r="AL640" t="str">
            <v>0</v>
          </cell>
          <cell r="AM640" t="str">
            <v>0</v>
          </cell>
          <cell r="AN640" t="str">
            <v>0</v>
          </cell>
          <cell r="AO640" t="str">
            <v>0</v>
          </cell>
          <cell r="AP640" t="str">
            <v>0</v>
          </cell>
          <cell r="AQ640" t="str">
            <v>0</v>
          </cell>
          <cell r="AR640" t="str">
            <v>0</v>
          </cell>
          <cell r="AS640" t="str">
            <v>0</v>
          </cell>
          <cell r="AT640">
            <v>1.9403339226448244</v>
          </cell>
          <cell r="AU640" t="str">
            <v>0</v>
          </cell>
          <cell r="AV640" t="str">
            <v>0</v>
          </cell>
          <cell r="AW640" t="str">
            <v>0</v>
          </cell>
          <cell r="AX640">
            <v>7.2232200000000007E-3</v>
          </cell>
          <cell r="AY640" t="str">
            <v>0</v>
          </cell>
          <cell r="AZ640">
            <v>70.00702714264483</v>
          </cell>
          <cell r="BA640">
            <v>80.768333333333331</v>
          </cell>
          <cell r="BB640" t="str">
            <v>0</v>
          </cell>
          <cell r="BC640" t="str">
            <v>0</v>
          </cell>
          <cell r="BD640" t="str">
            <v>0</v>
          </cell>
          <cell r="BE640" t="str">
            <v>0</v>
          </cell>
          <cell r="BF640" t="str">
            <v>0</v>
          </cell>
          <cell r="BG640" t="str">
            <v>0</v>
          </cell>
          <cell r="BH640" t="str">
            <v>0</v>
          </cell>
          <cell r="BI640" t="str">
            <v>0</v>
          </cell>
          <cell r="BJ640" t="str">
            <v>0</v>
          </cell>
          <cell r="BK640" t="str">
            <v>0</v>
          </cell>
          <cell r="BL640" t="str">
            <v>0</v>
          </cell>
          <cell r="BM640" t="str">
            <v>0</v>
          </cell>
          <cell r="BN640" t="str">
            <v>0</v>
          </cell>
          <cell r="BO640" t="str">
            <v>0</v>
          </cell>
          <cell r="BP640" t="str">
            <v>0</v>
          </cell>
          <cell r="BQ640" t="str">
            <v>0</v>
          </cell>
          <cell r="BR640" t="str">
            <v>0</v>
          </cell>
          <cell r="BS640" t="str">
            <v>0</v>
          </cell>
          <cell r="BT640" t="str">
            <v>0</v>
          </cell>
          <cell r="BU640" t="str">
            <v>0</v>
          </cell>
          <cell r="BV640" t="str">
            <v>0</v>
          </cell>
          <cell r="BW640" t="str">
            <v>0</v>
          </cell>
          <cell r="BX640">
            <v>80.768333333333331</v>
          </cell>
        </row>
        <row r="641">
          <cell r="C641" t="str">
            <v>Grupo GESTAMP / GONVARRI</v>
          </cell>
          <cell r="D641" t="str">
            <v>Banca Transaccional</v>
          </cell>
          <cell r="E641">
            <v>51.781349999999996</v>
          </cell>
          <cell r="F641" t="str">
            <v>0</v>
          </cell>
          <cell r="G641" t="str">
            <v>0</v>
          </cell>
          <cell r="H641" t="str">
            <v>0</v>
          </cell>
          <cell r="I641" t="str">
            <v>0</v>
          </cell>
          <cell r="J641" t="str">
            <v>0</v>
          </cell>
          <cell r="K641" t="str">
            <v>0</v>
          </cell>
          <cell r="L641" t="str">
            <v>0</v>
          </cell>
          <cell r="M641" t="str">
            <v>0</v>
          </cell>
          <cell r="N641" t="str">
            <v>0</v>
          </cell>
          <cell r="O641" t="str">
            <v>0</v>
          </cell>
          <cell r="P641" t="str">
            <v>0</v>
          </cell>
          <cell r="Q641" t="str">
            <v>0</v>
          </cell>
          <cell r="R641" t="str">
            <v>0</v>
          </cell>
          <cell r="S641" t="str">
            <v>0</v>
          </cell>
          <cell r="T641" t="str">
            <v>0</v>
          </cell>
          <cell r="U641" t="str">
            <v>0</v>
          </cell>
          <cell r="V641">
            <v>7.8206199999999999</v>
          </cell>
          <cell r="W641" t="str">
            <v>0</v>
          </cell>
          <cell r="X641" t="str">
            <v>0</v>
          </cell>
          <cell r="Y641" t="str">
            <v>0</v>
          </cell>
          <cell r="Z641" t="str">
            <v>0</v>
          </cell>
          <cell r="AA641" t="str">
            <v>0</v>
          </cell>
          <cell r="AB641">
            <v>59.601969999999994</v>
          </cell>
          <cell r="AC641">
            <v>117.20013</v>
          </cell>
          <cell r="AD641" t="str">
            <v>0</v>
          </cell>
          <cell r="AE641" t="str">
            <v>0</v>
          </cell>
          <cell r="AF641" t="str">
            <v>0</v>
          </cell>
          <cell r="AG641" t="str">
            <v>0</v>
          </cell>
          <cell r="AH641" t="str">
            <v>0</v>
          </cell>
          <cell r="AI641" t="str">
            <v>0</v>
          </cell>
          <cell r="AJ641" t="str">
            <v>0</v>
          </cell>
          <cell r="AK641" t="str">
            <v>0</v>
          </cell>
          <cell r="AL641" t="str">
            <v>0</v>
          </cell>
          <cell r="AM641" t="str">
            <v>0</v>
          </cell>
          <cell r="AN641" t="str">
            <v>0</v>
          </cell>
          <cell r="AO641" t="str">
            <v>0</v>
          </cell>
          <cell r="AP641" t="str">
            <v>0</v>
          </cell>
          <cell r="AQ641" t="str">
            <v>0</v>
          </cell>
          <cell r="AR641" t="str">
            <v>0</v>
          </cell>
          <cell r="AS641" t="str">
            <v>0</v>
          </cell>
          <cell r="AT641">
            <v>3.6066233333333333</v>
          </cell>
          <cell r="AU641" t="str">
            <v>0</v>
          </cell>
          <cell r="AV641" t="str">
            <v>0</v>
          </cell>
          <cell r="AW641" t="str">
            <v>0</v>
          </cell>
          <cell r="AX641" t="str">
            <v>0</v>
          </cell>
          <cell r="AY641" t="str">
            <v>0</v>
          </cell>
          <cell r="AZ641">
            <v>120.80675333333335</v>
          </cell>
          <cell r="BA641">
            <v>83.961500000000001</v>
          </cell>
          <cell r="BB641" t="str">
            <v>0</v>
          </cell>
          <cell r="BC641" t="str">
            <v>0</v>
          </cell>
          <cell r="BD641" t="str">
            <v>0</v>
          </cell>
          <cell r="BE641" t="str">
            <v>0</v>
          </cell>
          <cell r="BF641" t="str">
            <v>0</v>
          </cell>
          <cell r="BG641" t="str">
            <v>0</v>
          </cell>
          <cell r="BH641" t="str">
            <v>0</v>
          </cell>
          <cell r="BI641" t="str">
            <v>0</v>
          </cell>
          <cell r="BJ641" t="str">
            <v>0</v>
          </cell>
          <cell r="BK641" t="str">
            <v>0</v>
          </cell>
          <cell r="BL641" t="str">
            <v>0</v>
          </cell>
          <cell r="BM641" t="str">
            <v>0</v>
          </cell>
          <cell r="BN641" t="str">
            <v>0</v>
          </cell>
          <cell r="BO641" t="str">
            <v>0</v>
          </cell>
          <cell r="BP641" t="str">
            <v>0</v>
          </cell>
          <cell r="BQ641" t="str">
            <v>0</v>
          </cell>
          <cell r="BR641" t="str">
            <v>0</v>
          </cell>
          <cell r="BS641" t="str">
            <v>0</v>
          </cell>
          <cell r="BT641" t="str">
            <v>0</v>
          </cell>
          <cell r="BU641" t="str">
            <v>0</v>
          </cell>
          <cell r="BV641" t="str">
            <v>0</v>
          </cell>
          <cell r="BW641" t="str">
            <v>0</v>
          </cell>
          <cell r="BX641">
            <v>83.961500000000001</v>
          </cell>
        </row>
        <row r="642">
          <cell r="C642" t="str">
            <v>Grupo GESTAMP / GONVARRI</v>
          </cell>
          <cell r="D642" t="str">
            <v>Banca de Inversión</v>
          </cell>
          <cell r="E642" t="str">
            <v>0</v>
          </cell>
          <cell r="F642" t="str">
            <v>0</v>
          </cell>
          <cell r="G642" t="str">
            <v>0</v>
          </cell>
          <cell r="H642" t="str">
            <v>0</v>
          </cell>
          <cell r="I642" t="str">
            <v>0</v>
          </cell>
          <cell r="J642" t="str">
            <v>0</v>
          </cell>
          <cell r="K642" t="str">
            <v>0</v>
          </cell>
          <cell r="L642" t="str">
            <v>0</v>
          </cell>
          <cell r="M642" t="str">
            <v>0</v>
          </cell>
          <cell r="N642" t="str">
            <v>0</v>
          </cell>
          <cell r="O642" t="str">
            <v>0</v>
          </cell>
          <cell r="P642" t="str">
            <v>0</v>
          </cell>
          <cell r="Q642" t="str">
            <v>0</v>
          </cell>
          <cell r="R642" t="str">
            <v>0</v>
          </cell>
          <cell r="S642" t="str">
            <v>0</v>
          </cell>
          <cell r="T642" t="str">
            <v>0</v>
          </cell>
          <cell r="U642" t="str">
            <v>0</v>
          </cell>
          <cell r="V642" t="str">
            <v>0</v>
          </cell>
          <cell r="W642" t="str">
            <v>0</v>
          </cell>
          <cell r="X642" t="str">
            <v>0</v>
          </cell>
          <cell r="Y642" t="str">
            <v>0</v>
          </cell>
          <cell r="Z642" t="str">
            <v>0</v>
          </cell>
          <cell r="AA642" t="str">
            <v>0</v>
          </cell>
          <cell r="AB642" t="str">
            <v>0</v>
          </cell>
          <cell r="AC642">
            <v>785.26248999999996</v>
          </cell>
          <cell r="AD642" t="str">
            <v>0</v>
          </cell>
          <cell r="AE642" t="str">
            <v>0</v>
          </cell>
          <cell r="AF642" t="str">
            <v>0</v>
          </cell>
          <cell r="AG642" t="str">
            <v>0</v>
          </cell>
          <cell r="AH642" t="str">
            <v>0</v>
          </cell>
          <cell r="AI642" t="str">
            <v>0</v>
          </cell>
          <cell r="AJ642" t="str">
            <v>0</v>
          </cell>
          <cell r="AK642" t="str">
            <v>0</v>
          </cell>
          <cell r="AL642" t="str">
            <v>0</v>
          </cell>
          <cell r="AM642" t="str">
            <v>0</v>
          </cell>
          <cell r="AN642" t="str">
            <v>0</v>
          </cell>
          <cell r="AO642" t="str">
            <v>0</v>
          </cell>
          <cell r="AP642" t="str">
            <v>0</v>
          </cell>
          <cell r="AQ642" t="str">
            <v>0</v>
          </cell>
          <cell r="AR642" t="str">
            <v>0</v>
          </cell>
          <cell r="AS642" t="str">
            <v>0</v>
          </cell>
          <cell r="AT642" t="str">
            <v>0</v>
          </cell>
          <cell r="AU642" t="str">
            <v>0</v>
          </cell>
          <cell r="AV642" t="str">
            <v>0</v>
          </cell>
          <cell r="AW642" t="str">
            <v>0</v>
          </cell>
          <cell r="AX642" t="str">
            <v>0</v>
          </cell>
          <cell r="AY642" t="str">
            <v>0</v>
          </cell>
          <cell r="AZ642">
            <v>785.26248999999996</v>
          </cell>
          <cell r="BA642">
            <v>166.66666666666666</v>
          </cell>
          <cell r="BB642" t="str">
            <v>0</v>
          </cell>
          <cell r="BC642" t="str">
            <v>0</v>
          </cell>
          <cell r="BD642" t="str">
            <v>0</v>
          </cell>
          <cell r="BE642" t="str">
            <v>0</v>
          </cell>
          <cell r="BF642" t="str">
            <v>0</v>
          </cell>
          <cell r="BG642" t="str">
            <v>0</v>
          </cell>
          <cell r="BH642" t="str">
            <v>0</v>
          </cell>
          <cell r="BI642" t="str">
            <v>0</v>
          </cell>
          <cell r="BJ642" t="str">
            <v>0</v>
          </cell>
          <cell r="BK642" t="str">
            <v>0</v>
          </cell>
          <cell r="BL642" t="str">
            <v>0</v>
          </cell>
          <cell r="BM642" t="str">
            <v>0</v>
          </cell>
          <cell r="BN642" t="str">
            <v>0</v>
          </cell>
          <cell r="BO642" t="str">
            <v>0</v>
          </cell>
          <cell r="BP642" t="str">
            <v>0</v>
          </cell>
          <cell r="BQ642" t="str">
            <v>0</v>
          </cell>
          <cell r="BR642" t="str">
            <v>0</v>
          </cell>
          <cell r="BS642" t="str">
            <v>0</v>
          </cell>
          <cell r="BT642" t="str">
            <v>0</v>
          </cell>
          <cell r="BU642" t="str">
            <v>0</v>
          </cell>
          <cell r="BV642" t="str">
            <v>0</v>
          </cell>
          <cell r="BW642" t="str">
            <v>0</v>
          </cell>
          <cell r="BX642">
            <v>166.66666666666666</v>
          </cell>
        </row>
        <row r="643">
          <cell r="C643" t="str">
            <v>Grupo GESTAMP / GONVARRI</v>
          </cell>
          <cell r="D643" t="str">
            <v>Tesorería</v>
          </cell>
          <cell r="E643">
            <v>64.943469999999991</v>
          </cell>
          <cell r="F643" t="str">
            <v>0</v>
          </cell>
          <cell r="G643" t="str">
            <v>0</v>
          </cell>
          <cell r="H643" t="str">
            <v>0</v>
          </cell>
          <cell r="I643" t="str">
            <v>0</v>
          </cell>
          <cell r="J643" t="str">
            <v>0</v>
          </cell>
          <cell r="K643" t="str">
            <v>0</v>
          </cell>
          <cell r="L643" t="str">
            <v>0</v>
          </cell>
          <cell r="M643" t="str">
            <v>0</v>
          </cell>
          <cell r="N643" t="str">
            <v>0</v>
          </cell>
          <cell r="O643" t="str">
            <v>0</v>
          </cell>
          <cell r="P643" t="str">
            <v>0</v>
          </cell>
          <cell r="Q643" t="str">
            <v>0</v>
          </cell>
          <cell r="R643" t="str">
            <v>0</v>
          </cell>
          <cell r="S643" t="str">
            <v>0</v>
          </cell>
          <cell r="T643" t="str">
            <v>0</v>
          </cell>
          <cell r="U643" t="str">
            <v>0</v>
          </cell>
          <cell r="V643" t="str">
            <v>0</v>
          </cell>
          <cell r="W643" t="str">
            <v>0</v>
          </cell>
          <cell r="X643" t="str">
            <v>0</v>
          </cell>
          <cell r="Y643" t="str">
            <v>0</v>
          </cell>
          <cell r="Z643" t="str">
            <v>0</v>
          </cell>
          <cell r="AA643" t="str">
            <v>0</v>
          </cell>
          <cell r="AB643">
            <v>64.943469999999991</v>
          </cell>
          <cell r="AC643">
            <v>248.04042333333331</v>
          </cell>
          <cell r="AD643" t="str">
            <v>0</v>
          </cell>
          <cell r="AE643" t="str">
            <v>0</v>
          </cell>
          <cell r="AF643" t="str">
            <v>0</v>
          </cell>
          <cell r="AG643" t="str">
            <v>0</v>
          </cell>
          <cell r="AH643" t="str">
            <v>0</v>
          </cell>
          <cell r="AI643" t="str">
            <v>0</v>
          </cell>
          <cell r="AJ643" t="str">
            <v>0</v>
          </cell>
          <cell r="AK643" t="str">
            <v>0</v>
          </cell>
          <cell r="AL643" t="str">
            <v>0</v>
          </cell>
          <cell r="AM643" t="str">
            <v>0</v>
          </cell>
          <cell r="AN643" t="str">
            <v>0</v>
          </cell>
          <cell r="AO643" t="str">
            <v>0</v>
          </cell>
          <cell r="AP643" t="str">
            <v>0</v>
          </cell>
          <cell r="AQ643" t="str">
            <v>0</v>
          </cell>
          <cell r="AR643" t="str">
            <v>0</v>
          </cell>
          <cell r="AS643" t="str">
            <v>0</v>
          </cell>
          <cell r="AT643" t="str">
            <v>0</v>
          </cell>
          <cell r="AU643" t="str">
            <v>0</v>
          </cell>
          <cell r="AV643" t="str">
            <v>0</v>
          </cell>
          <cell r="AW643" t="str">
            <v>0</v>
          </cell>
          <cell r="AX643" t="str">
            <v>0</v>
          </cell>
          <cell r="AY643" t="str">
            <v>0</v>
          </cell>
          <cell r="AZ643">
            <v>248.04042333333331</v>
          </cell>
          <cell r="BA643">
            <v>281</v>
          </cell>
          <cell r="BB643" t="str">
            <v>0</v>
          </cell>
          <cell r="BC643" t="str">
            <v>0</v>
          </cell>
          <cell r="BD643" t="str">
            <v>0</v>
          </cell>
          <cell r="BE643" t="str">
            <v>0</v>
          </cell>
          <cell r="BF643" t="str">
            <v>0</v>
          </cell>
          <cell r="BG643" t="str">
            <v>0</v>
          </cell>
          <cell r="BH643" t="str">
            <v>0</v>
          </cell>
          <cell r="BI643" t="str">
            <v>0</v>
          </cell>
          <cell r="BJ643" t="str">
            <v>0</v>
          </cell>
          <cell r="BK643" t="str">
            <v>0</v>
          </cell>
          <cell r="BL643" t="str">
            <v>0</v>
          </cell>
          <cell r="BM643" t="str">
            <v>0</v>
          </cell>
          <cell r="BN643" t="str">
            <v>0</v>
          </cell>
          <cell r="BO643" t="str">
            <v>0</v>
          </cell>
          <cell r="BP643" t="str">
            <v>0</v>
          </cell>
          <cell r="BQ643" t="str">
            <v>0</v>
          </cell>
          <cell r="BR643" t="str">
            <v>0</v>
          </cell>
          <cell r="BS643" t="str">
            <v>0</v>
          </cell>
          <cell r="BT643" t="str">
            <v>0</v>
          </cell>
          <cell r="BU643" t="str">
            <v>0</v>
          </cell>
          <cell r="BV643" t="str">
            <v>0</v>
          </cell>
          <cell r="BW643" t="str">
            <v>0</v>
          </cell>
          <cell r="BX643">
            <v>281</v>
          </cell>
        </row>
        <row r="644">
          <cell r="C644" t="str">
            <v>Grupo GESTAMP / GONVARRI</v>
          </cell>
          <cell r="D644" t="str">
            <v>Total Productos</v>
          </cell>
          <cell r="E644">
            <v>407.52413999999965</v>
          </cell>
          <cell r="F644" t="str">
            <v>0</v>
          </cell>
          <cell r="G644" t="str">
            <v>0</v>
          </cell>
          <cell r="H644" t="str">
            <v>0</v>
          </cell>
          <cell r="I644" t="str">
            <v>0</v>
          </cell>
          <cell r="J644" t="str">
            <v>0</v>
          </cell>
          <cell r="K644" t="str">
            <v>0</v>
          </cell>
          <cell r="L644" t="str">
            <v>0</v>
          </cell>
          <cell r="M644" t="str">
            <v>0</v>
          </cell>
          <cell r="N644" t="str">
            <v>0</v>
          </cell>
          <cell r="O644" t="str">
            <v>0</v>
          </cell>
          <cell r="P644" t="str">
            <v>0</v>
          </cell>
          <cell r="Q644" t="str">
            <v>0</v>
          </cell>
          <cell r="R644" t="str">
            <v>0</v>
          </cell>
          <cell r="S644" t="str">
            <v>0</v>
          </cell>
          <cell r="T644" t="str">
            <v>0</v>
          </cell>
          <cell r="U644" t="str">
            <v>0</v>
          </cell>
          <cell r="V644">
            <v>62.249215434397108</v>
          </cell>
          <cell r="W644" t="str">
            <v>0</v>
          </cell>
          <cell r="X644" t="str">
            <v>0</v>
          </cell>
          <cell r="Y644" t="str">
            <v>0</v>
          </cell>
          <cell r="Z644">
            <v>7.3091243000000006</v>
          </cell>
          <cell r="AA644" t="str">
            <v>0</v>
          </cell>
          <cell r="AB644">
            <v>477.08247973439688</v>
          </cell>
          <cell r="AC644">
            <v>1474.77</v>
          </cell>
          <cell r="AD644" t="str">
            <v>0</v>
          </cell>
          <cell r="AE644" t="str">
            <v>0</v>
          </cell>
          <cell r="AF644" t="str">
            <v>0</v>
          </cell>
          <cell r="AG644" t="str">
            <v>0</v>
          </cell>
          <cell r="AH644" t="str">
            <v>0</v>
          </cell>
          <cell r="AI644" t="str">
            <v>0</v>
          </cell>
          <cell r="AJ644" t="str">
            <v>0</v>
          </cell>
          <cell r="AK644" t="str">
            <v>0</v>
          </cell>
          <cell r="AL644" t="str">
            <v>0</v>
          </cell>
          <cell r="AM644" t="str">
            <v>0</v>
          </cell>
          <cell r="AN644" t="str">
            <v>0</v>
          </cell>
          <cell r="AO644" t="str">
            <v>0</v>
          </cell>
          <cell r="AP644" t="str">
            <v>0</v>
          </cell>
          <cell r="AQ644" t="str">
            <v>0</v>
          </cell>
          <cell r="AR644" t="str">
            <v>0</v>
          </cell>
          <cell r="AS644" t="str">
            <v>0</v>
          </cell>
          <cell r="AT644">
            <v>134.80882828238384</v>
          </cell>
          <cell r="AU644" t="str">
            <v>0</v>
          </cell>
          <cell r="AV644" t="str">
            <v>0</v>
          </cell>
          <cell r="AW644" t="str">
            <v>0</v>
          </cell>
          <cell r="AX644">
            <v>4.6578406666666669E-2</v>
          </cell>
          <cell r="AY644" t="str">
            <v>0</v>
          </cell>
          <cell r="AZ644">
            <v>1609.6254066890501</v>
          </cell>
          <cell r="BA644">
            <v>1003.8018333333333</v>
          </cell>
          <cell r="BB644" t="str">
            <v>0</v>
          </cell>
          <cell r="BC644" t="str">
            <v>0</v>
          </cell>
          <cell r="BD644" t="str">
            <v>0</v>
          </cell>
          <cell r="BE644" t="str">
            <v>0</v>
          </cell>
          <cell r="BF644" t="str">
            <v>0</v>
          </cell>
          <cell r="BG644" t="str">
            <v>0</v>
          </cell>
          <cell r="BH644" t="str">
            <v>0</v>
          </cell>
          <cell r="BI644" t="str">
            <v>0</v>
          </cell>
          <cell r="BJ644" t="str">
            <v>0</v>
          </cell>
          <cell r="BK644" t="str">
            <v>0</v>
          </cell>
          <cell r="BL644" t="str">
            <v>0</v>
          </cell>
          <cell r="BM644" t="str">
            <v>0</v>
          </cell>
          <cell r="BN644" t="str">
            <v>0</v>
          </cell>
          <cell r="BO644" t="str">
            <v>0</v>
          </cell>
          <cell r="BP644" t="str">
            <v>0</v>
          </cell>
          <cell r="BQ644" t="str">
            <v>0</v>
          </cell>
          <cell r="BR644" t="str">
            <v>0</v>
          </cell>
          <cell r="BS644" t="str">
            <v>0</v>
          </cell>
          <cell r="BT644" t="str">
            <v>0</v>
          </cell>
          <cell r="BU644" t="str">
            <v>0</v>
          </cell>
          <cell r="BV644" t="str">
            <v>0</v>
          </cell>
          <cell r="BW644" t="str">
            <v>0</v>
          </cell>
          <cell r="BX644">
            <v>1003.8018333333333</v>
          </cell>
        </row>
        <row r="645">
          <cell r="C645" t="str">
            <v>IBERIA</v>
          </cell>
          <cell r="D645" t="str">
            <v>Financiación Básica</v>
          </cell>
          <cell r="E645">
            <v>79.842930000000266</v>
          </cell>
          <cell r="F645" t="str">
            <v>0</v>
          </cell>
          <cell r="G645" t="str">
            <v>0</v>
          </cell>
          <cell r="H645">
            <v>8.3569386905217591E-2</v>
          </cell>
          <cell r="I645" t="str">
            <v>0</v>
          </cell>
          <cell r="J645" t="str">
            <v>0</v>
          </cell>
          <cell r="K645" t="str">
            <v>0</v>
          </cell>
          <cell r="L645" t="str">
            <v>0</v>
          </cell>
          <cell r="M645" t="str">
            <v>0</v>
          </cell>
          <cell r="N645" t="str">
            <v>0</v>
          </cell>
          <cell r="O645" t="str">
            <v>0</v>
          </cell>
          <cell r="P645" t="str">
            <v>0</v>
          </cell>
          <cell r="Q645" t="str">
            <v>0</v>
          </cell>
          <cell r="R645" t="str">
            <v>0</v>
          </cell>
          <cell r="S645">
            <v>8.3569386905217591E-2</v>
          </cell>
          <cell r="T645" t="str">
            <v>0</v>
          </cell>
          <cell r="U645" t="str">
            <v>0</v>
          </cell>
          <cell r="V645" t="str">
            <v>0</v>
          </cell>
          <cell r="W645" t="str">
            <v>0</v>
          </cell>
          <cell r="X645" t="str">
            <v>0</v>
          </cell>
          <cell r="Y645" t="str">
            <v>0</v>
          </cell>
          <cell r="Z645" t="str">
            <v>0</v>
          </cell>
          <cell r="AA645" t="str">
            <v>0</v>
          </cell>
          <cell r="AB645">
            <v>79.926499386905576</v>
          </cell>
          <cell r="AC645">
            <v>94.340196666666586</v>
          </cell>
          <cell r="AD645" t="str">
            <v>0</v>
          </cell>
          <cell r="AE645" t="str">
            <v>0</v>
          </cell>
          <cell r="AF645" t="str">
            <v>0</v>
          </cell>
          <cell r="AG645" t="str">
            <v>0</v>
          </cell>
          <cell r="AH645" t="str">
            <v>0</v>
          </cell>
          <cell r="AI645" t="str">
            <v>0</v>
          </cell>
          <cell r="AJ645" t="str">
            <v>0</v>
          </cell>
          <cell r="AK645" t="str">
            <v>0</v>
          </cell>
          <cell r="AL645" t="str">
            <v>0</v>
          </cell>
          <cell r="AM645" t="str">
            <v>0</v>
          </cell>
          <cell r="AN645" t="str">
            <v>0</v>
          </cell>
          <cell r="AO645" t="str">
            <v>0</v>
          </cell>
          <cell r="AP645" t="str">
            <v>0</v>
          </cell>
          <cell r="AQ645" t="str">
            <v>0</v>
          </cell>
          <cell r="AR645" t="str">
            <v>0</v>
          </cell>
          <cell r="AS645" t="str">
            <v>0</v>
          </cell>
          <cell r="AT645" t="str">
            <v>0</v>
          </cell>
          <cell r="AU645" t="str">
            <v>0</v>
          </cell>
          <cell r="AV645" t="str">
            <v>0</v>
          </cell>
          <cell r="AW645" t="str">
            <v>0</v>
          </cell>
          <cell r="AX645" t="str">
            <v>0</v>
          </cell>
          <cell r="AY645" t="str">
            <v>0</v>
          </cell>
          <cell r="AZ645">
            <v>94.340196666666586</v>
          </cell>
          <cell r="BA645">
            <v>73.333333333333329</v>
          </cell>
          <cell r="BB645" t="str">
            <v>0</v>
          </cell>
          <cell r="BC645" t="str">
            <v>0</v>
          </cell>
          <cell r="BD645" t="str">
            <v>0</v>
          </cell>
          <cell r="BE645" t="str">
            <v>0</v>
          </cell>
          <cell r="BF645" t="str">
            <v>0</v>
          </cell>
          <cell r="BG645" t="str">
            <v>0</v>
          </cell>
          <cell r="BH645" t="str">
            <v>0</v>
          </cell>
          <cell r="BI645" t="str">
            <v>0</v>
          </cell>
          <cell r="BJ645" t="str">
            <v>0</v>
          </cell>
          <cell r="BK645" t="str">
            <v>0</v>
          </cell>
          <cell r="BL645" t="str">
            <v>0</v>
          </cell>
          <cell r="BM645" t="str">
            <v>0</v>
          </cell>
          <cell r="BN645" t="str">
            <v>0</v>
          </cell>
          <cell r="BO645" t="str">
            <v>0</v>
          </cell>
          <cell r="BP645" t="str">
            <v>0</v>
          </cell>
          <cell r="BQ645" t="str">
            <v>0</v>
          </cell>
          <cell r="BR645" t="str">
            <v>0</v>
          </cell>
          <cell r="BS645" t="str">
            <v>0</v>
          </cell>
          <cell r="BT645" t="str">
            <v>0</v>
          </cell>
          <cell r="BU645" t="str">
            <v>0</v>
          </cell>
          <cell r="BV645" t="str">
            <v>0</v>
          </cell>
          <cell r="BW645" t="str">
            <v>0</v>
          </cell>
          <cell r="BX645">
            <v>73.333333333333329</v>
          </cell>
        </row>
        <row r="646">
          <cell r="C646" t="str">
            <v>IBERIA</v>
          </cell>
          <cell r="D646" t="str">
            <v>Financiación Valor Añadido</v>
          </cell>
          <cell r="E646" t="str">
            <v>0</v>
          </cell>
          <cell r="F646" t="str">
            <v>0</v>
          </cell>
          <cell r="G646" t="str">
            <v>0</v>
          </cell>
          <cell r="H646" t="str">
            <v>0</v>
          </cell>
          <cell r="I646" t="str">
            <v>0</v>
          </cell>
          <cell r="J646" t="str">
            <v>0</v>
          </cell>
          <cell r="K646" t="str">
            <v>0</v>
          </cell>
          <cell r="L646" t="str">
            <v>0</v>
          </cell>
          <cell r="M646" t="str">
            <v>0</v>
          </cell>
          <cell r="N646" t="str">
            <v>0</v>
          </cell>
          <cell r="O646" t="str">
            <v>0</v>
          </cell>
          <cell r="P646" t="str">
            <v>0</v>
          </cell>
          <cell r="Q646" t="str">
            <v>0</v>
          </cell>
          <cell r="R646" t="str">
            <v>0</v>
          </cell>
          <cell r="S646" t="str">
            <v>0</v>
          </cell>
          <cell r="T646" t="str">
            <v>0</v>
          </cell>
          <cell r="U646" t="str">
            <v>0</v>
          </cell>
          <cell r="V646" t="str">
            <v>0</v>
          </cell>
          <cell r="W646" t="str">
            <v>0</v>
          </cell>
          <cell r="X646" t="str">
            <v>0</v>
          </cell>
          <cell r="Y646" t="str">
            <v>0</v>
          </cell>
          <cell r="Z646" t="str">
            <v>0</v>
          </cell>
          <cell r="AA646" t="str">
            <v>0</v>
          </cell>
          <cell r="AB646" t="str">
            <v>0</v>
          </cell>
          <cell r="AC646" t="str">
            <v>0</v>
          </cell>
          <cell r="AD646" t="str">
            <v>0</v>
          </cell>
          <cell r="AE646" t="str">
            <v>0</v>
          </cell>
          <cell r="AF646" t="str">
            <v>0</v>
          </cell>
          <cell r="AG646" t="str">
            <v>0</v>
          </cell>
          <cell r="AH646" t="str">
            <v>0</v>
          </cell>
          <cell r="AI646" t="str">
            <v>0</v>
          </cell>
          <cell r="AJ646" t="str">
            <v>0</v>
          </cell>
          <cell r="AK646" t="str">
            <v>0</v>
          </cell>
          <cell r="AL646" t="str">
            <v>0</v>
          </cell>
          <cell r="AM646" t="str">
            <v>0</v>
          </cell>
          <cell r="AN646" t="str">
            <v>0</v>
          </cell>
          <cell r="AO646" t="str">
            <v>0</v>
          </cell>
          <cell r="AP646" t="str">
            <v>0</v>
          </cell>
          <cell r="AQ646" t="str">
            <v>0</v>
          </cell>
          <cell r="AR646" t="str">
            <v>0</v>
          </cell>
          <cell r="AS646" t="str">
            <v>0</v>
          </cell>
          <cell r="AT646" t="str">
            <v>0</v>
          </cell>
          <cell r="AU646" t="str">
            <v>0</v>
          </cell>
          <cell r="AV646" t="str">
            <v>0</v>
          </cell>
          <cell r="AW646" t="str">
            <v>0</v>
          </cell>
          <cell r="AX646" t="str">
            <v>0</v>
          </cell>
          <cell r="AY646" t="str">
            <v>0</v>
          </cell>
          <cell r="AZ646" t="str">
            <v>0</v>
          </cell>
          <cell r="BA646" t="str">
            <v>0</v>
          </cell>
          <cell r="BB646" t="str">
            <v>0</v>
          </cell>
          <cell r="BC646" t="str">
            <v>0</v>
          </cell>
          <cell r="BD646" t="str">
            <v>0</v>
          </cell>
          <cell r="BE646" t="str">
            <v>0</v>
          </cell>
          <cell r="BF646" t="str">
            <v>0</v>
          </cell>
          <cell r="BG646" t="str">
            <v>0</v>
          </cell>
          <cell r="BH646" t="str">
            <v>0</v>
          </cell>
          <cell r="BI646" t="str">
            <v>0</v>
          </cell>
          <cell r="BJ646" t="str">
            <v>0</v>
          </cell>
          <cell r="BK646" t="str">
            <v>0</v>
          </cell>
          <cell r="BL646" t="str">
            <v>0</v>
          </cell>
          <cell r="BM646" t="str">
            <v>0</v>
          </cell>
          <cell r="BN646" t="str">
            <v>0</v>
          </cell>
          <cell r="BO646" t="str">
            <v>0</v>
          </cell>
          <cell r="BP646" t="str">
            <v>0</v>
          </cell>
          <cell r="BQ646" t="str">
            <v>0</v>
          </cell>
          <cell r="BR646" t="str">
            <v>0</v>
          </cell>
          <cell r="BS646" t="str">
            <v>0</v>
          </cell>
          <cell r="BT646" t="str">
            <v>0</v>
          </cell>
          <cell r="BU646" t="str">
            <v>0</v>
          </cell>
          <cell r="BV646" t="str">
            <v>0</v>
          </cell>
          <cell r="BW646" t="str">
            <v>0</v>
          </cell>
          <cell r="BX646" t="str">
            <v>0</v>
          </cell>
        </row>
        <row r="647">
          <cell r="C647" t="str">
            <v>IBERIA</v>
          </cell>
          <cell r="D647" t="str">
            <v>Recursos de Clientes</v>
          </cell>
          <cell r="E647">
            <v>-1.526729999999997</v>
          </cell>
          <cell r="F647" t="str">
            <v>0</v>
          </cell>
          <cell r="G647" t="str">
            <v>0</v>
          </cell>
          <cell r="H647">
            <v>1.1921624009855665</v>
          </cell>
          <cell r="I647" t="str">
            <v>0</v>
          </cell>
          <cell r="J647" t="str">
            <v>0</v>
          </cell>
          <cell r="K647" t="str">
            <v>0</v>
          </cell>
          <cell r="L647" t="str">
            <v>0</v>
          </cell>
          <cell r="M647" t="str">
            <v>0</v>
          </cell>
          <cell r="N647" t="str">
            <v>0</v>
          </cell>
          <cell r="O647" t="str">
            <v>0</v>
          </cell>
          <cell r="P647" t="str">
            <v>0</v>
          </cell>
          <cell r="Q647" t="str">
            <v>0</v>
          </cell>
          <cell r="R647" t="str">
            <v>0</v>
          </cell>
          <cell r="S647">
            <v>1.1921624009855665</v>
          </cell>
          <cell r="T647" t="str">
            <v>0</v>
          </cell>
          <cell r="U647" t="str">
            <v>0</v>
          </cell>
          <cell r="V647" t="str">
            <v>0</v>
          </cell>
          <cell r="W647" t="str">
            <v>0</v>
          </cell>
          <cell r="X647" t="str">
            <v>0</v>
          </cell>
          <cell r="Y647" t="str">
            <v>0</v>
          </cell>
          <cell r="Z647" t="str">
            <v>0</v>
          </cell>
          <cell r="AA647" t="str">
            <v>0</v>
          </cell>
          <cell r="AB647">
            <v>-0.33456759901443056</v>
          </cell>
          <cell r="AC647">
            <v>10.397773333333333</v>
          </cell>
          <cell r="AD647" t="str">
            <v>0</v>
          </cell>
          <cell r="AE647" t="str">
            <v>0</v>
          </cell>
          <cell r="AF647" t="str">
            <v>0</v>
          </cell>
          <cell r="AG647" t="str">
            <v>0</v>
          </cell>
          <cell r="AH647" t="str">
            <v>0</v>
          </cell>
          <cell r="AI647" t="str">
            <v>0</v>
          </cell>
          <cell r="AJ647" t="str">
            <v>0</v>
          </cell>
          <cell r="AK647" t="str">
            <v>0</v>
          </cell>
          <cell r="AL647" t="str">
            <v>0</v>
          </cell>
          <cell r="AM647" t="str">
            <v>0</v>
          </cell>
          <cell r="AN647" t="str">
            <v>0</v>
          </cell>
          <cell r="AO647" t="str">
            <v>0</v>
          </cell>
          <cell r="AP647" t="str">
            <v>0</v>
          </cell>
          <cell r="AQ647" t="str">
            <v>0</v>
          </cell>
          <cell r="AR647" t="str">
            <v>0</v>
          </cell>
          <cell r="AS647" t="str">
            <v>0</v>
          </cell>
          <cell r="AT647" t="str">
            <v>0</v>
          </cell>
          <cell r="AU647" t="str">
            <v>0</v>
          </cell>
          <cell r="AV647" t="str">
            <v>0</v>
          </cell>
          <cell r="AW647" t="str">
            <v>0</v>
          </cell>
          <cell r="AX647" t="str">
            <v>0</v>
          </cell>
          <cell r="AY647" t="str">
            <v>0</v>
          </cell>
          <cell r="AZ647">
            <v>10.397773333333333</v>
          </cell>
          <cell r="BA647">
            <v>11</v>
          </cell>
          <cell r="BB647" t="str">
            <v>0</v>
          </cell>
          <cell r="BC647" t="str">
            <v>0</v>
          </cell>
          <cell r="BD647" t="str">
            <v>0</v>
          </cell>
          <cell r="BE647" t="str">
            <v>0</v>
          </cell>
          <cell r="BF647" t="str">
            <v>0</v>
          </cell>
          <cell r="BG647" t="str">
            <v>0</v>
          </cell>
          <cell r="BH647" t="str">
            <v>0</v>
          </cell>
          <cell r="BI647" t="str">
            <v>0</v>
          </cell>
          <cell r="BJ647" t="str">
            <v>0</v>
          </cell>
          <cell r="BK647" t="str">
            <v>0</v>
          </cell>
          <cell r="BL647" t="str">
            <v>0</v>
          </cell>
          <cell r="BM647" t="str">
            <v>0</v>
          </cell>
          <cell r="BN647" t="str">
            <v>0</v>
          </cell>
          <cell r="BO647" t="str">
            <v>0</v>
          </cell>
          <cell r="BP647" t="str">
            <v>0</v>
          </cell>
          <cell r="BQ647" t="str">
            <v>0</v>
          </cell>
          <cell r="BR647" t="str">
            <v>0</v>
          </cell>
          <cell r="BS647" t="str">
            <v>0</v>
          </cell>
          <cell r="BT647" t="str">
            <v>0</v>
          </cell>
          <cell r="BU647" t="str">
            <v>0</v>
          </cell>
          <cell r="BV647" t="str">
            <v>0</v>
          </cell>
          <cell r="BW647" t="str">
            <v>0</v>
          </cell>
          <cell r="BX647">
            <v>11</v>
          </cell>
        </row>
        <row r="648">
          <cell r="C648" t="str">
            <v>IBERIA</v>
          </cell>
          <cell r="D648" t="str">
            <v>Banca Transaccional</v>
          </cell>
          <cell r="E648">
            <v>87.690770000000001</v>
          </cell>
          <cell r="F648" t="str">
            <v>0</v>
          </cell>
          <cell r="G648" t="str">
            <v>0</v>
          </cell>
          <cell r="H648">
            <v>0.34048350864867472</v>
          </cell>
          <cell r="I648" t="str">
            <v>0</v>
          </cell>
          <cell r="J648" t="str">
            <v>0</v>
          </cell>
          <cell r="K648" t="str">
            <v>0</v>
          </cell>
          <cell r="L648" t="str">
            <v>0</v>
          </cell>
          <cell r="M648" t="str">
            <v>0</v>
          </cell>
          <cell r="N648" t="str">
            <v>0</v>
          </cell>
          <cell r="O648" t="str">
            <v>0</v>
          </cell>
          <cell r="P648" t="str">
            <v>0</v>
          </cell>
          <cell r="Q648" t="str">
            <v>0</v>
          </cell>
          <cell r="R648" t="str">
            <v>0</v>
          </cell>
          <cell r="S648">
            <v>0.34048350864867472</v>
          </cell>
          <cell r="T648" t="str">
            <v>0</v>
          </cell>
          <cell r="U648" t="str">
            <v>0</v>
          </cell>
          <cell r="V648" t="str">
            <v>0</v>
          </cell>
          <cell r="W648" t="str">
            <v>0</v>
          </cell>
          <cell r="X648" t="str">
            <v>0</v>
          </cell>
          <cell r="Y648" t="str">
            <v>0</v>
          </cell>
          <cell r="Z648" t="str">
            <v>0</v>
          </cell>
          <cell r="AA648" t="str">
            <v>0</v>
          </cell>
          <cell r="AB648">
            <v>88.031253508648675</v>
          </cell>
          <cell r="AC648">
            <v>97.701210000000003</v>
          </cell>
          <cell r="AD648" t="str">
            <v>0</v>
          </cell>
          <cell r="AE648" t="str">
            <v>0</v>
          </cell>
          <cell r="AF648" t="str">
            <v>0</v>
          </cell>
          <cell r="AG648" t="str">
            <v>0</v>
          </cell>
          <cell r="AH648" t="str">
            <v>0</v>
          </cell>
          <cell r="AI648" t="str">
            <v>0</v>
          </cell>
          <cell r="AJ648" t="str">
            <v>0</v>
          </cell>
          <cell r="AK648" t="str">
            <v>0</v>
          </cell>
          <cell r="AL648" t="str">
            <v>0</v>
          </cell>
          <cell r="AM648" t="str">
            <v>0</v>
          </cell>
          <cell r="AN648" t="str">
            <v>0</v>
          </cell>
          <cell r="AO648" t="str">
            <v>0</v>
          </cell>
          <cell r="AP648" t="str">
            <v>0</v>
          </cell>
          <cell r="AQ648" t="str">
            <v>0</v>
          </cell>
          <cell r="AR648" t="str">
            <v>0</v>
          </cell>
          <cell r="AS648" t="str">
            <v>0</v>
          </cell>
          <cell r="AT648" t="str">
            <v>0</v>
          </cell>
          <cell r="AU648" t="str">
            <v>0</v>
          </cell>
          <cell r="AV648" t="str">
            <v>0</v>
          </cell>
          <cell r="AW648" t="str">
            <v>0</v>
          </cell>
          <cell r="AX648" t="str">
            <v>0</v>
          </cell>
          <cell r="AY648" t="str">
            <v>0</v>
          </cell>
          <cell r="AZ648">
            <v>97.701210000000003</v>
          </cell>
          <cell r="BA648">
            <v>140</v>
          </cell>
          <cell r="BB648" t="str">
            <v>0</v>
          </cell>
          <cell r="BC648" t="str">
            <v>0</v>
          </cell>
          <cell r="BD648" t="str">
            <v>0</v>
          </cell>
          <cell r="BE648" t="str">
            <v>0</v>
          </cell>
          <cell r="BF648" t="str">
            <v>0</v>
          </cell>
          <cell r="BG648" t="str">
            <v>0</v>
          </cell>
          <cell r="BH648" t="str">
            <v>0</v>
          </cell>
          <cell r="BI648" t="str">
            <v>0</v>
          </cell>
          <cell r="BJ648" t="str">
            <v>0</v>
          </cell>
          <cell r="BK648" t="str">
            <v>0</v>
          </cell>
          <cell r="BL648" t="str">
            <v>0</v>
          </cell>
          <cell r="BM648" t="str">
            <v>0</v>
          </cell>
          <cell r="BN648" t="str">
            <v>0</v>
          </cell>
          <cell r="BO648" t="str">
            <v>0</v>
          </cell>
          <cell r="BP648" t="str">
            <v>0</v>
          </cell>
          <cell r="BQ648" t="str">
            <v>0</v>
          </cell>
          <cell r="BR648" t="str">
            <v>0</v>
          </cell>
          <cell r="BS648" t="str">
            <v>0</v>
          </cell>
          <cell r="BT648" t="str">
            <v>0</v>
          </cell>
          <cell r="BU648" t="str">
            <v>0</v>
          </cell>
          <cell r="BV648" t="str">
            <v>0</v>
          </cell>
          <cell r="BW648" t="str">
            <v>0</v>
          </cell>
          <cell r="BX648">
            <v>140</v>
          </cell>
        </row>
        <row r="649">
          <cell r="C649" t="str">
            <v>IBERIA</v>
          </cell>
          <cell r="D649" t="str">
            <v>Banca de Inversión</v>
          </cell>
          <cell r="E649" t="str">
            <v>0</v>
          </cell>
          <cell r="F649" t="str">
            <v>0</v>
          </cell>
          <cell r="G649" t="str">
            <v>0</v>
          </cell>
          <cell r="H649">
            <v>0</v>
          </cell>
          <cell r="I649" t="str">
            <v>0</v>
          </cell>
          <cell r="J649" t="str">
            <v>0</v>
          </cell>
          <cell r="K649" t="str">
            <v>0</v>
          </cell>
          <cell r="L649" t="str">
            <v>0</v>
          </cell>
          <cell r="M649" t="str">
            <v>0</v>
          </cell>
          <cell r="N649" t="str">
            <v>0</v>
          </cell>
          <cell r="O649" t="str">
            <v>0</v>
          </cell>
          <cell r="P649" t="str">
            <v>0</v>
          </cell>
          <cell r="Q649" t="str">
            <v>0</v>
          </cell>
          <cell r="R649" t="str">
            <v>0</v>
          </cell>
          <cell r="S649">
            <v>0</v>
          </cell>
          <cell r="T649" t="str">
            <v>0</v>
          </cell>
          <cell r="U649" t="str">
            <v>0</v>
          </cell>
          <cell r="V649" t="str">
            <v>0</v>
          </cell>
          <cell r="W649" t="str">
            <v>0</v>
          </cell>
          <cell r="X649" t="str">
            <v>0</v>
          </cell>
          <cell r="Y649" t="str">
            <v>0</v>
          </cell>
          <cell r="Z649" t="str">
            <v>0</v>
          </cell>
          <cell r="AA649" t="str">
            <v>0</v>
          </cell>
          <cell r="AB649">
            <v>0</v>
          </cell>
          <cell r="AC649">
            <v>36.666666666666664</v>
          </cell>
          <cell r="AD649" t="str">
            <v>0</v>
          </cell>
          <cell r="AE649" t="str">
            <v>0</v>
          </cell>
          <cell r="AF649" t="str">
            <v>0</v>
          </cell>
          <cell r="AG649" t="str">
            <v>0</v>
          </cell>
          <cell r="AH649" t="str">
            <v>0</v>
          </cell>
          <cell r="AI649" t="str">
            <v>0</v>
          </cell>
          <cell r="AJ649" t="str">
            <v>0</v>
          </cell>
          <cell r="AK649" t="str">
            <v>0</v>
          </cell>
          <cell r="AL649" t="str">
            <v>0</v>
          </cell>
          <cell r="AM649" t="str">
            <v>0</v>
          </cell>
          <cell r="AN649" t="str">
            <v>0</v>
          </cell>
          <cell r="AO649" t="str">
            <v>0</v>
          </cell>
          <cell r="AP649" t="str">
            <v>0</v>
          </cell>
          <cell r="AQ649" t="str">
            <v>0</v>
          </cell>
          <cell r="AR649" t="str">
            <v>0</v>
          </cell>
          <cell r="AS649" t="str">
            <v>0</v>
          </cell>
          <cell r="AT649" t="str">
            <v>0</v>
          </cell>
          <cell r="AU649" t="str">
            <v>0</v>
          </cell>
          <cell r="AV649" t="str">
            <v>0</v>
          </cell>
          <cell r="AW649" t="str">
            <v>0</v>
          </cell>
          <cell r="AX649" t="str">
            <v>0</v>
          </cell>
          <cell r="AY649" t="str">
            <v>0</v>
          </cell>
          <cell r="AZ649">
            <v>36.666666666666664</v>
          </cell>
          <cell r="BA649">
            <v>75</v>
          </cell>
          <cell r="BB649" t="str">
            <v>0</v>
          </cell>
          <cell r="BC649" t="str">
            <v>0</v>
          </cell>
          <cell r="BD649" t="str">
            <v>0</v>
          </cell>
          <cell r="BE649" t="str">
            <v>0</v>
          </cell>
          <cell r="BF649" t="str">
            <v>0</v>
          </cell>
          <cell r="BG649" t="str">
            <v>0</v>
          </cell>
          <cell r="BH649" t="str">
            <v>0</v>
          </cell>
          <cell r="BI649" t="str">
            <v>0</v>
          </cell>
          <cell r="BJ649" t="str">
            <v>0</v>
          </cell>
          <cell r="BK649" t="str">
            <v>0</v>
          </cell>
          <cell r="BL649" t="str">
            <v>0</v>
          </cell>
          <cell r="BM649" t="str">
            <v>0</v>
          </cell>
          <cell r="BN649" t="str">
            <v>0</v>
          </cell>
          <cell r="BO649" t="str">
            <v>0</v>
          </cell>
          <cell r="BP649" t="str">
            <v>0</v>
          </cell>
          <cell r="BQ649" t="str">
            <v>0</v>
          </cell>
          <cell r="BR649" t="str">
            <v>0</v>
          </cell>
          <cell r="BS649" t="str">
            <v>0</v>
          </cell>
          <cell r="BT649" t="str">
            <v>0</v>
          </cell>
          <cell r="BU649" t="str">
            <v>0</v>
          </cell>
          <cell r="BV649" t="str">
            <v>0</v>
          </cell>
          <cell r="BW649" t="str">
            <v>0</v>
          </cell>
          <cell r="BX649">
            <v>75</v>
          </cell>
        </row>
        <row r="650">
          <cell r="C650" t="str">
            <v>IBERIA</v>
          </cell>
          <cell r="D650" t="str">
            <v>Tesorería</v>
          </cell>
          <cell r="E650">
            <v>23.401869999999999</v>
          </cell>
          <cell r="F650" t="str">
            <v>0</v>
          </cell>
          <cell r="G650" t="str">
            <v>0</v>
          </cell>
          <cell r="H650">
            <v>0.63871250364809928</v>
          </cell>
          <cell r="I650" t="str">
            <v>0</v>
          </cell>
          <cell r="J650" t="str">
            <v>0</v>
          </cell>
          <cell r="K650" t="str">
            <v>0</v>
          </cell>
          <cell r="L650" t="str">
            <v>0</v>
          </cell>
          <cell r="M650" t="str">
            <v>0</v>
          </cell>
          <cell r="N650" t="str">
            <v>0</v>
          </cell>
          <cell r="O650" t="str">
            <v>0</v>
          </cell>
          <cell r="P650" t="str">
            <v>0</v>
          </cell>
          <cell r="Q650" t="str">
            <v>0</v>
          </cell>
          <cell r="R650" t="str">
            <v>0</v>
          </cell>
          <cell r="S650">
            <v>0.63871250364809928</v>
          </cell>
          <cell r="T650" t="str">
            <v>0</v>
          </cell>
          <cell r="U650" t="str">
            <v>0</v>
          </cell>
          <cell r="V650" t="str">
            <v>0</v>
          </cell>
          <cell r="W650" t="str">
            <v>0</v>
          </cell>
          <cell r="X650" t="str">
            <v>0</v>
          </cell>
          <cell r="Y650" t="str">
            <v>0</v>
          </cell>
          <cell r="Z650" t="str">
            <v>0</v>
          </cell>
          <cell r="AA650" t="str">
            <v>0</v>
          </cell>
          <cell r="AB650">
            <v>24.0405825036481</v>
          </cell>
          <cell r="AC650">
            <v>18.093746666666654</v>
          </cell>
          <cell r="AD650" t="str">
            <v>0</v>
          </cell>
          <cell r="AE650" t="str">
            <v>0</v>
          </cell>
          <cell r="AF650" t="str">
            <v>0</v>
          </cell>
          <cell r="AG650" t="str">
            <v>0</v>
          </cell>
          <cell r="AH650" t="str">
            <v>0</v>
          </cell>
          <cell r="AI650" t="str">
            <v>0</v>
          </cell>
          <cell r="AJ650" t="str">
            <v>0</v>
          </cell>
          <cell r="AK650" t="str">
            <v>0</v>
          </cell>
          <cell r="AL650" t="str">
            <v>0</v>
          </cell>
          <cell r="AM650" t="str">
            <v>0</v>
          </cell>
          <cell r="AN650" t="str">
            <v>0</v>
          </cell>
          <cell r="AO650" t="str">
            <v>0</v>
          </cell>
          <cell r="AP650" t="str">
            <v>0</v>
          </cell>
          <cell r="AQ650" t="str">
            <v>0</v>
          </cell>
          <cell r="AR650" t="str">
            <v>0</v>
          </cell>
          <cell r="AS650" t="str">
            <v>0</v>
          </cell>
          <cell r="AT650" t="str">
            <v>0</v>
          </cell>
          <cell r="AU650" t="str">
            <v>0</v>
          </cell>
          <cell r="AV650" t="str">
            <v>0</v>
          </cell>
          <cell r="AW650" t="str">
            <v>0</v>
          </cell>
          <cell r="AX650" t="str">
            <v>0</v>
          </cell>
          <cell r="AY650" t="str">
            <v>0</v>
          </cell>
          <cell r="AZ650">
            <v>18.093746666666654</v>
          </cell>
          <cell r="BA650">
            <v>52</v>
          </cell>
          <cell r="BB650" t="str">
            <v>0</v>
          </cell>
          <cell r="BC650" t="str">
            <v>0</v>
          </cell>
          <cell r="BD650" t="str">
            <v>0</v>
          </cell>
          <cell r="BE650" t="str">
            <v>0</v>
          </cell>
          <cell r="BF650" t="str">
            <v>0</v>
          </cell>
          <cell r="BG650" t="str">
            <v>0</v>
          </cell>
          <cell r="BH650" t="str">
            <v>0</v>
          </cell>
          <cell r="BI650" t="str">
            <v>0</v>
          </cell>
          <cell r="BJ650" t="str">
            <v>0</v>
          </cell>
          <cell r="BK650" t="str">
            <v>0</v>
          </cell>
          <cell r="BL650" t="str">
            <v>0</v>
          </cell>
          <cell r="BM650" t="str">
            <v>0</v>
          </cell>
          <cell r="BN650" t="str">
            <v>0</v>
          </cell>
          <cell r="BO650" t="str">
            <v>0</v>
          </cell>
          <cell r="BP650" t="str">
            <v>0</v>
          </cell>
          <cell r="BQ650" t="str">
            <v>0</v>
          </cell>
          <cell r="BR650" t="str">
            <v>0</v>
          </cell>
          <cell r="BS650" t="str">
            <v>0</v>
          </cell>
          <cell r="BT650" t="str">
            <v>0</v>
          </cell>
          <cell r="BU650" t="str">
            <v>0</v>
          </cell>
          <cell r="BV650" t="str">
            <v>0</v>
          </cell>
          <cell r="BW650" t="str">
            <v>0</v>
          </cell>
          <cell r="BX650">
            <v>52</v>
          </cell>
        </row>
        <row r="651">
          <cell r="C651" t="str">
            <v>IBERIA</v>
          </cell>
          <cell r="D651" t="str">
            <v>Total Productos</v>
          </cell>
          <cell r="E651">
            <v>189.40884000000028</v>
          </cell>
          <cell r="F651" t="str">
            <v>0</v>
          </cell>
          <cell r="G651" t="str">
            <v>0</v>
          </cell>
          <cell r="H651">
            <v>2.2549278001875579</v>
          </cell>
          <cell r="I651" t="str">
            <v>0</v>
          </cell>
          <cell r="J651" t="str">
            <v>0</v>
          </cell>
          <cell r="K651" t="str">
            <v>0</v>
          </cell>
          <cell r="L651" t="str">
            <v>0</v>
          </cell>
          <cell r="M651" t="str">
            <v>0</v>
          </cell>
          <cell r="N651" t="str">
            <v>0</v>
          </cell>
          <cell r="O651" t="str">
            <v>0</v>
          </cell>
          <cell r="P651" t="str">
            <v>0</v>
          </cell>
          <cell r="Q651" t="str">
            <v>0</v>
          </cell>
          <cell r="R651" t="str">
            <v>0</v>
          </cell>
          <cell r="S651">
            <v>2.2549278001875579</v>
          </cell>
          <cell r="T651" t="str">
            <v>0</v>
          </cell>
          <cell r="U651" t="str">
            <v>0</v>
          </cell>
          <cell r="V651" t="str">
            <v>0</v>
          </cell>
          <cell r="W651" t="str">
            <v>0</v>
          </cell>
          <cell r="X651" t="str">
            <v>0</v>
          </cell>
          <cell r="Y651" t="str">
            <v>0</v>
          </cell>
          <cell r="Z651" t="str">
            <v>0</v>
          </cell>
          <cell r="AA651" t="str">
            <v>0</v>
          </cell>
          <cell r="AB651">
            <v>191.66376780018777</v>
          </cell>
          <cell r="AC651">
            <v>257.19959333333333</v>
          </cell>
          <cell r="AD651" t="str">
            <v>0</v>
          </cell>
          <cell r="AE651" t="str">
            <v>0</v>
          </cell>
          <cell r="AF651" t="str">
            <v>0</v>
          </cell>
          <cell r="AG651" t="str">
            <v>0</v>
          </cell>
          <cell r="AH651" t="str">
            <v>0</v>
          </cell>
          <cell r="AI651" t="str">
            <v>0</v>
          </cell>
          <cell r="AJ651" t="str">
            <v>0</v>
          </cell>
          <cell r="AK651" t="str">
            <v>0</v>
          </cell>
          <cell r="AL651" t="str">
            <v>0</v>
          </cell>
          <cell r="AM651" t="str">
            <v>0</v>
          </cell>
          <cell r="AN651" t="str">
            <v>0</v>
          </cell>
          <cell r="AO651" t="str">
            <v>0</v>
          </cell>
          <cell r="AP651" t="str">
            <v>0</v>
          </cell>
          <cell r="AQ651" t="str">
            <v>0</v>
          </cell>
          <cell r="AR651" t="str">
            <v>0</v>
          </cell>
          <cell r="AS651" t="str">
            <v>0</v>
          </cell>
          <cell r="AT651" t="str">
            <v>0</v>
          </cell>
          <cell r="AU651" t="str">
            <v>0</v>
          </cell>
          <cell r="AV651" t="str">
            <v>0</v>
          </cell>
          <cell r="AW651" t="str">
            <v>0</v>
          </cell>
          <cell r="AX651" t="str">
            <v>0</v>
          </cell>
          <cell r="AY651" t="str">
            <v>0</v>
          </cell>
          <cell r="AZ651">
            <v>257.19959333333333</v>
          </cell>
          <cell r="BA651">
            <v>351.33333333333331</v>
          </cell>
          <cell r="BB651" t="str">
            <v>0</v>
          </cell>
          <cell r="BC651" t="str">
            <v>0</v>
          </cell>
          <cell r="BD651" t="str">
            <v>0</v>
          </cell>
          <cell r="BE651" t="str">
            <v>0</v>
          </cell>
          <cell r="BF651" t="str">
            <v>0</v>
          </cell>
          <cell r="BG651" t="str">
            <v>0</v>
          </cell>
          <cell r="BH651" t="str">
            <v>0</v>
          </cell>
          <cell r="BI651" t="str">
            <v>0</v>
          </cell>
          <cell r="BJ651" t="str">
            <v>0</v>
          </cell>
          <cell r="BK651" t="str">
            <v>0</v>
          </cell>
          <cell r="BL651" t="str">
            <v>0</v>
          </cell>
          <cell r="BM651" t="str">
            <v>0</v>
          </cell>
          <cell r="BN651" t="str">
            <v>0</v>
          </cell>
          <cell r="BO651" t="str">
            <v>0</v>
          </cell>
          <cell r="BP651" t="str">
            <v>0</v>
          </cell>
          <cell r="BQ651" t="str">
            <v>0</v>
          </cell>
          <cell r="BR651" t="str">
            <v>0</v>
          </cell>
          <cell r="BS651" t="str">
            <v>0</v>
          </cell>
          <cell r="BT651" t="str">
            <v>0</v>
          </cell>
          <cell r="BU651" t="str">
            <v>0</v>
          </cell>
          <cell r="BV651" t="str">
            <v>0</v>
          </cell>
          <cell r="BW651" t="str">
            <v>0</v>
          </cell>
          <cell r="BX651">
            <v>351.33333333333331</v>
          </cell>
        </row>
        <row r="652">
          <cell r="C652" t="str">
            <v>PASCUAL DIAZ</v>
          </cell>
          <cell r="D652" t="str">
            <v>Financiación Básica</v>
          </cell>
          <cell r="E652">
            <v>354.98514999999998</v>
          </cell>
          <cell r="F652" t="str">
            <v>0</v>
          </cell>
          <cell r="G652" t="str">
            <v>0</v>
          </cell>
          <cell r="H652" t="str">
            <v>0</v>
          </cell>
          <cell r="I652" t="str">
            <v>0</v>
          </cell>
          <cell r="J652" t="str">
            <v>0</v>
          </cell>
          <cell r="K652" t="str">
            <v>0</v>
          </cell>
          <cell r="L652" t="str">
            <v>0</v>
          </cell>
          <cell r="M652" t="str">
            <v>0</v>
          </cell>
          <cell r="N652" t="str">
            <v>0</v>
          </cell>
          <cell r="O652" t="str">
            <v>0</v>
          </cell>
          <cell r="P652" t="str">
            <v>0</v>
          </cell>
          <cell r="Q652" t="str">
            <v>0</v>
          </cell>
          <cell r="R652" t="str">
            <v>0</v>
          </cell>
          <cell r="S652" t="str">
            <v>0</v>
          </cell>
          <cell r="T652" t="str">
            <v>0</v>
          </cell>
          <cell r="U652" t="str">
            <v>0</v>
          </cell>
          <cell r="V652" t="str">
            <v>0</v>
          </cell>
          <cell r="W652" t="str">
            <v>0</v>
          </cell>
          <cell r="X652" t="str">
            <v>0</v>
          </cell>
          <cell r="Y652" t="str">
            <v>0</v>
          </cell>
          <cell r="Z652" t="str">
            <v>0</v>
          </cell>
          <cell r="AA652" t="str">
            <v>0</v>
          </cell>
          <cell r="AB652">
            <v>354.98514999999998</v>
          </cell>
          <cell r="AC652">
            <v>412.59141666666665</v>
          </cell>
          <cell r="AD652" t="str">
            <v>0</v>
          </cell>
          <cell r="AE652" t="str">
            <v>0</v>
          </cell>
          <cell r="AF652" t="str">
            <v>0</v>
          </cell>
          <cell r="AG652" t="str">
            <v>0</v>
          </cell>
          <cell r="AH652" t="str">
            <v>0</v>
          </cell>
          <cell r="AI652" t="str">
            <v>0</v>
          </cell>
          <cell r="AJ652" t="str">
            <v>0</v>
          </cell>
          <cell r="AK652" t="str">
            <v>0</v>
          </cell>
          <cell r="AL652" t="str">
            <v>0</v>
          </cell>
          <cell r="AM652" t="str">
            <v>0</v>
          </cell>
          <cell r="AN652" t="str">
            <v>0</v>
          </cell>
          <cell r="AO652" t="str">
            <v>0</v>
          </cell>
          <cell r="AP652" t="str">
            <v>0</v>
          </cell>
          <cell r="AQ652" t="str">
            <v>0</v>
          </cell>
          <cell r="AR652" t="str">
            <v>0</v>
          </cell>
          <cell r="AS652" t="str">
            <v>0</v>
          </cell>
          <cell r="AT652" t="str">
            <v>0</v>
          </cell>
          <cell r="AU652" t="str">
            <v>0</v>
          </cell>
          <cell r="AV652" t="str">
            <v>0</v>
          </cell>
          <cell r="AW652" t="str">
            <v>0</v>
          </cell>
          <cell r="AX652" t="str">
            <v>0</v>
          </cell>
          <cell r="AY652" t="str">
            <v>0</v>
          </cell>
          <cell r="AZ652">
            <v>412.59141666666665</v>
          </cell>
          <cell r="BA652">
            <v>416.66666666666669</v>
          </cell>
          <cell r="BB652" t="str">
            <v>0</v>
          </cell>
          <cell r="BC652" t="str">
            <v>0</v>
          </cell>
          <cell r="BD652" t="str">
            <v>0</v>
          </cell>
          <cell r="BE652" t="str">
            <v>0</v>
          </cell>
          <cell r="BF652" t="str">
            <v>0</v>
          </cell>
          <cell r="BG652" t="str">
            <v>0</v>
          </cell>
          <cell r="BH652" t="str">
            <v>0</v>
          </cell>
          <cell r="BI652" t="str">
            <v>0</v>
          </cell>
          <cell r="BJ652" t="str">
            <v>0</v>
          </cell>
          <cell r="BK652" t="str">
            <v>0</v>
          </cell>
          <cell r="BL652" t="str">
            <v>0</v>
          </cell>
          <cell r="BM652" t="str">
            <v>0</v>
          </cell>
          <cell r="BN652" t="str">
            <v>0</v>
          </cell>
          <cell r="BO652" t="str">
            <v>0</v>
          </cell>
          <cell r="BP652" t="str">
            <v>0</v>
          </cell>
          <cell r="BQ652" t="str">
            <v>0</v>
          </cell>
          <cell r="BR652" t="str">
            <v>0</v>
          </cell>
          <cell r="BS652" t="str">
            <v>0</v>
          </cell>
          <cell r="BT652" t="str">
            <v>0</v>
          </cell>
          <cell r="BU652" t="str">
            <v>0</v>
          </cell>
          <cell r="BV652" t="str">
            <v>0</v>
          </cell>
          <cell r="BW652" t="str">
            <v>0</v>
          </cell>
          <cell r="BX652">
            <v>416.66666666666669</v>
          </cell>
        </row>
        <row r="653">
          <cell r="C653" t="str">
            <v>PASCUAL DIAZ</v>
          </cell>
          <cell r="D653" t="str">
            <v>Financiación Valor Añadido</v>
          </cell>
          <cell r="E653" t="str">
            <v>0</v>
          </cell>
          <cell r="F653" t="str">
            <v>0</v>
          </cell>
          <cell r="G653" t="str">
            <v>0</v>
          </cell>
          <cell r="H653" t="str">
            <v>0</v>
          </cell>
          <cell r="I653" t="str">
            <v>0</v>
          </cell>
          <cell r="J653" t="str">
            <v>0</v>
          </cell>
          <cell r="K653" t="str">
            <v>0</v>
          </cell>
          <cell r="L653" t="str">
            <v>0</v>
          </cell>
          <cell r="M653" t="str">
            <v>0</v>
          </cell>
          <cell r="N653" t="str">
            <v>0</v>
          </cell>
          <cell r="O653" t="str">
            <v>0</v>
          </cell>
          <cell r="P653" t="str">
            <v>0</v>
          </cell>
          <cell r="Q653" t="str">
            <v>0</v>
          </cell>
          <cell r="R653" t="str">
            <v>0</v>
          </cell>
          <cell r="S653" t="str">
            <v>0</v>
          </cell>
          <cell r="T653" t="str">
            <v>0</v>
          </cell>
          <cell r="U653" t="str">
            <v>0</v>
          </cell>
          <cell r="V653" t="str">
            <v>0</v>
          </cell>
          <cell r="W653" t="str">
            <v>0</v>
          </cell>
          <cell r="X653" t="str">
            <v>0</v>
          </cell>
          <cell r="Y653" t="str">
            <v>0</v>
          </cell>
          <cell r="Z653" t="str">
            <v>0</v>
          </cell>
          <cell r="AA653" t="str">
            <v>0</v>
          </cell>
          <cell r="AB653" t="str">
            <v>0</v>
          </cell>
          <cell r="AC653">
            <v>0.40689999999999998</v>
          </cell>
          <cell r="AD653" t="str">
            <v>0</v>
          </cell>
          <cell r="AE653" t="str">
            <v>0</v>
          </cell>
          <cell r="AF653" t="str">
            <v>0</v>
          </cell>
          <cell r="AG653" t="str">
            <v>0</v>
          </cell>
          <cell r="AH653" t="str">
            <v>0</v>
          </cell>
          <cell r="AI653" t="str">
            <v>0</v>
          </cell>
          <cell r="AJ653" t="str">
            <v>0</v>
          </cell>
          <cell r="AK653" t="str">
            <v>0</v>
          </cell>
          <cell r="AL653" t="str">
            <v>0</v>
          </cell>
          <cell r="AM653" t="str">
            <v>0</v>
          </cell>
          <cell r="AN653" t="str">
            <v>0</v>
          </cell>
          <cell r="AO653" t="str">
            <v>0</v>
          </cell>
          <cell r="AP653" t="str">
            <v>0</v>
          </cell>
          <cell r="AQ653" t="str">
            <v>0</v>
          </cell>
          <cell r="AR653" t="str">
            <v>0</v>
          </cell>
          <cell r="AS653" t="str">
            <v>0</v>
          </cell>
          <cell r="AT653" t="str">
            <v>0</v>
          </cell>
          <cell r="AU653" t="str">
            <v>0</v>
          </cell>
          <cell r="AV653" t="str">
            <v>0</v>
          </cell>
          <cell r="AW653" t="str">
            <v>0</v>
          </cell>
          <cell r="AX653" t="str">
            <v>0</v>
          </cell>
          <cell r="AY653" t="str">
            <v>0</v>
          </cell>
          <cell r="AZ653">
            <v>0.40689999999999998</v>
          </cell>
          <cell r="BA653" t="str">
            <v>0</v>
          </cell>
          <cell r="BB653" t="str">
            <v>0</v>
          </cell>
          <cell r="BC653" t="str">
            <v>0</v>
          </cell>
          <cell r="BD653" t="str">
            <v>0</v>
          </cell>
          <cell r="BE653" t="str">
            <v>0</v>
          </cell>
          <cell r="BF653" t="str">
            <v>0</v>
          </cell>
          <cell r="BG653" t="str">
            <v>0</v>
          </cell>
          <cell r="BH653" t="str">
            <v>0</v>
          </cell>
          <cell r="BI653" t="str">
            <v>0</v>
          </cell>
          <cell r="BJ653" t="str">
            <v>0</v>
          </cell>
          <cell r="BK653" t="str">
            <v>0</v>
          </cell>
          <cell r="BL653" t="str">
            <v>0</v>
          </cell>
          <cell r="BM653" t="str">
            <v>0</v>
          </cell>
          <cell r="BN653" t="str">
            <v>0</v>
          </cell>
          <cell r="BO653" t="str">
            <v>0</v>
          </cell>
          <cell r="BP653" t="str">
            <v>0</v>
          </cell>
          <cell r="BQ653" t="str">
            <v>0</v>
          </cell>
          <cell r="BR653" t="str">
            <v>0</v>
          </cell>
          <cell r="BS653" t="str">
            <v>0</v>
          </cell>
          <cell r="BT653" t="str">
            <v>0</v>
          </cell>
          <cell r="BU653" t="str">
            <v>0</v>
          </cell>
          <cell r="BV653" t="str">
            <v>0</v>
          </cell>
          <cell r="BW653" t="str">
            <v>0</v>
          </cell>
          <cell r="BX653" t="str">
            <v>0</v>
          </cell>
        </row>
        <row r="654">
          <cell r="C654" t="str">
            <v>PASCUAL DIAZ</v>
          </cell>
          <cell r="D654" t="str">
            <v>Recursos de Clientes</v>
          </cell>
          <cell r="E654">
            <v>20.219009999999997</v>
          </cell>
          <cell r="F654" t="str">
            <v>0</v>
          </cell>
          <cell r="G654" t="str">
            <v>0</v>
          </cell>
          <cell r="H654" t="str">
            <v>0</v>
          </cell>
          <cell r="I654" t="str">
            <v>0</v>
          </cell>
          <cell r="J654" t="str">
            <v>0</v>
          </cell>
          <cell r="K654" t="str">
            <v>0</v>
          </cell>
          <cell r="L654" t="str">
            <v>0</v>
          </cell>
          <cell r="M654" t="str">
            <v>0</v>
          </cell>
          <cell r="N654" t="str">
            <v>0</v>
          </cell>
          <cell r="O654" t="str">
            <v>0</v>
          </cell>
          <cell r="P654" t="str">
            <v>0</v>
          </cell>
          <cell r="Q654" t="str">
            <v>0</v>
          </cell>
          <cell r="R654" t="str">
            <v>0</v>
          </cell>
          <cell r="S654" t="str">
            <v>0</v>
          </cell>
          <cell r="T654" t="str">
            <v>0</v>
          </cell>
          <cell r="U654" t="str">
            <v>0</v>
          </cell>
          <cell r="V654" t="str">
            <v>0</v>
          </cell>
          <cell r="W654" t="str">
            <v>0</v>
          </cell>
          <cell r="X654" t="str">
            <v>0</v>
          </cell>
          <cell r="Y654" t="str">
            <v>0</v>
          </cell>
          <cell r="Z654" t="str">
            <v>0</v>
          </cell>
          <cell r="AA654" t="str">
            <v>0</v>
          </cell>
          <cell r="AB654">
            <v>20.219009999999997</v>
          </cell>
          <cell r="AC654">
            <v>83.551823333333331</v>
          </cell>
          <cell r="AD654" t="str">
            <v>0</v>
          </cell>
          <cell r="AE654" t="str">
            <v>0</v>
          </cell>
          <cell r="AF654" t="str">
            <v>0</v>
          </cell>
          <cell r="AG654" t="str">
            <v>0</v>
          </cell>
          <cell r="AH654" t="str">
            <v>0</v>
          </cell>
          <cell r="AI654" t="str">
            <v>0</v>
          </cell>
          <cell r="AJ654" t="str">
            <v>0</v>
          </cell>
          <cell r="AK654" t="str">
            <v>0</v>
          </cell>
          <cell r="AL654" t="str">
            <v>0</v>
          </cell>
          <cell r="AM654" t="str">
            <v>0</v>
          </cell>
          <cell r="AN654" t="str">
            <v>0</v>
          </cell>
          <cell r="AO654" t="str">
            <v>0</v>
          </cell>
          <cell r="AP654" t="str">
            <v>0</v>
          </cell>
          <cell r="AQ654" t="str">
            <v>0</v>
          </cell>
          <cell r="AR654" t="str">
            <v>0</v>
          </cell>
          <cell r="AS654" t="str">
            <v>0</v>
          </cell>
          <cell r="AT654" t="str">
            <v>0</v>
          </cell>
          <cell r="AU654" t="str">
            <v>0</v>
          </cell>
          <cell r="AV654" t="str">
            <v>0</v>
          </cell>
          <cell r="AW654" t="str">
            <v>0</v>
          </cell>
          <cell r="AX654" t="str">
            <v>0</v>
          </cell>
          <cell r="AY654" t="str">
            <v>0</v>
          </cell>
          <cell r="AZ654">
            <v>83.551823333333331</v>
          </cell>
          <cell r="BA654">
            <v>16.666666666666668</v>
          </cell>
          <cell r="BB654" t="str">
            <v>0</v>
          </cell>
          <cell r="BC654" t="str">
            <v>0</v>
          </cell>
          <cell r="BD654" t="str">
            <v>0</v>
          </cell>
          <cell r="BE654" t="str">
            <v>0</v>
          </cell>
          <cell r="BF654" t="str">
            <v>0</v>
          </cell>
          <cell r="BG654" t="str">
            <v>0</v>
          </cell>
          <cell r="BH654" t="str">
            <v>0</v>
          </cell>
          <cell r="BI654" t="str">
            <v>0</v>
          </cell>
          <cell r="BJ654" t="str">
            <v>0</v>
          </cell>
          <cell r="BK654" t="str">
            <v>0</v>
          </cell>
          <cell r="BL654" t="str">
            <v>0</v>
          </cell>
          <cell r="BM654" t="str">
            <v>0</v>
          </cell>
          <cell r="BN654" t="str">
            <v>0</v>
          </cell>
          <cell r="BO654" t="str">
            <v>0</v>
          </cell>
          <cell r="BP654" t="str">
            <v>0</v>
          </cell>
          <cell r="BQ654" t="str">
            <v>0</v>
          </cell>
          <cell r="BR654" t="str">
            <v>0</v>
          </cell>
          <cell r="BS654" t="str">
            <v>0</v>
          </cell>
          <cell r="BT654" t="str">
            <v>0</v>
          </cell>
          <cell r="BU654" t="str">
            <v>0</v>
          </cell>
          <cell r="BV654" t="str">
            <v>0</v>
          </cell>
          <cell r="BW654" t="str">
            <v>0</v>
          </cell>
          <cell r="BX654">
            <v>16.666666666666668</v>
          </cell>
        </row>
        <row r="655">
          <cell r="C655" t="str">
            <v>PASCUAL DIAZ</v>
          </cell>
          <cell r="D655" t="str">
            <v>Banca Transaccional</v>
          </cell>
          <cell r="E655">
            <v>96.794759999999997</v>
          </cell>
          <cell r="F655" t="str">
            <v>0</v>
          </cell>
          <cell r="G655" t="str">
            <v>0</v>
          </cell>
          <cell r="H655" t="str">
            <v>0</v>
          </cell>
          <cell r="I655" t="str">
            <v>0</v>
          </cell>
          <cell r="J655" t="str">
            <v>0</v>
          </cell>
          <cell r="K655" t="str">
            <v>0</v>
          </cell>
          <cell r="L655" t="str">
            <v>0</v>
          </cell>
          <cell r="M655" t="str">
            <v>0</v>
          </cell>
          <cell r="N655" t="str">
            <v>0</v>
          </cell>
          <cell r="O655" t="str">
            <v>0</v>
          </cell>
          <cell r="P655" t="str">
            <v>0</v>
          </cell>
          <cell r="Q655" t="str">
            <v>0</v>
          </cell>
          <cell r="R655" t="str">
            <v>0</v>
          </cell>
          <cell r="S655" t="str">
            <v>0</v>
          </cell>
          <cell r="T655" t="str">
            <v>0</v>
          </cell>
          <cell r="U655" t="str">
            <v>0</v>
          </cell>
          <cell r="V655" t="str">
            <v>0</v>
          </cell>
          <cell r="W655" t="str">
            <v>0</v>
          </cell>
          <cell r="X655" t="str">
            <v>0</v>
          </cell>
          <cell r="Y655" t="str">
            <v>0</v>
          </cell>
          <cell r="Z655" t="str">
            <v>0</v>
          </cell>
          <cell r="AA655" t="str">
            <v>0</v>
          </cell>
          <cell r="AB655">
            <v>96.794759999999997</v>
          </cell>
          <cell r="AC655">
            <v>68.462583333333299</v>
          </cell>
          <cell r="AD655" t="str">
            <v>0</v>
          </cell>
          <cell r="AE655" t="str">
            <v>0</v>
          </cell>
          <cell r="AF655" t="str">
            <v>0</v>
          </cell>
          <cell r="AG655" t="str">
            <v>0</v>
          </cell>
          <cell r="AH655" t="str">
            <v>0</v>
          </cell>
          <cell r="AI655" t="str">
            <v>0</v>
          </cell>
          <cell r="AJ655" t="str">
            <v>0</v>
          </cell>
          <cell r="AK655" t="str">
            <v>0</v>
          </cell>
          <cell r="AL655" t="str">
            <v>0</v>
          </cell>
          <cell r="AM655" t="str">
            <v>0</v>
          </cell>
          <cell r="AN655" t="str">
            <v>0</v>
          </cell>
          <cell r="AO655" t="str">
            <v>0</v>
          </cell>
          <cell r="AP655" t="str">
            <v>0</v>
          </cell>
          <cell r="AQ655" t="str">
            <v>0</v>
          </cell>
          <cell r="AR655" t="str">
            <v>0</v>
          </cell>
          <cell r="AS655" t="str">
            <v>0</v>
          </cell>
          <cell r="AT655" t="str">
            <v>0</v>
          </cell>
          <cell r="AU655" t="str">
            <v>0</v>
          </cell>
          <cell r="AV655" t="str">
            <v>0</v>
          </cell>
          <cell r="AW655" t="str">
            <v>0</v>
          </cell>
          <cell r="AX655" t="str">
            <v>0</v>
          </cell>
          <cell r="AY655" t="str">
            <v>0</v>
          </cell>
          <cell r="AZ655">
            <v>68.462583333333299</v>
          </cell>
          <cell r="BA655">
            <v>133.33333333333334</v>
          </cell>
          <cell r="BB655" t="str">
            <v>0</v>
          </cell>
          <cell r="BC655" t="str">
            <v>0</v>
          </cell>
          <cell r="BD655" t="str">
            <v>0</v>
          </cell>
          <cell r="BE655" t="str">
            <v>0</v>
          </cell>
          <cell r="BF655" t="str">
            <v>0</v>
          </cell>
          <cell r="BG655" t="str">
            <v>0</v>
          </cell>
          <cell r="BH655" t="str">
            <v>0</v>
          </cell>
          <cell r="BI655" t="str">
            <v>0</v>
          </cell>
          <cell r="BJ655" t="str">
            <v>0</v>
          </cell>
          <cell r="BK655" t="str">
            <v>0</v>
          </cell>
          <cell r="BL655" t="str">
            <v>0</v>
          </cell>
          <cell r="BM655" t="str">
            <v>0</v>
          </cell>
          <cell r="BN655" t="str">
            <v>0</v>
          </cell>
          <cell r="BO655" t="str">
            <v>0</v>
          </cell>
          <cell r="BP655" t="str">
            <v>0</v>
          </cell>
          <cell r="BQ655" t="str">
            <v>0</v>
          </cell>
          <cell r="BR655" t="str">
            <v>0</v>
          </cell>
          <cell r="BS655" t="str">
            <v>0</v>
          </cell>
          <cell r="BT655" t="str">
            <v>0</v>
          </cell>
          <cell r="BU655" t="str">
            <v>0</v>
          </cell>
          <cell r="BV655" t="str">
            <v>0</v>
          </cell>
          <cell r="BW655" t="str">
            <v>0</v>
          </cell>
          <cell r="BX655">
            <v>133.33333333333334</v>
          </cell>
        </row>
        <row r="656">
          <cell r="C656" t="str">
            <v>PASCUAL DIAZ</v>
          </cell>
          <cell r="D656" t="str">
            <v>Banca de Inversión</v>
          </cell>
          <cell r="E656">
            <v>3.0745900000000002</v>
          </cell>
          <cell r="F656" t="str">
            <v>0</v>
          </cell>
          <cell r="G656" t="str">
            <v>0</v>
          </cell>
          <cell r="H656" t="str">
            <v>0</v>
          </cell>
          <cell r="I656" t="str">
            <v>0</v>
          </cell>
          <cell r="J656" t="str">
            <v>0</v>
          </cell>
          <cell r="K656" t="str">
            <v>0</v>
          </cell>
          <cell r="L656" t="str">
            <v>0</v>
          </cell>
          <cell r="M656" t="str">
            <v>0</v>
          </cell>
          <cell r="N656" t="str">
            <v>0</v>
          </cell>
          <cell r="O656" t="str">
            <v>0</v>
          </cell>
          <cell r="P656" t="str">
            <v>0</v>
          </cell>
          <cell r="Q656" t="str">
            <v>0</v>
          </cell>
          <cell r="R656" t="str">
            <v>0</v>
          </cell>
          <cell r="S656" t="str">
            <v>0</v>
          </cell>
          <cell r="T656" t="str">
            <v>0</v>
          </cell>
          <cell r="U656" t="str">
            <v>0</v>
          </cell>
          <cell r="V656" t="str">
            <v>0</v>
          </cell>
          <cell r="W656" t="str">
            <v>0</v>
          </cell>
          <cell r="X656" t="str">
            <v>0</v>
          </cell>
          <cell r="Y656" t="str">
            <v>0</v>
          </cell>
          <cell r="Z656" t="str">
            <v>0</v>
          </cell>
          <cell r="AA656" t="str">
            <v>0</v>
          </cell>
          <cell r="AB656">
            <v>3.0745900000000002</v>
          </cell>
          <cell r="AC656">
            <v>6.020529999999999</v>
          </cell>
          <cell r="AD656" t="str">
            <v>0</v>
          </cell>
          <cell r="AE656" t="str">
            <v>0</v>
          </cell>
          <cell r="AF656" t="str">
            <v>0</v>
          </cell>
          <cell r="AG656" t="str">
            <v>0</v>
          </cell>
          <cell r="AH656" t="str">
            <v>0</v>
          </cell>
          <cell r="AI656" t="str">
            <v>0</v>
          </cell>
          <cell r="AJ656" t="str">
            <v>0</v>
          </cell>
          <cell r="AK656" t="str">
            <v>0</v>
          </cell>
          <cell r="AL656" t="str">
            <v>0</v>
          </cell>
          <cell r="AM656" t="str">
            <v>0</v>
          </cell>
          <cell r="AN656" t="str">
            <v>0</v>
          </cell>
          <cell r="AO656" t="str">
            <v>0</v>
          </cell>
          <cell r="AP656" t="str">
            <v>0</v>
          </cell>
          <cell r="AQ656" t="str">
            <v>0</v>
          </cell>
          <cell r="AR656" t="str">
            <v>0</v>
          </cell>
          <cell r="AS656" t="str">
            <v>0</v>
          </cell>
          <cell r="AT656" t="str">
            <v>0</v>
          </cell>
          <cell r="AU656" t="str">
            <v>0</v>
          </cell>
          <cell r="AV656" t="str">
            <v>0</v>
          </cell>
          <cell r="AW656" t="str">
            <v>0</v>
          </cell>
          <cell r="AX656" t="str">
            <v>0</v>
          </cell>
          <cell r="AY656" t="str">
            <v>0</v>
          </cell>
          <cell r="AZ656">
            <v>6.020529999999999</v>
          </cell>
          <cell r="BA656" t="str">
            <v>0</v>
          </cell>
          <cell r="BB656" t="str">
            <v>0</v>
          </cell>
          <cell r="BC656" t="str">
            <v>0</v>
          </cell>
          <cell r="BD656" t="str">
            <v>0</v>
          </cell>
          <cell r="BE656" t="str">
            <v>0</v>
          </cell>
          <cell r="BF656" t="str">
            <v>0</v>
          </cell>
          <cell r="BG656" t="str">
            <v>0</v>
          </cell>
          <cell r="BH656" t="str">
            <v>0</v>
          </cell>
          <cell r="BI656" t="str">
            <v>0</v>
          </cell>
          <cell r="BJ656" t="str">
            <v>0</v>
          </cell>
          <cell r="BK656" t="str">
            <v>0</v>
          </cell>
          <cell r="BL656" t="str">
            <v>0</v>
          </cell>
          <cell r="BM656" t="str">
            <v>0</v>
          </cell>
          <cell r="BN656" t="str">
            <v>0</v>
          </cell>
          <cell r="BO656" t="str">
            <v>0</v>
          </cell>
          <cell r="BP656" t="str">
            <v>0</v>
          </cell>
          <cell r="BQ656" t="str">
            <v>0</v>
          </cell>
          <cell r="BR656" t="str">
            <v>0</v>
          </cell>
          <cell r="BS656" t="str">
            <v>0</v>
          </cell>
          <cell r="BT656" t="str">
            <v>0</v>
          </cell>
          <cell r="BU656" t="str">
            <v>0</v>
          </cell>
          <cell r="BV656" t="str">
            <v>0</v>
          </cell>
          <cell r="BW656" t="str">
            <v>0</v>
          </cell>
          <cell r="BX656" t="str">
            <v>0</v>
          </cell>
        </row>
        <row r="657">
          <cell r="C657" t="str">
            <v>PASCUAL DIAZ</v>
          </cell>
          <cell r="D657" t="str">
            <v>Tesorería</v>
          </cell>
          <cell r="E657">
            <v>34.907670000000003</v>
          </cell>
          <cell r="F657" t="str">
            <v>0</v>
          </cell>
          <cell r="G657" t="str">
            <v>0</v>
          </cell>
          <cell r="H657" t="str">
            <v>0</v>
          </cell>
          <cell r="I657" t="str">
            <v>0</v>
          </cell>
          <cell r="J657" t="str">
            <v>0</v>
          </cell>
          <cell r="K657" t="str">
            <v>0</v>
          </cell>
          <cell r="L657" t="str">
            <v>0</v>
          </cell>
          <cell r="M657" t="str">
            <v>0</v>
          </cell>
          <cell r="N657" t="str">
            <v>0</v>
          </cell>
          <cell r="O657" t="str">
            <v>0</v>
          </cell>
          <cell r="P657" t="str">
            <v>0</v>
          </cell>
          <cell r="Q657" t="str">
            <v>0</v>
          </cell>
          <cell r="R657" t="str">
            <v>0</v>
          </cell>
          <cell r="S657" t="str">
            <v>0</v>
          </cell>
          <cell r="T657" t="str">
            <v>0</v>
          </cell>
          <cell r="U657" t="str">
            <v>0</v>
          </cell>
          <cell r="V657" t="str">
            <v>0</v>
          </cell>
          <cell r="W657" t="str">
            <v>0</v>
          </cell>
          <cell r="X657" t="str">
            <v>0</v>
          </cell>
          <cell r="Y657" t="str">
            <v>0</v>
          </cell>
          <cell r="Z657" t="str">
            <v>0</v>
          </cell>
          <cell r="AA657" t="str">
            <v>0</v>
          </cell>
          <cell r="AB657">
            <v>34.907670000000003</v>
          </cell>
          <cell r="AC657">
            <v>20.536979999999996</v>
          </cell>
          <cell r="AD657" t="str">
            <v>0</v>
          </cell>
          <cell r="AE657" t="str">
            <v>0</v>
          </cell>
          <cell r="AF657" t="str">
            <v>0</v>
          </cell>
          <cell r="AG657" t="str">
            <v>0</v>
          </cell>
          <cell r="AH657" t="str">
            <v>0</v>
          </cell>
          <cell r="AI657" t="str">
            <v>0</v>
          </cell>
          <cell r="AJ657" t="str">
            <v>0</v>
          </cell>
          <cell r="AK657" t="str">
            <v>0</v>
          </cell>
          <cell r="AL657" t="str">
            <v>0</v>
          </cell>
          <cell r="AM657" t="str">
            <v>0</v>
          </cell>
          <cell r="AN657" t="str">
            <v>0</v>
          </cell>
          <cell r="AO657" t="str">
            <v>0</v>
          </cell>
          <cell r="AP657" t="str">
            <v>0</v>
          </cell>
          <cell r="AQ657" t="str">
            <v>0</v>
          </cell>
          <cell r="AR657" t="str">
            <v>0</v>
          </cell>
          <cell r="AS657" t="str">
            <v>0</v>
          </cell>
          <cell r="AT657" t="str">
            <v>0</v>
          </cell>
          <cell r="AU657" t="str">
            <v>0</v>
          </cell>
          <cell r="AV657" t="str">
            <v>0</v>
          </cell>
          <cell r="AW657" t="str">
            <v>0</v>
          </cell>
          <cell r="AX657" t="str">
            <v>0</v>
          </cell>
          <cell r="AY657" t="str">
            <v>0</v>
          </cell>
          <cell r="AZ657">
            <v>20.536979999999996</v>
          </cell>
          <cell r="BA657">
            <v>16.666666666666668</v>
          </cell>
          <cell r="BB657" t="str">
            <v>0</v>
          </cell>
          <cell r="BC657" t="str">
            <v>0</v>
          </cell>
          <cell r="BD657" t="str">
            <v>0</v>
          </cell>
          <cell r="BE657" t="str">
            <v>0</v>
          </cell>
          <cell r="BF657" t="str">
            <v>0</v>
          </cell>
          <cell r="BG657" t="str">
            <v>0</v>
          </cell>
          <cell r="BH657" t="str">
            <v>0</v>
          </cell>
          <cell r="BI657" t="str">
            <v>0</v>
          </cell>
          <cell r="BJ657" t="str">
            <v>0</v>
          </cell>
          <cell r="BK657" t="str">
            <v>0</v>
          </cell>
          <cell r="BL657" t="str">
            <v>0</v>
          </cell>
          <cell r="BM657" t="str">
            <v>0</v>
          </cell>
          <cell r="BN657" t="str">
            <v>0</v>
          </cell>
          <cell r="BO657" t="str">
            <v>0</v>
          </cell>
          <cell r="BP657" t="str">
            <v>0</v>
          </cell>
          <cell r="BQ657" t="str">
            <v>0</v>
          </cell>
          <cell r="BR657" t="str">
            <v>0</v>
          </cell>
          <cell r="BS657" t="str">
            <v>0</v>
          </cell>
          <cell r="BT657" t="str">
            <v>0</v>
          </cell>
          <cell r="BU657" t="str">
            <v>0</v>
          </cell>
          <cell r="BV657" t="str">
            <v>0</v>
          </cell>
          <cell r="BW657" t="str">
            <v>0</v>
          </cell>
          <cell r="BX657">
            <v>16.666666666666668</v>
          </cell>
        </row>
        <row r="658">
          <cell r="C658" t="str">
            <v>PASCUAL DIAZ</v>
          </cell>
          <cell r="D658" t="str">
            <v>Total Productos</v>
          </cell>
          <cell r="E658">
            <v>509.98117999999999</v>
          </cell>
          <cell r="F658" t="str">
            <v>0</v>
          </cell>
          <cell r="G658" t="str">
            <v>0</v>
          </cell>
          <cell r="H658" t="str">
            <v>0</v>
          </cell>
          <cell r="I658" t="str">
            <v>0</v>
          </cell>
          <cell r="J658" t="str">
            <v>0</v>
          </cell>
          <cell r="K658" t="str">
            <v>0</v>
          </cell>
          <cell r="L658" t="str">
            <v>0</v>
          </cell>
          <cell r="M658" t="str">
            <v>0</v>
          </cell>
          <cell r="N658" t="str">
            <v>0</v>
          </cell>
          <cell r="O658" t="str">
            <v>0</v>
          </cell>
          <cell r="P658" t="str">
            <v>0</v>
          </cell>
          <cell r="Q658" t="str">
            <v>0</v>
          </cell>
          <cell r="R658" t="str">
            <v>0</v>
          </cell>
          <cell r="S658" t="str">
            <v>0</v>
          </cell>
          <cell r="T658" t="str">
            <v>0</v>
          </cell>
          <cell r="U658" t="str">
            <v>0</v>
          </cell>
          <cell r="V658" t="str">
            <v>0</v>
          </cell>
          <cell r="W658" t="str">
            <v>0</v>
          </cell>
          <cell r="X658" t="str">
            <v>0</v>
          </cell>
          <cell r="Y658" t="str">
            <v>0</v>
          </cell>
          <cell r="Z658" t="str">
            <v>0</v>
          </cell>
          <cell r="AA658" t="str">
            <v>0</v>
          </cell>
          <cell r="AB658">
            <v>509.98117999999999</v>
          </cell>
          <cell r="AC658">
            <v>591.57023333333325</v>
          </cell>
          <cell r="AD658" t="str">
            <v>0</v>
          </cell>
          <cell r="AE658" t="str">
            <v>0</v>
          </cell>
          <cell r="AF658" t="str">
            <v>0</v>
          </cell>
          <cell r="AG658" t="str">
            <v>0</v>
          </cell>
          <cell r="AH658" t="str">
            <v>0</v>
          </cell>
          <cell r="AI658" t="str">
            <v>0</v>
          </cell>
          <cell r="AJ658" t="str">
            <v>0</v>
          </cell>
          <cell r="AK658" t="str">
            <v>0</v>
          </cell>
          <cell r="AL658" t="str">
            <v>0</v>
          </cell>
          <cell r="AM658" t="str">
            <v>0</v>
          </cell>
          <cell r="AN658" t="str">
            <v>0</v>
          </cell>
          <cell r="AO658" t="str">
            <v>0</v>
          </cell>
          <cell r="AP658" t="str">
            <v>0</v>
          </cell>
          <cell r="AQ658" t="str">
            <v>0</v>
          </cell>
          <cell r="AR658" t="str">
            <v>0</v>
          </cell>
          <cell r="AS658" t="str">
            <v>0</v>
          </cell>
          <cell r="AT658" t="str">
            <v>0</v>
          </cell>
          <cell r="AU658" t="str">
            <v>0</v>
          </cell>
          <cell r="AV658" t="str">
            <v>0</v>
          </cell>
          <cell r="AW658" t="str">
            <v>0</v>
          </cell>
          <cell r="AX658" t="str">
            <v>0</v>
          </cell>
          <cell r="AY658" t="str">
            <v>0</v>
          </cell>
          <cell r="AZ658">
            <v>591.57023333333325</v>
          </cell>
          <cell r="BA658">
            <v>583.33333333333337</v>
          </cell>
          <cell r="BB658" t="str">
            <v>0</v>
          </cell>
          <cell r="BC658" t="str">
            <v>0</v>
          </cell>
          <cell r="BD658" t="str">
            <v>0</v>
          </cell>
          <cell r="BE658" t="str">
            <v>0</v>
          </cell>
          <cell r="BF658" t="str">
            <v>0</v>
          </cell>
          <cell r="BG658" t="str">
            <v>0</v>
          </cell>
          <cell r="BH658" t="str">
            <v>0</v>
          </cell>
          <cell r="BI658" t="str">
            <v>0</v>
          </cell>
          <cell r="BJ658" t="str">
            <v>0</v>
          </cell>
          <cell r="BK658" t="str">
            <v>0</v>
          </cell>
          <cell r="BL658" t="str">
            <v>0</v>
          </cell>
          <cell r="BM658" t="str">
            <v>0</v>
          </cell>
          <cell r="BN658" t="str">
            <v>0</v>
          </cell>
          <cell r="BO658" t="str">
            <v>0</v>
          </cell>
          <cell r="BP658" t="str">
            <v>0</v>
          </cell>
          <cell r="BQ658" t="str">
            <v>0</v>
          </cell>
          <cell r="BR658" t="str">
            <v>0</v>
          </cell>
          <cell r="BS658" t="str">
            <v>0</v>
          </cell>
          <cell r="BT658" t="str">
            <v>0</v>
          </cell>
          <cell r="BU658" t="str">
            <v>0</v>
          </cell>
          <cell r="BV658" t="str">
            <v>0</v>
          </cell>
          <cell r="BW658" t="str">
            <v>0</v>
          </cell>
          <cell r="BX658">
            <v>583.33333333333337</v>
          </cell>
        </row>
        <row r="659">
          <cell r="C659" t="str">
            <v>Grupo SAS</v>
          </cell>
          <cell r="D659" t="str">
            <v>Financiación Básica</v>
          </cell>
          <cell r="E659">
            <v>199.96566999999999</v>
          </cell>
          <cell r="F659" t="str">
            <v>0</v>
          </cell>
          <cell r="G659" t="str">
            <v>0</v>
          </cell>
          <cell r="H659" t="str">
            <v>0</v>
          </cell>
          <cell r="I659" t="str">
            <v>0</v>
          </cell>
          <cell r="J659" t="str">
            <v>0</v>
          </cell>
          <cell r="K659" t="str">
            <v>0</v>
          </cell>
          <cell r="L659" t="str">
            <v>0</v>
          </cell>
          <cell r="M659" t="str">
            <v>0</v>
          </cell>
          <cell r="N659" t="str">
            <v>0</v>
          </cell>
          <cell r="O659" t="str">
            <v>0</v>
          </cell>
          <cell r="P659" t="str">
            <v>0</v>
          </cell>
          <cell r="Q659" t="str">
            <v>0</v>
          </cell>
          <cell r="R659" t="str">
            <v>0</v>
          </cell>
          <cell r="S659" t="str">
            <v>0</v>
          </cell>
          <cell r="T659" t="str">
            <v>0</v>
          </cell>
          <cell r="U659" t="str">
            <v>0</v>
          </cell>
          <cell r="V659" t="str">
            <v>0</v>
          </cell>
          <cell r="W659" t="str">
            <v>0</v>
          </cell>
          <cell r="X659" t="str">
            <v>0</v>
          </cell>
          <cell r="Y659" t="str">
            <v>0</v>
          </cell>
          <cell r="Z659">
            <v>4.9899999999999996E-3</v>
          </cell>
          <cell r="AA659" t="str">
            <v>0</v>
          </cell>
          <cell r="AB659">
            <v>199.97066000000001</v>
          </cell>
          <cell r="AC659">
            <v>226.23773666666668</v>
          </cell>
          <cell r="AD659" t="str">
            <v>0</v>
          </cell>
          <cell r="AE659" t="str">
            <v>0</v>
          </cell>
          <cell r="AF659" t="str">
            <v>0</v>
          </cell>
          <cell r="AG659" t="str">
            <v>0</v>
          </cell>
          <cell r="AH659" t="str">
            <v>0</v>
          </cell>
          <cell r="AI659" t="str">
            <v>0</v>
          </cell>
          <cell r="AJ659" t="str">
            <v>0</v>
          </cell>
          <cell r="AK659" t="str">
            <v>0</v>
          </cell>
          <cell r="AL659" t="str">
            <v>0</v>
          </cell>
          <cell r="AM659" t="str">
            <v>0</v>
          </cell>
          <cell r="AN659" t="str">
            <v>0</v>
          </cell>
          <cell r="AO659" t="str">
            <v>0</v>
          </cell>
          <cell r="AP659" t="str">
            <v>0</v>
          </cell>
          <cell r="AQ659" t="str">
            <v>0</v>
          </cell>
          <cell r="AR659" t="str">
            <v>0</v>
          </cell>
          <cell r="AS659" t="str">
            <v>0</v>
          </cell>
          <cell r="AT659" t="str">
            <v>0</v>
          </cell>
          <cell r="AU659" t="str">
            <v>0</v>
          </cell>
          <cell r="AV659" t="str">
            <v>0</v>
          </cell>
          <cell r="AW659" t="str">
            <v>0</v>
          </cell>
          <cell r="AX659" t="str">
            <v>0</v>
          </cell>
          <cell r="AY659" t="str">
            <v>0</v>
          </cell>
          <cell r="AZ659">
            <v>226.23773666666668</v>
          </cell>
          <cell r="BA659">
            <v>233.33333333333334</v>
          </cell>
          <cell r="BB659" t="str">
            <v>0</v>
          </cell>
          <cell r="BC659" t="str">
            <v>0</v>
          </cell>
          <cell r="BD659" t="str">
            <v>0</v>
          </cell>
          <cell r="BE659" t="str">
            <v>0</v>
          </cell>
          <cell r="BF659" t="str">
            <v>0</v>
          </cell>
          <cell r="BG659" t="str">
            <v>0</v>
          </cell>
          <cell r="BH659" t="str">
            <v>0</v>
          </cell>
          <cell r="BI659" t="str">
            <v>0</v>
          </cell>
          <cell r="BJ659" t="str">
            <v>0</v>
          </cell>
          <cell r="BK659" t="str">
            <v>0</v>
          </cell>
          <cell r="BL659" t="str">
            <v>0</v>
          </cell>
          <cell r="BM659" t="str">
            <v>0</v>
          </cell>
          <cell r="BN659" t="str">
            <v>0</v>
          </cell>
          <cell r="BO659" t="str">
            <v>0</v>
          </cell>
          <cell r="BP659" t="str">
            <v>0</v>
          </cell>
          <cell r="BQ659" t="str">
            <v>0</v>
          </cell>
          <cell r="BR659" t="str">
            <v>0</v>
          </cell>
          <cell r="BS659" t="str">
            <v>0</v>
          </cell>
          <cell r="BT659" t="str">
            <v>0</v>
          </cell>
          <cell r="BU659" t="str">
            <v>0</v>
          </cell>
          <cell r="BV659" t="str">
            <v>0</v>
          </cell>
          <cell r="BW659" t="str">
            <v>0</v>
          </cell>
          <cell r="BX659">
            <v>233.33333333333334</v>
          </cell>
        </row>
        <row r="660">
          <cell r="C660" t="str">
            <v>Grupo SAS</v>
          </cell>
          <cell r="D660" t="str">
            <v>Financiación Valor Añadido</v>
          </cell>
          <cell r="E660" t="str">
            <v>0</v>
          </cell>
          <cell r="F660" t="str">
            <v>0</v>
          </cell>
          <cell r="G660" t="str">
            <v>0</v>
          </cell>
          <cell r="H660" t="str">
            <v>0</v>
          </cell>
          <cell r="I660" t="str">
            <v>0</v>
          </cell>
          <cell r="J660" t="str">
            <v>0</v>
          </cell>
          <cell r="K660" t="str">
            <v>0</v>
          </cell>
          <cell r="L660" t="str">
            <v>0</v>
          </cell>
          <cell r="M660" t="str">
            <v>0</v>
          </cell>
          <cell r="N660" t="str">
            <v>0</v>
          </cell>
          <cell r="O660" t="str">
            <v>0</v>
          </cell>
          <cell r="P660" t="str">
            <v>0</v>
          </cell>
          <cell r="Q660" t="str">
            <v>0</v>
          </cell>
          <cell r="R660" t="str">
            <v>0</v>
          </cell>
          <cell r="S660" t="str">
            <v>0</v>
          </cell>
          <cell r="T660" t="str">
            <v>0</v>
          </cell>
          <cell r="U660" t="str">
            <v>0</v>
          </cell>
          <cell r="V660" t="str">
            <v>0</v>
          </cell>
          <cell r="W660" t="str">
            <v>0</v>
          </cell>
          <cell r="X660" t="str">
            <v>0</v>
          </cell>
          <cell r="Y660" t="str">
            <v>0</v>
          </cell>
          <cell r="Z660" t="str">
            <v>0</v>
          </cell>
          <cell r="AA660" t="str">
            <v>0</v>
          </cell>
          <cell r="AB660" t="str">
            <v>0</v>
          </cell>
          <cell r="AC660" t="str">
            <v>0</v>
          </cell>
          <cell r="AD660" t="str">
            <v>0</v>
          </cell>
          <cell r="AE660" t="str">
            <v>0</v>
          </cell>
          <cell r="AF660" t="str">
            <v>0</v>
          </cell>
          <cell r="AG660" t="str">
            <v>0</v>
          </cell>
          <cell r="AH660" t="str">
            <v>0</v>
          </cell>
          <cell r="AI660" t="str">
            <v>0</v>
          </cell>
          <cell r="AJ660" t="str">
            <v>0</v>
          </cell>
          <cell r="AK660" t="str">
            <v>0</v>
          </cell>
          <cell r="AL660" t="str">
            <v>0</v>
          </cell>
          <cell r="AM660" t="str">
            <v>0</v>
          </cell>
          <cell r="AN660" t="str">
            <v>0</v>
          </cell>
          <cell r="AO660" t="str">
            <v>0</v>
          </cell>
          <cell r="AP660" t="str">
            <v>0</v>
          </cell>
          <cell r="AQ660" t="str">
            <v>0</v>
          </cell>
          <cell r="AR660" t="str">
            <v>0</v>
          </cell>
          <cell r="AS660" t="str">
            <v>0</v>
          </cell>
          <cell r="AT660" t="str">
            <v>0</v>
          </cell>
          <cell r="AU660" t="str">
            <v>0</v>
          </cell>
          <cell r="AV660" t="str">
            <v>0</v>
          </cell>
          <cell r="AW660" t="str">
            <v>0</v>
          </cell>
          <cell r="AX660" t="str">
            <v>0</v>
          </cell>
          <cell r="AY660" t="str">
            <v>0</v>
          </cell>
          <cell r="AZ660" t="str">
            <v>0</v>
          </cell>
          <cell r="BA660" t="str">
            <v>0</v>
          </cell>
          <cell r="BB660" t="str">
            <v>0</v>
          </cell>
          <cell r="BC660" t="str">
            <v>0</v>
          </cell>
          <cell r="BD660" t="str">
            <v>0</v>
          </cell>
          <cell r="BE660" t="str">
            <v>0</v>
          </cell>
          <cell r="BF660" t="str">
            <v>0</v>
          </cell>
          <cell r="BG660" t="str">
            <v>0</v>
          </cell>
          <cell r="BH660" t="str">
            <v>0</v>
          </cell>
          <cell r="BI660" t="str">
            <v>0</v>
          </cell>
          <cell r="BJ660" t="str">
            <v>0</v>
          </cell>
          <cell r="BK660" t="str">
            <v>0</v>
          </cell>
          <cell r="BL660" t="str">
            <v>0</v>
          </cell>
          <cell r="BM660" t="str">
            <v>0</v>
          </cell>
          <cell r="BN660" t="str">
            <v>0</v>
          </cell>
          <cell r="BO660" t="str">
            <v>0</v>
          </cell>
          <cell r="BP660" t="str">
            <v>0</v>
          </cell>
          <cell r="BQ660" t="str">
            <v>0</v>
          </cell>
          <cell r="BR660" t="str">
            <v>0</v>
          </cell>
          <cell r="BS660" t="str">
            <v>0</v>
          </cell>
          <cell r="BT660" t="str">
            <v>0</v>
          </cell>
          <cell r="BU660" t="str">
            <v>0</v>
          </cell>
          <cell r="BV660" t="str">
            <v>0</v>
          </cell>
          <cell r="BW660" t="str">
            <v>0</v>
          </cell>
          <cell r="BX660" t="str">
            <v>0</v>
          </cell>
        </row>
        <row r="661">
          <cell r="C661" t="str">
            <v>Grupo SAS</v>
          </cell>
          <cell r="D661" t="str">
            <v>Recursos de Clientes</v>
          </cell>
          <cell r="E661">
            <v>33.03485000000002</v>
          </cell>
          <cell r="F661" t="str">
            <v>0</v>
          </cell>
          <cell r="G661" t="str">
            <v>0</v>
          </cell>
          <cell r="H661" t="str">
            <v>0</v>
          </cell>
          <cell r="I661" t="str">
            <v>0</v>
          </cell>
          <cell r="J661" t="str">
            <v>0</v>
          </cell>
          <cell r="K661" t="str">
            <v>0</v>
          </cell>
          <cell r="L661" t="str">
            <v>0</v>
          </cell>
          <cell r="M661" t="str">
            <v>0</v>
          </cell>
          <cell r="N661" t="str">
            <v>0</v>
          </cell>
          <cell r="O661" t="str">
            <v>0</v>
          </cell>
          <cell r="P661" t="str">
            <v>0</v>
          </cell>
          <cell r="Q661" t="str">
            <v>0</v>
          </cell>
          <cell r="R661" t="str">
            <v>0</v>
          </cell>
          <cell r="S661" t="str">
            <v>0</v>
          </cell>
          <cell r="T661" t="str">
            <v>0</v>
          </cell>
          <cell r="U661" t="str">
            <v>0</v>
          </cell>
          <cell r="V661" t="str">
            <v>0</v>
          </cell>
          <cell r="W661" t="str">
            <v>0</v>
          </cell>
          <cell r="X661" t="str">
            <v>0</v>
          </cell>
          <cell r="Y661" t="str">
            <v>0</v>
          </cell>
          <cell r="Z661">
            <v>4.6746999999999999E-4</v>
          </cell>
          <cell r="AA661" t="str">
            <v>0</v>
          </cell>
          <cell r="AB661">
            <v>33.03531747000001</v>
          </cell>
          <cell r="AC661">
            <v>38.51194666666666</v>
          </cell>
          <cell r="AD661" t="str">
            <v>0</v>
          </cell>
          <cell r="AE661" t="str">
            <v>0</v>
          </cell>
          <cell r="AF661" t="str">
            <v>0</v>
          </cell>
          <cell r="AG661" t="str">
            <v>0</v>
          </cell>
          <cell r="AH661" t="str">
            <v>0</v>
          </cell>
          <cell r="AI661" t="str">
            <v>0</v>
          </cell>
          <cell r="AJ661" t="str">
            <v>0</v>
          </cell>
          <cell r="AK661" t="str">
            <v>0</v>
          </cell>
          <cell r="AL661" t="str">
            <v>0</v>
          </cell>
          <cell r="AM661" t="str">
            <v>0</v>
          </cell>
          <cell r="AN661" t="str">
            <v>0</v>
          </cell>
          <cell r="AO661" t="str">
            <v>0</v>
          </cell>
          <cell r="AP661" t="str">
            <v>0</v>
          </cell>
          <cell r="AQ661" t="str">
            <v>0</v>
          </cell>
          <cell r="AR661" t="str">
            <v>0</v>
          </cell>
          <cell r="AS661" t="str">
            <v>0</v>
          </cell>
          <cell r="AT661" t="str">
            <v>0</v>
          </cell>
          <cell r="AU661" t="str">
            <v>0</v>
          </cell>
          <cell r="AV661" t="str">
            <v>0</v>
          </cell>
          <cell r="AW661" t="str">
            <v>0</v>
          </cell>
          <cell r="AX661">
            <v>6.2595833333333331E-3</v>
          </cell>
          <cell r="AY661" t="str">
            <v>0</v>
          </cell>
          <cell r="AZ661">
            <v>38.518206249999992</v>
          </cell>
          <cell r="BA661">
            <v>23.333333333333332</v>
          </cell>
          <cell r="BB661" t="str">
            <v>0</v>
          </cell>
          <cell r="BC661" t="str">
            <v>0</v>
          </cell>
          <cell r="BD661" t="str">
            <v>0</v>
          </cell>
          <cell r="BE661" t="str">
            <v>0</v>
          </cell>
          <cell r="BF661" t="str">
            <v>0</v>
          </cell>
          <cell r="BG661" t="str">
            <v>0</v>
          </cell>
          <cell r="BH661" t="str">
            <v>0</v>
          </cell>
          <cell r="BI661" t="str">
            <v>0</v>
          </cell>
          <cell r="BJ661" t="str">
            <v>0</v>
          </cell>
          <cell r="BK661" t="str">
            <v>0</v>
          </cell>
          <cell r="BL661" t="str">
            <v>0</v>
          </cell>
          <cell r="BM661" t="str">
            <v>0</v>
          </cell>
          <cell r="BN661" t="str">
            <v>0</v>
          </cell>
          <cell r="BO661" t="str">
            <v>0</v>
          </cell>
          <cell r="BP661" t="str">
            <v>0</v>
          </cell>
          <cell r="BQ661" t="str">
            <v>0</v>
          </cell>
          <cell r="BR661" t="str">
            <v>0</v>
          </cell>
          <cell r="BS661" t="str">
            <v>0</v>
          </cell>
          <cell r="BT661" t="str">
            <v>0</v>
          </cell>
          <cell r="BU661" t="str">
            <v>0</v>
          </cell>
          <cell r="BV661" t="str">
            <v>0</v>
          </cell>
          <cell r="BW661" t="str">
            <v>0</v>
          </cell>
          <cell r="BX661">
            <v>23.333333333333332</v>
          </cell>
        </row>
        <row r="662">
          <cell r="C662" t="str">
            <v>Grupo SAS</v>
          </cell>
          <cell r="D662" t="str">
            <v>Banca Transaccional</v>
          </cell>
          <cell r="E662">
            <v>28.156389999999998</v>
          </cell>
          <cell r="F662" t="str">
            <v>0</v>
          </cell>
          <cell r="G662" t="str">
            <v>0</v>
          </cell>
          <cell r="H662" t="str">
            <v>0</v>
          </cell>
          <cell r="I662" t="str">
            <v>0</v>
          </cell>
          <cell r="J662" t="str">
            <v>0</v>
          </cell>
          <cell r="K662" t="str">
            <v>0</v>
          </cell>
          <cell r="L662" t="str">
            <v>0</v>
          </cell>
          <cell r="M662" t="str">
            <v>0</v>
          </cell>
          <cell r="N662" t="str">
            <v>0</v>
          </cell>
          <cell r="O662" t="str">
            <v>0</v>
          </cell>
          <cell r="P662" t="str">
            <v>0</v>
          </cell>
          <cell r="Q662" t="str">
            <v>0</v>
          </cell>
          <cell r="R662" t="str">
            <v>0</v>
          </cell>
          <cell r="S662" t="str">
            <v>0</v>
          </cell>
          <cell r="T662" t="str">
            <v>0</v>
          </cell>
          <cell r="U662" t="str">
            <v>0</v>
          </cell>
          <cell r="V662" t="str">
            <v>0</v>
          </cell>
          <cell r="W662" t="str">
            <v>0</v>
          </cell>
          <cell r="X662" t="str">
            <v>0</v>
          </cell>
          <cell r="Y662" t="str">
            <v>0</v>
          </cell>
          <cell r="Z662" t="str">
            <v>0</v>
          </cell>
          <cell r="AA662" t="str">
            <v>0</v>
          </cell>
          <cell r="AB662">
            <v>28.156389999999998</v>
          </cell>
          <cell r="AC662">
            <v>47.313980000000001</v>
          </cell>
          <cell r="AD662" t="str">
            <v>0</v>
          </cell>
          <cell r="AE662" t="str">
            <v>0</v>
          </cell>
          <cell r="AF662" t="str">
            <v>0</v>
          </cell>
          <cell r="AG662" t="str">
            <v>0</v>
          </cell>
          <cell r="AH662" t="str">
            <v>0</v>
          </cell>
          <cell r="AI662" t="str">
            <v>0</v>
          </cell>
          <cell r="AJ662" t="str">
            <v>0</v>
          </cell>
          <cell r="AK662" t="str">
            <v>0</v>
          </cell>
          <cell r="AL662" t="str">
            <v>0</v>
          </cell>
          <cell r="AM662" t="str">
            <v>0</v>
          </cell>
          <cell r="AN662" t="str">
            <v>0</v>
          </cell>
          <cell r="AO662" t="str">
            <v>0</v>
          </cell>
          <cell r="AP662" t="str">
            <v>0</v>
          </cell>
          <cell r="AQ662" t="str">
            <v>0</v>
          </cell>
          <cell r="AR662" t="str">
            <v>0</v>
          </cell>
          <cell r="AS662" t="str">
            <v>0</v>
          </cell>
          <cell r="AT662" t="str">
            <v>0</v>
          </cell>
          <cell r="AU662" t="str">
            <v>0</v>
          </cell>
          <cell r="AV662" t="str">
            <v>0</v>
          </cell>
          <cell r="AW662" t="str">
            <v>0</v>
          </cell>
          <cell r="AX662" t="str">
            <v>0</v>
          </cell>
          <cell r="AY662" t="str">
            <v>0</v>
          </cell>
          <cell r="AZ662">
            <v>47.313980000000001</v>
          </cell>
          <cell r="BA662">
            <v>100</v>
          </cell>
          <cell r="BB662" t="str">
            <v>0</v>
          </cell>
          <cell r="BC662" t="str">
            <v>0</v>
          </cell>
          <cell r="BD662" t="str">
            <v>0</v>
          </cell>
          <cell r="BE662" t="str">
            <v>0</v>
          </cell>
          <cell r="BF662" t="str">
            <v>0</v>
          </cell>
          <cell r="BG662" t="str">
            <v>0</v>
          </cell>
          <cell r="BH662" t="str">
            <v>0</v>
          </cell>
          <cell r="BI662" t="str">
            <v>0</v>
          </cell>
          <cell r="BJ662" t="str">
            <v>0</v>
          </cell>
          <cell r="BK662" t="str">
            <v>0</v>
          </cell>
          <cell r="BL662" t="str">
            <v>0</v>
          </cell>
          <cell r="BM662" t="str">
            <v>0</v>
          </cell>
          <cell r="BN662" t="str">
            <v>0</v>
          </cell>
          <cell r="BO662" t="str">
            <v>0</v>
          </cell>
          <cell r="BP662" t="str">
            <v>0</v>
          </cell>
          <cell r="BQ662" t="str">
            <v>0</v>
          </cell>
          <cell r="BR662" t="str">
            <v>0</v>
          </cell>
          <cell r="BS662" t="str">
            <v>0</v>
          </cell>
          <cell r="BT662" t="str">
            <v>0</v>
          </cell>
          <cell r="BU662" t="str">
            <v>0</v>
          </cell>
          <cell r="BV662" t="str">
            <v>0</v>
          </cell>
          <cell r="BW662" t="str">
            <v>0</v>
          </cell>
          <cell r="BX662">
            <v>100</v>
          </cell>
        </row>
        <row r="663">
          <cell r="C663" t="str">
            <v>Grupo SAS</v>
          </cell>
          <cell r="D663" t="str">
            <v>Banca de Inversión</v>
          </cell>
          <cell r="E663" t="str">
            <v>0</v>
          </cell>
          <cell r="F663" t="str">
            <v>0</v>
          </cell>
          <cell r="G663" t="str">
            <v>0</v>
          </cell>
          <cell r="H663" t="str">
            <v>0</v>
          </cell>
          <cell r="I663" t="str">
            <v>0</v>
          </cell>
          <cell r="J663" t="str">
            <v>0</v>
          </cell>
          <cell r="K663" t="str">
            <v>0</v>
          </cell>
          <cell r="L663" t="str">
            <v>0</v>
          </cell>
          <cell r="M663" t="str">
            <v>0</v>
          </cell>
          <cell r="N663" t="str">
            <v>0</v>
          </cell>
          <cell r="O663" t="str">
            <v>0</v>
          </cell>
          <cell r="P663" t="str">
            <v>0</v>
          </cell>
          <cell r="Q663" t="str">
            <v>0</v>
          </cell>
          <cell r="R663" t="str">
            <v>0</v>
          </cell>
          <cell r="S663" t="str">
            <v>0</v>
          </cell>
          <cell r="T663" t="str">
            <v>0</v>
          </cell>
          <cell r="U663" t="str">
            <v>0</v>
          </cell>
          <cell r="V663" t="str">
            <v>0</v>
          </cell>
          <cell r="W663" t="str">
            <v>0</v>
          </cell>
          <cell r="X663" t="str">
            <v>0</v>
          </cell>
          <cell r="Y663" t="str">
            <v>0</v>
          </cell>
          <cell r="Z663" t="str">
            <v>0</v>
          </cell>
          <cell r="AA663" t="str">
            <v>0</v>
          </cell>
          <cell r="AB663" t="str">
            <v>0</v>
          </cell>
          <cell r="AC663">
            <v>0.42051333333333335</v>
          </cell>
          <cell r="AD663" t="str">
            <v>0</v>
          </cell>
          <cell r="AE663" t="str">
            <v>0</v>
          </cell>
          <cell r="AF663" t="str">
            <v>0</v>
          </cell>
          <cell r="AG663" t="str">
            <v>0</v>
          </cell>
          <cell r="AH663" t="str">
            <v>0</v>
          </cell>
          <cell r="AI663" t="str">
            <v>0</v>
          </cell>
          <cell r="AJ663" t="str">
            <v>0</v>
          </cell>
          <cell r="AK663" t="str">
            <v>0</v>
          </cell>
          <cell r="AL663" t="str">
            <v>0</v>
          </cell>
          <cell r="AM663" t="str">
            <v>0</v>
          </cell>
          <cell r="AN663" t="str">
            <v>0</v>
          </cell>
          <cell r="AO663" t="str">
            <v>0</v>
          </cell>
          <cell r="AP663" t="str">
            <v>0</v>
          </cell>
          <cell r="AQ663" t="str">
            <v>0</v>
          </cell>
          <cell r="AR663" t="str">
            <v>0</v>
          </cell>
          <cell r="AS663" t="str">
            <v>0</v>
          </cell>
          <cell r="AT663" t="str">
            <v>0</v>
          </cell>
          <cell r="AU663" t="str">
            <v>0</v>
          </cell>
          <cell r="AV663" t="str">
            <v>0</v>
          </cell>
          <cell r="AW663" t="str">
            <v>0</v>
          </cell>
          <cell r="AX663" t="str">
            <v>0</v>
          </cell>
          <cell r="AY663" t="str">
            <v>0</v>
          </cell>
          <cell r="AZ663">
            <v>0.42051333333333335</v>
          </cell>
          <cell r="BA663" t="str">
            <v>0</v>
          </cell>
          <cell r="BB663" t="str">
            <v>0</v>
          </cell>
          <cell r="BC663" t="str">
            <v>0</v>
          </cell>
          <cell r="BD663" t="str">
            <v>0</v>
          </cell>
          <cell r="BE663" t="str">
            <v>0</v>
          </cell>
          <cell r="BF663" t="str">
            <v>0</v>
          </cell>
          <cell r="BG663" t="str">
            <v>0</v>
          </cell>
          <cell r="BH663" t="str">
            <v>0</v>
          </cell>
          <cell r="BI663" t="str">
            <v>0</v>
          </cell>
          <cell r="BJ663" t="str">
            <v>0</v>
          </cell>
          <cell r="BK663" t="str">
            <v>0</v>
          </cell>
          <cell r="BL663" t="str">
            <v>0</v>
          </cell>
          <cell r="BM663" t="str">
            <v>0</v>
          </cell>
          <cell r="BN663" t="str">
            <v>0</v>
          </cell>
          <cell r="BO663" t="str">
            <v>0</v>
          </cell>
          <cell r="BP663" t="str">
            <v>0</v>
          </cell>
          <cell r="BQ663" t="str">
            <v>0</v>
          </cell>
          <cell r="BR663" t="str">
            <v>0</v>
          </cell>
          <cell r="BS663" t="str">
            <v>0</v>
          </cell>
          <cell r="BT663" t="str">
            <v>0</v>
          </cell>
          <cell r="BU663" t="str">
            <v>0</v>
          </cell>
          <cell r="BV663" t="str">
            <v>0</v>
          </cell>
          <cell r="BW663" t="str">
            <v>0</v>
          </cell>
          <cell r="BX663" t="str">
            <v>0</v>
          </cell>
        </row>
        <row r="664">
          <cell r="C664" t="str">
            <v>Grupo SAS</v>
          </cell>
          <cell r="D664" t="str">
            <v>Tesorería</v>
          </cell>
          <cell r="E664">
            <v>108.43928</v>
          </cell>
          <cell r="F664" t="str">
            <v>0</v>
          </cell>
          <cell r="G664" t="str">
            <v>0</v>
          </cell>
          <cell r="H664" t="str">
            <v>0</v>
          </cell>
          <cell r="I664" t="str">
            <v>0</v>
          </cell>
          <cell r="J664" t="str">
            <v>0</v>
          </cell>
          <cell r="K664" t="str">
            <v>0</v>
          </cell>
          <cell r="L664" t="str">
            <v>0</v>
          </cell>
          <cell r="M664" t="str">
            <v>0</v>
          </cell>
          <cell r="N664" t="str">
            <v>0</v>
          </cell>
          <cell r="O664" t="str">
            <v>0</v>
          </cell>
          <cell r="P664" t="str">
            <v>0</v>
          </cell>
          <cell r="Q664" t="str">
            <v>0</v>
          </cell>
          <cell r="R664" t="str">
            <v>0</v>
          </cell>
          <cell r="S664" t="str">
            <v>0</v>
          </cell>
          <cell r="T664" t="str">
            <v>0</v>
          </cell>
          <cell r="U664" t="str">
            <v>0</v>
          </cell>
          <cell r="V664" t="str">
            <v>0</v>
          </cell>
          <cell r="W664" t="str">
            <v>0</v>
          </cell>
          <cell r="X664" t="str">
            <v>0</v>
          </cell>
          <cell r="Y664" t="str">
            <v>0</v>
          </cell>
          <cell r="Z664" t="str">
            <v>0</v>
          </cell>
          <cell r="AA664" t="str">
            <v>0</v>
          </cell>
          <cell r="AB664">
            <v>108.43928</v>
          </cell>
          <cell r="AC664">
            <v>106.37954666666667</v>
          </cell>
          <cell r="AD664" t="str">
            <v>0</v>
          </cell>
          <cell r="AE664" t="str">
            <v>0</v>
          </cell>
          <cell r="AF664" t="str">
            <v>0</v>
          </cell>
          <cell r="AG664" t="str">
            <v>0</v>
          </cell>
          <cell r="AH664" t="str">
            <v>0</v>
          </cell>
          <cell r="AI664" t="str">
            <v>0</v>
          </cell>
          <cell r="AJ664" t="str">
            <v>0</v>
          </cell>
          <cell r="AK664" t="str">
            <v>0</v>
          </cell>
          <cell r="AL664" t="str">
            <v>0</v>
          </cell>
          <cell r="AM664" t="str">
            <v>0</v>
          </cell>
          <cell r="AN664" t="str">
            <v>0</v>
          </cell>
          <cell r="AO664" t="str">
            <v>0</v>
          </cell>
          <cell r="AP664" t="str">
            <v>0</v>
          </cell>
          <cell r="AQ664" t="str">
            <v>0</v>
          </cell>
          <cell r="AR664" t="str">
            <v>0</v>
          </cell>
          <cell r="AS664" t="str">
            <v>0</v>
          </cell>
          <cell r="AT664" t="str">
            <v>0</v>
          </cell>
          <cell r="AU664" t="str">
            <v>0</v>
          </cell>
          <cell r="AV664" t="str">
            <v>0</v>
          </cell>
          <cell r="AW664" t="str">
            <v>0</v>
          </cell>
          <cell r="AX664" t="str">
            <v>0</v>
          </cell>
          <cell r="AY664" t="str">
            <v>0</v>
          </cell>
          <cell r="AZ664">
            <v>106.37954666666667</v>
          </cell>
          <cell r="BA664">
            <v>76.666666666666671</v>
          </cell>
          <cell r="BB664" t="str">
            <v>0</v>
          </cell>
          <cell r="BC664" t="str">
            <v>0</v>
          </cell>
          <cell r="BD664" t="str">
            <v>0</v>
          </cell>
          <cell r="BE664" t="str">
            <v>0</v>
          </cell>
          <cell r="BF664" t="str">
            <v>0</v>
          </cell>
          <cell r="BG664" t="str">
            <v>0</v>
          </cell>
          <cell r="BH664" t="str">
            <v>0</v>
          </cell>
          <cell r="BI664" t="str">
            <v>0</v>
          </cell>
          <cell r="BJ664" t="str">
            <v>0</v>
          </cell>
          <cell r="BK664" t="str">
            <v>0</v>
          </cell>
          <cell r="BL664" t="str">
            <v>0</v>
          </cell>
          <cell r="BM664" t="str">
            <v>0</v>
          </cell>
          <cell r="BN664" t="str">
            <v>0</v>
          </cell>
          <cell r="BO664" t="str">
            <v>0</v>
          </cell>
          <cell r="BP664" t="str">
            <v>0</v>
          </cell>
          <cell r="BQ664" t="str">
            <v>0</v>
          </cell>
          <cell r="BR664" t="str">
            <v>0</v>
          </cell>
          <cell r="BS664" t="str">
            <v>0</v>
          </cell>
          <cell r="BT664" t="str">
            <v>0</v>
          </cell>
          <cell r="BU664" t="str">
            <v>0</v>
          </cell>
          <cell r="BV664" t="str">
            <v>0</v>
          </cell>
          <cell r="BW664" t="str">
            <v>0</v>
          </cell>
          <cell r="BX664">
            <v>76.666666666666671</v>
          </cell>
        </row>
        <row r="665">
          <cell r="C665" t="str">
            <v>Grupo SAS</v>
          </cell>
          <cell r="D665" t="str">
            <v>Total Productos</v>
          </cell>
          <cell r="E665">
            <v>369.59618999999998</v>
          </cell>
          <cell r="F665" t="str">
            <v>0</v>
          </cell>
          <cell r="G665" t="str">
            <v>0</v>
          </cell>
          <cell r="H665" t="str">
            <v>0</v>
          </cell>
          <cell r="I665" t="str">
            <v>0</v>
          </cell>
          <cell r="J665" t="str">
            <v>0</v>
          </cell>
          <cell r="K665" t="str">
            <v>0</v>
          </cell>
          <cell r="L665" t="str">
            <v>0</v>
          </cell>
          <cell r="M665" t="str">
            <v>0</v>
          </cell>
          <cell r="N665" t="str">
            <v>0</v>
          </cell>
          <cell r="O665" t="str">
            <v>0</v>
          </cell>
          <cell r="P665" t="str">
            <v>0</v>
          </cell>
          <cell r="Q665" t="str">
            <v>0</v>
          </cell>
          <cell r="R665" t="str">
            <v>0</v>
          </cell>
          <cell r="S665" t="str">
            <v>0</v>
          </cell>
          <cell r="T665" t="str">
            <v>0</v>
          </cell>
          <cell r="U665" t="str">
            <v>0</v>
          </cell>
          <cell r="V665" t="str">
            <v>0</v>
          </cell>
          <cell r="W665" t="str">
            <v>0</v>
          </cell>
          <cell r="X665" t="str">
            <v>0</v>
          </cell>
          <cell r="Y665" t="str">
            <v>0</v>
          </cell>
          <cell r="Z665">
            <v>5.4574699999999999E-3</v>
          </cell>
          <cell r="AA665" t="str">
            <v>0</v>
          </cell>
          <cell r="AB665">
            <v>369.60164746999993</v>
          </cell>
          <cell r="AC665">
            <v>418.86372333333338</v>
          </cell>
          <cell r="AD665" t="str">
            <v>0</v>
          </cell>
          <cell r="AE665" t="str">
            <v>0</v>
          </cell>
          <cell r="AF665" t="str">
            <v>0</v>
          </cell>
          <cell r="AG665" t="str">
            <v>0</v>
          </cell>
          <cell r="AH665" t="str">
            <v>0</v>
          </cell>
          <cell r="AI665" t="str">
            <v>0</v>
          </cell>
          <cell r="AJ665" t="str">
            <v>0</v>
          </cell>
          <cell r="AK665" t="str">
            <v>0</v>
          </cell>
          <cell r="AL665" t="str">
            <v>0</v>
          </cell>
          <cell r="AM665" t="str">
            <v>0</v>
          </cell>
          <cell r="AN665" t="str">
            <v>0</v>
          </cell>
          <cell r="AO665" t="str">
            <v>0</v>
          </cell>
          <cell r="AP665" t="str">
            <v>0</v>
          </cell>
          <cell r="AQ665" t="str">
            <v>0</v>
          </cell>
          <cell r="AR665" t="str">
            <v>0</v>
          </cell>
          <cell r="AS665" t="str">
            <v>0</v>
          </cell>
          <cell r="AT665" t="str">
            <v>0</v>
          </cell>
          <cell r="AU665" t="str">
            <v>0</v>
          </cell>
          <cell r="AV665" t="str">
            <v>0</v>
          </cell>
          <cell r="AW665" t="str">
            <v>0</v>
          </cell>
          <cell r="AX665">
            <v>6.2595833333333331E-3</v>
          </cell>
          <cell r="AY665" t="str">
            <v>0</v>
          </cell>
          <cell r="AZ665">
            <v>418.86998291666669</v>
          </cell>
          <cell r="BA665">
            <v>433.33333333333331</v>
          </cell>
          <cell r="BB665" t="str">
            <v>0</v>
          </cell>
          <cell r="BC665" t="str">
            <v>0</v>
          </cell>
          <cell r="BD665" t="str">
            <v>0</v>
          </cell>
          <cell r="BE665" t="str">
            <v>0</v>
          </cell>
          <cell r="BF665" t="str">
            <v>0</v>
          </cell>
          <cell r="BG665" t="str">
            <v>0</v>
          </cell>
          <cell r="BH665" t="str">
            <v>0</v>
          </cell>
          <cell r="BI665" t="str">
            <v>0</v>
          </cell>
          <cell r="BJ665" t="str">
            <v>0</v>
          </cell>
          <cell r="BK665" t="str">
            <v>0</v>
          </cell>
          <cell r="BL665" t="str">
            <v>0</v>
          </cell>
          <cell r="BM665" t="str">
            <v>0</v>
          </cell>
          <cell r="BN665" t="str">
            <v>0</v>
          </cell>
          <cell r="BO665" t="str">
            <v>0</v>
          </cell>
          <cell r="BP665" t="str">
            <v>0</v>
          </cell>
          <cell r="BQ665" t="str">
            <v>0</v>
          </cell>
          <cell r="BR665" t="str">
            <v>0</v>
          </cell>
          <cell r="BS665" t="str">
            <v>0</v>
          </cell>
          <cell r="BT665" t="str">
            <v>0</v>
          </cell>
          <cell r="BU665" t="str">
            <v>0</v>
          </cell>
          <cell r="BV665" t="str">
            <v>0</v>
          </cell>
          <cell r="BW665" t="str">
            <v>0</v>
          </cell>
          <cell r="BX665">
            <v>433.33333333333331</v>
          </cell>
        </row>
        <row r="666">
          <cell r="C666" t="str">
            <v>ENAGAS</v>
          </cell>
          <cell r="D666" t="str">
            <v>Financiación Básica</v>
          </cell>
          <cell r="E666">
            <v>147.5903400000002</v>
          </cell>
          <cell r="F666" t="str">
            <v>0</v>
          </cell>
          <cell r="G666" t="str">
            <v>0</v>
          </cell>
          <cell r="H666" t="str">
            <v>0</v>
          </cell>
          <cell r="I666" t="str">
            <v>0</v>
          </cell>
          <cell r="J666" t="str">
            <v>0</v>
          </cell>
          <cell r="K666" t="str">
            <v>0</v>
          </cell>
          <cell r="L666" t="str">
            <v>0</v>
          </cell>
          <cell r="M666" t="str">
            <v>0</v>
          </cell>
          <cell r="N666" t="str">
            <v>0</v>
          </cell>
          <cell r="O666" t="str">
            <v>0</v>
          </cell>
          <cell r="P666" t="str">
            <v>0</v>
          </cell>
          <cell r="Q666" t="str">
            <v>0</v>
          </cell>
          <cell r="R666" t="str">
            <v>0</v>
          </cell>
          <cell r="S666" t="str">
            <v>0</v>
          </cell>
          <cell r="T666" t="str">
            <v>0</v>
          </cell>
          <cell r="U666" t="str">
            <v>0</v>
          </cell>
          <cell r="V666" t="str">
            <v>0</v>
          </cell>
          <cell r="W666" t="str">
            <v>0</v>
          </cell>
          <cell r="X666" t="str">
            <v>0</v>
          </cell>
          <cell r="Y666" t="str">
            <v>0</v>
          </cell>
          <cell r="Z666" t="str">
            <v>0</v>
          </cell>
          <cell r="AA666" t="str">
            <v>0</v>
          </cell>
          <cell r="AB666">
            <v>147.5903400000002</v>
          </cell>
          <cell r="AC666">
            <v>61.107186666666621</v>
          </cell>
          <cell r="AD666" t="str">
            <v>0</v>
          </cell>
          <cell r="AE666" t="str">
            <v>0</v>
          </cell>
          <cell r="AF666" t="str">
            <v>0</v>
          </cell>
          <cell r="AG666" t="str">
            <v>0</v>
          </cell>
          <cell r="AH666" t="str">
            <v>0</v>
          </cell>
          <cell r="AI666" t="str">
            <v>0</v>
          </cell>
          <cell r="AJ666" t="str">
            <v>0</v>
          </cell>
          <cell r="AK666" t="str">
            <v>0</v>
          </cell>
          <cell r="AL666" t="str">
            <v>0</v>
          </cell>
          <cell r="AM666" t="str">
            <v>0</v>
          </cell>
          <cell r="AN666" t="str">
            <v>0</v>
          </cell>
          <cell r="AO666" t="str">
            <v>0</v>
          </cell>
          <cell r="AP666" t="str">
            <v>0</v>
          </cell>
          <cell r="AQ666" t="str">
            <v>0</v>
          </cell>
          <cell r="AR666" t="str">
            <v>0</v>
          </cell>
          <cell r="AS666" t="str">
            <v>0</v>
          </cell>
          <cell r="AT666" t="str">
            <v>0</v>
          </cell>
          <cell r="AU666" t="str">
            <v>0</v>
          </cell>
          <cell r="AV666" t="str">
            <v>0</v>
          </cell>
          <cell r="AW666" t="str">
            <v>0</v>
          </cell>
          <cell r="AX666" t="str">
            <v>0</v>
          </cell>
          <cell r="AY666" t="str">
            <v>0</v>
          </cell>
          <cell r="AZ666">
            <v>61.107186666666621</v>
          </cell>
          <cell r="BA666" t="str">
            <v>0</v>
          </cell>
          <cell r="BB666" t="str">
            <v>0</v>
          </cell>
          <cell r="BC666" t="str">
            <v>0</v>
          </cell>
          <cell r="BD666" t="str">
            <v>0</v>
          </cell>
          <cell r="BE666" t="str">
            <v>0</v>
          </cell>
          <cell r="BF666" t="str">
            <v>0</v>
          </cell>
          <cell r="BG666" t="str">
            <v>0</v>
          </cell>
          <cell r="BH666" t="str">
            <v>0</v>
          </cell>
          <cell r="BI666" t="str">
            <v>0</v>
          </cell>
          <cell r="BJ666" t="str">
            <v>0</v>
          </cell>
          <cell r="BK666" t="str">
            <v>0</v>
          </cell>
          <cell r="BL666" t="str">
            <v>0</v>
          </cell>
          <cell r="BM666" t="str">
            <v>0</v>
          </cell>
          <cell r="BN666" t="str">
            <v>0</v>
          </cell>
          <cell r="BO666" t="str">
            <v>0</v>
          </cell>
          <cell r="BP666" t="str">
            <v>0</v>
          </cell>
          <cell r="BQ666" t="str">
            <v>0</v>
          </cell>
          <cell r="BR666" t="str">
            <v>0</v>
          </cell>
          <cell r="BS666" t="str">
            <v>0</v>
          </cell>
          <cell r="BT666" t="str">
            <v>0</v>
          </cell>
          <cell r="BU666" t="str">
            <v>0</v>
          </cell>
          <cell r="BV666" t="str">
            <v>0</v>
          </cell>
          <cell r="BW666" t="str">
            <v>0</v>
          </cell>
          <cell r="BX666" t="str">
            <v>0</v>
          </cell>
        </row>
        <row r="667">
          <cell r="C667" t="str">
            <v>ENAGAS</v>
          </cell>
          <cell r="D667" t="str">
            <v>Financiación Valor Añadido</v>
          </cell>
          <cell r="E667" t="str">
            <v>0</v>
          </cell>
          <cell r="F667" t="str">
            <v>0</v>
          </cell>
          <cell r="G667" t="str">
            <v>0</v>
          </cell>
          <cell r="H667" t="str">
            <v>0</v>
          </cell>
          <cell r="I667" t="str">
            <v>0</v>
          </cell>
          <cell r="J667" t="str">
            <v>0</v>
          </cell>
          <cell r="K667" t="str">
            <v>0</v>
          </cell>
          <cell r="L667" t="str">
            <v>0</v>
          </cell>
          <cell r="M667" t="str">
            <v>0</v>
          </cell>
          <cell r="N667" t="str">
            <v>0</v>
          </cell>
          <cell r="O667" t="str">
            <v>0</v>
          </cell>
          <cell r="P667" t="str">
            <v>0</v>
          </cell>
          <cell r="Q667" t="str">
            <v>0</v>
          </cell>
          <cell r="R667" t="str">
            <v>0</v>
          </cell>
          <cell r="S667" t="str">
            <v>0</v>
          </cell>
          <cell r="T667" t="str">
            <v>0</v>
          </cell>
          <cell r="U667" t="str">
            <v>0</v>
          </cell>
          <cell r="V667" t="str">
            <v>0</v>
          </cell>
          <cell r="W667" t="str">
            <v>0</v>
          </cell>
          <cell r="X667" t="str">
            <v>0</v>
          </cell>
          <cell r="Y667" t="str">
            <v>0</v>
          </cell>
          <cell r="Z667" t="str">
            <v>0</v>
          </cell>
          <cell r="AA667" t="str">
            <v>0</v>
          </cell>
          <cell r="AB667" t="str">
            <v>0</v>
          </cell>
          <cell r="AC667">
            <v>19.881850000000007</v>
          </cell>
          <cell r="AD667" t="str">
            <v>0</v>
          </cell>
          <cell r="AE667" t="str">
            <v>0</v>
          </cell>
          <cell r="AF667" t="str">
            <v>0</v>
          </cell>
          <cell r="AG667" t="str">
            <v>0</v>
          </cell>
          <cell r="AH667" t="str">
            <v>0</v>
          </cell>
          <cell r="AI667" t="str">
            <v>0</v>
          </cell>
          <cell r="AJ667" t="str">
            <v>0</v>
          </cell>
          <cell r="AK667" t="str">
            <v>0</v>
          </cell>
          <cell r="AL667" t="str">
            <v>0</v>
          </cell>
          <cell r="AM667" t="str">
            <v>0</v>
          </cell>
          <cell r="AN667" t="str">
            <v>0</v>
          </cell>
          <cell r="AO667" t="str">
            <v>0</v>
          </cell>
          <cell r="AP667" t="str">
            <v>0</v>
          </cell>
          <cell r="AQ667" t="str">
            <v>0</v>
          </cell>
          <cell r="AR667" t="str">
            <v>0</v>
          </cell>
          <cell r="AS667" t="str">
            <v>0</v>
          </cell>
          <cell r="AT667" t="str">
            <v>0</v>
          </cell>
          <cell r="AU667" t="str">
            <v>0</v>
          </cell>
          <cell r="AV667" t="str">
            <v>0</v>
          </cell>
          <cell r="AW667" t="str">
            <v>0</v>
          </cell>
          <cell r="AX667" t="str">
            <v>0</v>
          </cell>
          <cell r="AY667" t="str">
            <v>0</v>
          </cell>
          <cell r="AZ667">
            <v>19.881850000000007</v>
          </cell>
          <cell r="BA667" t="str">
            <v>0</v>
          </cell>
          <cell r="BB667" t="str">
            <v>0</v>
          </cell>
          <cell r="BC667" t="str">
            <v>0</v>
          </cell>
          <cell r="BD667" t="str">
            <v>0</v>
          </cell>
          <cell r="BE667" t="str">
            <v>0</v>
          </cell>
          <cell r="BF667" t="str">
            <v>0</v>
          </cell>
          <cell r="BG667" t="str">
            <v>0</v>
          </cell>
          <cell r="BH667" t="str">
            <v>0</v>
          </cell>
          <cell r="BI667" t="str">
            <v>0</v>
          </cell>
          <cell r="BJ667" t="str">
            <v>0</v>
          </cell>
          <cell r="BK667" t="str">
            <v>0</v>
          </cell>
          <cell r="BL667" t="str">
            <v>0</v>
          </cell>
          <cell r="BM667" t="str">
            <v>0</v>
          </cell>
          <cell r="BN667" t="str">
            <v>0</v>
          </cell>
          <cell r="BO667" t="str">
            <v>0</v>
          </cell>
          <cell r="BP667" t="str">
            <v>0</v>
          </cell>
          <cell r="BQ667" t="str">
            <v>0</v>
          </cell>
          <cell r="BR667" t="str">
            <v>0</v>
          </cell>
          <cell r="BS667" t="str">
            <v>0</v>
          </cell>
          <cell r="BT667" t="str">
            <v>0</v>
          </cell>
          <cell r="BU667" t="str">
            <v>0</v>
          </cell>
          <cell r="BV667" t="str">
            <v>0</v>
          </cell>
          <cell r="BW667" t="str">
            <v>0</v>
          </cell>
          <cell r="BX667" t="str">
            <v>0</v>
          </cell>
        </row>
        <row r="668">
          <cell r="C668" t="str">
            <v>ENAGAS</v>
          </cell>
          <cell r="D668" t="str">
            <v>Recursos de Clientes</v>
          </cell>
          <cell r="E668">
            <v>6.745000000000001E-2</v>
          </cell>
          <cell r="F668" t="str">
            <v>0</v>
          </cell>
          <cell r="G668" t="str">
            <v>0</v>
          </cell>
          <cell r="H668" t="str">
            <v>0</v>
          </cell>
          <cell r="I668" t="str">
            <v>0</v>
          </cell>
          <cell r="J668" t="str">
            <v>0</v>
          </cell>
          <cell r="K668" t="str">
            <v>0</v>
          </cell>
          <cell r="L668" t="str">
            <v>0</v>
          </cell>
          <cell r="M668" t="str">
            <v>0</v>
          </cell>
          <cell r="N668" t="str">
            <v>0</v>
          </cell>
          <cell r="O668" t="str">
            <v>0</v>
          </cell>
          <cell r="P668" t="str">
            <v>0</v>
          </cell>
          <cell r="Q668" t="str">
            <v>0</v>
          </cell>
          <cell r="R668" t="str">
            <v>0</v>
          </cell>
          <cell r="S668" t="str">
            <v>0</v>
          </cell>
          <cell r="T668" t="str">
            <v>0</v>
          </cell>
          <cell r="U668" t="str">
            <v>0</v>
          </cell>
          <cell r="V668" t="str">
            <v>0</v>
          </cell>
          <cell r="W668" t="str">
            <v>0</v>
          </cell>
          <cell r="X668" t="str">
            <v>0</v>
          </cell>
          <cell r="Y668" t="str">
            <v>0</v>
          </cell>
          <cell r="Z668" t="str">
            <v>0</v>
          </cell>
          <cell r="AA668" t="str">
            <v>0</v>
          </cell>
          <cell r="AB668">
            <v>6.745000000000001E-2</v>
          </cell>
          <cell r="AC668">
            <v>0.10383666666666666</v>
          </cell>
          <cell r="AD668" t="str">
            <v>0</v>
          </cell>
          <cell r="AE668" t="str">
            <v>0</v>
          </cell>
          <cell r="AF668" t="str">
            <v>0</v>
          </cell>
          <cell r="AG668" t="str">
            <v>0</v>
          </cell>
          <cell r="AH668" t="str">
            <v>0</v>
          </cell>
          <cell r="AI668" t="str">
            <v>0</v>
          </cell>
          <cell r="AJ668" t="str">
            <v>0</v>
          </cell>
          <cell r="AK668" t="str">
            <v>0</v>
          </cell>
          <cell r="AL668" t="str">
            <v>0</v>
          </cell>
          <cell r="AM668" t="str">
            <v>0</v>
          </cell>
          <cell r="AN668" t="str">
            <v>0</v>
          </cell>
          <cell r="AO668" t="str">
            <v>0</v>
          </cell>
          <cell r="AP668" t="str">
            <v>0</v>
          </cell>
          <cell r="AQ668" t="str">
            <v>0</v>
          </cell>
          <cell r="AR668" t="str">
            <v>0</v>
          </cell>
          <cell r="AS668" t="str">
            <v>0</v>
          </cell>
          <cell r="AT668" t="str">
            <v>0</v>
          </cell>
          <cell r="AU668" t="str">
            <v>0</v>
          </cell>
          <cell r="AV668" t="str">
            <v>0</v>
          </cell>
          <cell r="AW668" t="str">
            <v>0</v>
          </cell>
          <cell r="AX668" t="str">
            <v>0</v>
          </cell>
          <cell r="AY668" t="str">
            <v>0</v>
          </cell>
          <cell r="AZ668">
            <v>0.10383666666666666</v>
          </cell>
          <cell r="BA668" t="str">
            <v>0</v>
          </cell>
          <cell r="BB668" t="str">
            <v>0</v>
          </cell>
          <cell r="BC668" t="str">
            <v>0</v>
          </cell>
          <cell r="BD668" t="str">
            <v>0</v>
          </cell>
          <cell r="BE668" t="str">
            <v>0</v>
          </cell>
          <cell r="BF668" t="str">
            <v>0</v>
          </cell>
          <cell r="BG668" t="str">
            <v>0</v>
          </cell>
          <cell r="BH668" t="str">
            <v>0</v>
          </cell>
          <cell r="BI668" t="str">
            <v>0</v>
          </cell>
          <cell r="BJ668" t="str">
            <v>0</v>
          </cell>
          <cell r="BK668" t="str">
            <v>0</v>
          </cell>
          <cell r="BL668" t="str">
            <v>0</v>
          </cell>
          <cell r="BM668" t="str">
            <v>0</v>
          </cell>
          <cell r="BN668" t="str">
            <v>0</v>
          </cell>
          <cell r="BO668" t="str">
            <v>0</v>
          </cell>
          <cell r="BP668" t="str">
            <v>0</v>
          </cell>
          <cell r="BQ668" t="str">
            <v>0</v>
          </cell>
          <cell r="BR668" t="str">
            <v>0</v>
          </cell>
          <cell r="BS668" t="str">
            <v>0</v>
          </cell>
          <cell r="BT668" t="str">
            <v>0</v>
          </cell>
          <cell r="BU668" t="str">
            <v>0</v>
          </cell>
          <cell r="BV668" t="str">
            <v>0</v>
          </cell>
          <cell r="BW668" t="str">
            <v>0</v>
          </cell>
          <cell r="BX668" t="str">
            <v>0</v>
          </cell>
        </row>
        <row r="669">
          <cell r="C669" t="str">
            <v>ENAGAS</v>
          </cell>
          <cell r="D669" t="str">
            <v>Banca Transaccional</v>
          </cell>
          <cell r="E669">
            <v>1.7921299999999993</v>
          </cell>
          <cell r="F669" t="str">
            <v>0</v>
          </cell>
          <cell r="G669" t="str">
            <v>0</v>
          </cell>
          <cell r="H669" t="str">
            <v>0</v>
          </cell>
          <cell r="I669" t="str">
            <v>0</v>
          </cell>
          <cell r="J669" t="str">
            <v>0</v>
          </cell>
          <cell r="K669" t="str">
            <v>0</v>
          </cell>
          <cell r="L669" t="str">
            <v>0</v>
          </cell>
          <cell r="M669" t="str">
            <v>0</v>
          </cell>
          <cell r="N669" t="str">
            <v>0</v>
          </cell>
          <cell r="O669" t="str">
            <v>0</v>
          </cell>
          <cell r="P669" t="str">
            <v>0</v>
          </cell>
          <cell r="Q669" t="str">
            <v>0</v>
          </cell>
          <cell r="R669" t="str">
            <v>0</v>
          </cell>
          <cell r="S669" t="str">
            <v>0</v>
          </cell>
          <cell r="T669" t="str">
            <v>0</v>
          </cell>
          <cell r="U669" t="str">
            <v>0</v>
          </cell>
          <cell r="V669" t="str">
            <v>0</v>
          </cell>
          <cell r="W669" t="str">
            <v>0</v>
          </cell>
          <cell r="X669" t="str">
            <v>0</v>
          </cell>
          <cell r="Y669" t="str">
            <v>0</v>
          </cell>
          <cell r="Z669" t="str">
            <v>0</v>
          </cell>
          <cell r="AA669" t="str">
            <v>0</v>
          </cell>
          <cell r="AB669">
            <v>1.7921299999999993</v>
          </cell>
          <cell r="AC669">
            <v>3.5511433333333331</v>
          </cell>
          <cell r="AD669" t="str">
            <v>0</v>
          </cell>
          <cell r="AE669" t="str">
            <v>0</v>
          </cell>
          <cell r="AF669" t="str">
            <v>0</v>
          </cell>
          <cell r="AG669" t="str">
            <v>0</v>
          </cell>
          <cell r="AH669" t="str">
            <v>0</v>
          </cell>
          <cell r="AI669" t="str">
            <v>0</v>
          </cell>
          <cell r="AJ669" t="str">
            <v>0</v>
          </cell>
          <cell r="AK669" t="str">
            <v>0</v>
          </cell>
          <cell r="AL669" t="str">
            <v>0</v>
          </cell>
          <cell r="AM669" t="str">
            <v>0</v>
          </cell>
          <cell r="AN669" t="str">
            <v>0</v>
          </cell>
          <cell r="AO669" t="str">
            <v>0</v>
          </cell>
          <cell r="AP669" t="str">
            <v>0</v>
          </cell>
          <cell r="AQ669" t="str">
            <v>0</v>
          </cell>
          <cell r="AR669" t="str">
            <v>0</v>
          </cell>
          <cell r="AS669" t="str">
            <v>0</v>
          </cell>
          <cell r="AT669" t="str">
            <v>0</v>
          </cell>
          <cell r="AU669" t="str">
            <v>0</v>
          </cell>
          <cell r="AV669" t="str">
            <v>0</v>
          </cell>
          <cell r="AW669" t="str">
            <v>0</v>
          </cell>
          <cell r="AX669" t="str">
            <v>0</v>
          </cell>
          <cell r="AY669" t="str">
            <v>0</v>
          </cell>
          <cell r="AZ669">
            <v>3.5511433333333331</v>
          </cell>
          <cell r="BA669" t="str">
            <v>0</v>
          </cell>
          <cell r="BB669" t="str">
            <v>0</v>
          </cell>
          <cell r="BC669" t="str">
            <v>0</v>
          </cell>
          <cell r="BD669" t="str">
            <v>0</v>
          </cell>
          <cell r="BE669" t="str">
            <v>0</v>
          </cell>
          <cell r="BF669" t="str">
            <v>0</v>
          </cell>
          <cell r="BG669" t="str">
            <v>0</v>
          </cell>
          <cell r="BH669" t="str">
            <v>0</v>
          </cell>
          <cell r="BI669" t="str">
            <v>0</v>
          </cell>
          <cell r="BJ669" t="str">
            <v>0</v>
          </cell>
          <cell r="BK669" t="str">
            <v>0</v>
          </cell>
          <cell r="BL669" t="str">
            <v>0</v>
          </cell>
          <cell r="BM669" t="str">
            <v>0</v>
          </cell>
          <cell r="BN669" t="str">
            <v>0</v>
          </cell>
          <cell r="BO669" t="str">
            <v>0</v>
          </cell>
          <cell r="BP669" t="str">
            <v>0</v>
          </cell>
          <cell r="BQ669" t="str">
            <v>0</v>
          </cell>
          <cell r="BR669" t="str">
            <v>0</v>
          </cell>
          <cell r="BS669" t="str">
            <v>0</v>
          </cell>
          <cell r="BT669" t="str">
            <v>0</v>
          </cell>
          <cell r="BU669" t="str">
            <v>0</v>
          </cell>
          <cell r="BV669" t="str">
            <v>0</v>
          </cell>
          <cell r="BW669" t="str">
            <v>0</v>
          </cell>
          <cell r="BX669" t="str">
            <v>0</v>
          </cell>
        </row>
        <row r="670">
          <cell r="C670" t="str">
            <v>ENAGAS</v>
          </cell>
          <cell r="D670" t="str">
            <v>Banca de Inversión</v>
          </cell>
          <cell r="E670" t="str">
            <v>0</v>
          </cell>
          <cell r="F670" t="str">
            <v>0</v>
          </cell>
          <cell r="G670" t="str">
            <v>0</v>
          </cell>
          <cell r="H670" t="str">
            <v>0</v>
          </cell>
          <cell r="I670" t="str">
            <v>0</v>
          </cell>
          <cell r="J670" t="str">
            <v>0</v>
          </cell>
          <cell r="K670" t="str">
            <v>0</v>
          </cell>
          <cell r="L670" t="str">
            <v>0</v>
          </cell>
          <cell r="M670" t="str">
            <v>0</v>
          </cell>
          <cell r="N670" t="str">
            <v>0</v>
          </cell>
          <cell r="O670" t="str">
            <v>0</v>
          </cell>
          <cell r="P670" t="str">
            <v>0</v>
          </cell>
          <cell r="Q670" t="str">
            <v>0</v>
          </cell>
          <cell r="R670" t="str">
            <v>0</v>
          </cell>
          <cell r="S670" t="str">
            <v>0</v>
          </cell>
          <cell r="T670" t="str">
            <v>0</v>
          </cell>
          <cell r="U670" t="str">
            <v>0</v>
          </cell>
          <cell r="V670" t="str">
            <v>0</v>
          </cell>
          <cell r="W670" t="str">
            <v>0</v>
          </cell>
          <cell r="X670" t="str">
            <v>0</v>
          </cell>
          <cell r="Y670" t="str">
            <v>0</v>
          </cell>
          <cell r="Z670" t="str">
            <v>0</v>
          </cell>
          <cell r="AA670" t="str">
            <v>0</v>
          </cell>
          <cell r="AB670" t="str">
            <v>0</v>
          </cell>
          <cell r="AC670" t="str">
            <v>0</v>
          </cell>
          <cell r="AD670" t="str">
            <v>0</v>
          </cell>
          <cell r="AE670" t="str">
            <v>0</v>
          </cell>
          <cell r="AF670" t="str">
            <v>0</v>
          </cell>
          <cell r="AG670" t="str">
            <v>0</v>
          </cell>
          <cell r="AH670" t="str">
            <v>0</v>
          </cell>
          <cell r="AI670" t="str">
            <v>0</v>
          </cell>
          <cell r="AJ670" t="str">
            <v>0</v>
          </cell>
          <cell r="AK670" t="str">
            <v>0</v>
          </cell>
          <cell r="AL670" t="str">
            <v>0</v>
          </cell>
          <cell r="AM670" t="str">
            <v>0</v>
          </cell>
          <cell r="AN670" t="str">
            <v>0</v>
          </cell>
          <cell r="AO670" t="str">
            <v>0</v>
          </cell>
          <cell r="AP670" t="str">
            <v>0</v>
          </cell>
          <cell r="AQ670" t="str">
            <v>0</v>
          </cell>
          <cell r="AR670" t="str">
            <v>0</v>
          </cell>
          <cell r="AS670" t="str">
            <v>0</v>
          </cell>
          <cell r="AT670" t="str">
            <v>0</v>
          </cell>
          <cell r="AU670" t="str">
            <v>0</v>
          </cell>
          <cell r="AV670" t="str">
            <v>0</v>
          </cell>
          <cell r="AW670" t="str">
            <v>0</v>
          </cell>
          <cell r="AX670" t="str">
            <v>0</v>
          </cell>
          <cell r="AY670" t="str">
            <v>0</v>
          </cell>
          <cell r="AZ670" t="str">
            <v>0</v>
          </cell>
          <cell r="BA670" t="str">
            <v>0</v>
          </cell>
          <cell r="BB670" t="str">
            <v>0</v>
          </cell>
          <cell r="BC670" t="str">
            <v>0</v>
          </cell>
          <cell r="BD670" t="str">
            <v>0</v>
          </cell>
          <cell r="BE670" t="str">
            <v>0</v>
          </cell>
          <cell r="BF670" t="str">
            <v>0</v>
          </cell>
          <cell r="BG670" t="str">
            <v>0</v>
          </cell>
          <cell r="BH670" t="str">
            <v>0</v>
          </cell>
          <cell r="BI670" t="str">
            <v>0</v>
          </cell>
          <cell r="BJ670" t="str">
            <v>0</v>
          </cell>
          <cell r="BK670" t="str">
            <v>0</v>
          </cell>
          <cell r="BL670" t="str">
            <v>0</v>
          </cell>
          <cell r="BM670" t="str">
            <v>0</v>
          </cell>
          <cell r="BN670" t="str">
            <v>0</v>
          </cell>
          <cell r="BO670" t="str">
            <v>0</v>
          </cell>
          <cell r="BP670" t="str">
            <v>0</v>
          </cell>
          <cell r="BQ670" t="str">
            <v>0</v>
          </cell>
          <cell r="BR670" t="str">
            <v>0</v>
          </cell>
          <cell r="BS670" t="str">
            <v>0</v>
          </cell>
          <cell r="BT670" t="str">
            <v>0</v>
          </cell>
          <cell r="BU670" t="str">
            <v>0</v>
          </cell>
          <cell r="BV670" t="str">
            <v>0</v>
          </cell>
          <cell r="BW670" t="str">
            <v>0</v>
          </cell>
          <cell r="BX670" t="str">
            <v>0</v>
          </cell>
        </row>
        <row r="671">
          <cell r="C671" t="str">
            <v>ENAGAS</v>
          </cell>
          <cell r="D671" t="str">
            <v>Tesorería</v>
          </cell>
          <cell r="E671" t="str">
            <v>0</v>
          </cell>
          <cell r="F671" t="str">
            <v>0</v>
          </cell>
          <cell r="G671" t="str">
            <v>0</v>
          </cell>
          <cell r="H671" t="str">
            <v>0</v>
          </cell>
          <cell r="I671" t="str">
            <v>0</v>
          </cell>
          <cell r="J671" t="str">
            <v>0</v>
          </cell>
          <cell r="K671" t="str">
            <v>0</v>
          </cell>
          <cell r="L671" t="str">
            <v>0</v>
          </cell>
          <cell r="M671" t="str">
            <v>0</v>
          </cell>
          <cell r="N671" t="str">
            <v>0</v>
          </cell>
          <cell r="O671" t="str">
            <v>0</v>
          </cell>
          <cell r="P671" t="str">
            <v>0</v>
          </cell>
          <cell r="Q671" t="str">
            <v>0</v>
          </cell>
          <cell r="R671" t="str">
            <v>0</v>
          </cell>
          <cell r="S671" t="str">
            <v>0</v>
          </cell>
          <cell r="T671" t="str">
            <v>0</v>
          </cell>
          <cell r="U671" t="str">
            <v>0</v>
          </cell>
          <cell r="V671" t="str">
            <v>0</v>
          </cell>
          <cell r="W671" t="str">
            <v>0</v>
          </cell>
          <cell r="X671" t="str">
            <v>0</v>
          </cell>
          <cell r="Y671" t="str">
            <v>0</v>
          </cell>
          <cell r="Z671" t="str">
            <v>0</v>
          </cell>
          <cell r="AA671" t="str">
            <v>0</v>
          </cell>
          <cell r="AB671" t="str">
            <v>0</v>
          </cell>
          <cell r="AC671">
            <v>4.3400000000000001E-3</v>
          </cell>
          <cell r="AD671" t="str">
            <v>0</v>
          </cell>
          <cell r="AE671" t="str">
            <v>0</v>
          </cell>
          <cell r="AF671" t="str">
            <v>0</v>
          </cell>
          <cell r="AG671" t="str">
            <v>0</v>
          </cell>
          <cell r="AH671" t="str">
            <v>0</v>
          </cell>
          <cell r="AI671" t="str">
            <v>0</v>
          </cell>
          <cell r="AJ671" t="str">
            <v>0</v>
          </cell>
          <cell r="AK671" t="str">
            <v>0</v>
          </cell>
          <cell r="AL671" t="str">
            <v>0</v>
          </cell>
          <cell r="AM671" t="str">
            <v>0</v>
          </cell>
          <cell r="AN671" t="str">
            <v>0</v>
          </cell>
          <cell r="AO671" t="str">
            <v>0</v>
          </cell>
          <cell r="AP671" t="str">
            <v>0</v>
          </cell>
          <cell r="AQ671" t="str">
            <v>0</v>
          </cell>
          <cell r="AR671" t="str">
            <v>0</v>
          </cell>
          <cell r="AS671" t="str">
            <v>0</v>
          </cell>
          <cell r="AT671" t="str">
            <v>0</v>
          </cell>
          <cell r="AU671" t="str">
            <v>0</v>
          </cell>
          <cell r="AV671" t="str">
            <v>0</v>
          </cell>
          <cell r="AW671" t="str">
            <v>0</v>
          </cell>
          <cell r="AX671" t="str">
            <v>0</v>
          </cell>
          <cell r="AY671" t="str">
            <v>0</v>
          </cell>
          <cell r="AZ671">
            <v>4.3400000000000001E-3</v>
          </cell>
          <cell r="BA671" t="str">
            <v>0</v>
          </cell>
          <cell r="BB671" t="str">
            <v>0</v>
          </cell>
          <cell r="BC671" t="str">
            <v>0</v>
          </cell>
          <cell r="BD671" t="str">
            <v>0</v>
          </cell>
          <cell r="BE671" t="str">
            <v>0</v>
          </cell>
          <cell r="BF671" t="str">
            <v>0</v>
          </cell>
          <cell r="BG671" t="str">
            <v>0</v>
          </cell>
          <cell r="BH671" t="str">
            <v>0</v>
          </cell>
          <cell r="BI671" t="str">
            <v>0</v>
          </cell>
          <cell r="BJ671" t="str">
            <v>0</v>
          </cell>
          <cell r="BK671" t="str">
            <v>0</v>
          </cell>
          <cell r="BL671" t="str">
            <v>0</v>
          </cell>
          <cell r="BM671" t="str">
            <v>0</v>
          </cell>
          <cell r="BN671" t="str">
            <v>0</v>
          </cell>
          <cell r="BO671" t="str">
            <v>0</v>
          </cell>
          <cell r="BP671" t="str">
            <v>0</v>
          </cell>
          <cell r="BQ671" t="str">
            <v>0</v>
          </cell>
          <cell r="BR671" t="str">
            <v>0</v>
          </cell>
          <cell r="BS671" t="str">
            <v>0</v>
          </cell>
          <cell r="BT671" t="str">
            <v>0</v>
          </cell>
          <cell r="BU671" t="str">
            <v>0</v>
          </cell>
          <cell r="BV671" t="str">
            <v>0</v>
          </cell>
          <cell r="BW671" t="str">
            <v>0</v>
          </cell>
          <cell r="BX671" t="str">
            <v>0</v>
          </cell>
        </row>
        <row r="672">
          <cell r="C672" t="str">
            <v>ENAGAS</v>
          </cell>
          <cell r="D672" t="str">
            <v>Total Productos</v>
          </cell>
          <cell r="E672">
            <v>149.44992000000019</v>
          </cell>
          <cell r="F672" t="str">
            <v>0</v>
          </cell>
          <cell r="G672" t="str">
            <v>0</v>
          </cell>
          <cell r="H672" t="str">
            <v>0</v>
          </cell>
          <cell r="I672" t="str">
            <v>0</v>
          </cell>
          <cell r="J672" t="str">
            <v>0</v>
          </cell>
          <cell r="K672" t="str">
            <v>0</v>
          </cell>
          <cell r="L672" t="str">
            <v>0</v>
          </cell>
          <cell r="M672" t="str">
            <v>0</v>
          </cell>
          <cell r="N672" t="str">
            <v>0</v>
          </cell>
          <cell r="O672" t="str">
            <v>0</v>
          </cell>
          <cell r="P672" t="str">
            <v>0</v>
          </cell>
          <cell r="Q672" t="str">
            <v>0</v>
          </cell>
          <cell r="R672" t="str">
            <v>0</v>
          </cell>
          <cell r="S672" t="str">
            <v>0</v>
          </cell>
          <cell r="T672" t="str">
            <v>0</v>
          </cell>
          <cell r="U672" t="str">
            <v>0</v>
          </cell>
          <cell r="V672" t="str">
            <v>0</v>
          </cell>
          <cell r="W672" t="str">
            <v>0</v>
          </cell>
          <cell r="X672" t="str">
            <v>0</v>
          </cell>
          <cell r="Y672" t="str">
            <v>0</v>
          </cell>
          <cell r="Z672" t="str">
            <v>0</v>
          </cell>
          <cell r="AA672" t="str">
            <v>0</v>
          </cell>
          <cell r="AB672">
            <v>149.44992000000019</v>
          </cell>
          <cell r="AC672">
            <v>84.648356666666643</v>
          </cell>
          <cell r="AD672" t="str">
            <v>0</v>
          </cell>
          <cell r="AE672" t="str">
            <v>0</v>
          </cell>
          <cell r="AF672" t="str">
            <v>0</v>
          </cell>
          <cell r="AG672" t="str">
            <v>0</v>
          </cell>
          <cell r="AH672" t="str">
            <v>0</v>
          </cell>
          <cell r="AI672" t="str">
            <v>0</v>
          </cell>
          <cell r="AJ672" t="str">
            <v>0</v>
          </cell>
          <cell r="AK672" t="str">
            <v>0</v>
          </cell>
          <cell r="AL672" t="str">
            <v>0</v>
          </cell>
          <cell r="AM672" t="str">
            <v>0</v>
          </cell>
          <cell r="AN672" t="str">
            <v>0</v>
          </cell>
          <cell r="AO672" t="str">
            <v>0</v>
          </cell>
          <cell r="AP672" t="str">
            <v>0</v>
          </cell>
          <cell r="AQ672" t="str">
            <v>0</v>
          </cell>
          <cell r="AR672" t="str">
            <v>0</v>
          </cell>
          <cell r="AS672" t="str">
            <v>0</v>
          </cell>
          <cell r="AT672" t="str">
            <v>0</v>
          </cell>
          <cell r="AU672" t="str">
            <v>0</v>
          </cell>
          <cell r="AV672" t="str">
            <v>0</v>
          </cell>
          <cell r="AW672" t="str">
            <v>0</v>
          </cell>
          <cell r="AX672" t="str">
            <v>0</v>
          </cell>
          <cell r="AY672" t="str">
            <v>0</v>
          </cell>
          <cell r="AZ672">
            <v>84.648356666666643</v>
          </cell>
          <cell r="BA672" t="str">
            <v>0</v>
          </cell>
          <cell r="BB672" t="str">
            <v>0</v>
          </cell>
          <cell r="BC672" t="str">
            <v>0</v>
          </cell>
          <cell r="BD672" t="str">
            <v>0</v>
          </cell>
          <cell r="BE672" t="str">
            <v>0</v>
          </cell>
          <cell r="BF672" t="str">
            <v>0</v>
          </cell>
          <cell r="BG672" t="str">
            <v>0</v>
          </cell>
          <cell r="BH672" t="str">
            <v>0</v>
          </cell>
          <cell r="BI672" t="str">
            <v>0</v>
          </cell>
          <cell r="BJ672" t="str">
            <v>0</v>
          </cell>
          <cell r="BK672" t="str">
            <v>0</v>
          </cell>
          <cell r="BL672" t="str">
            <v>0</v>
          </cell>
          <cell r="BM672" t="str">
            <v>0</v>
          </cell>
          <cell r="BN672" t="str">
            <v>0</v>
          </cell>
          <cell r="BO672" t="str">
            <v>0</v>
          </cell>
          <cell r="BP672" t="str">
            <v>0</v>
          </cell>
          <cell r="BQ672" t="str">
            <v>0</v>
          </cell>
          <cell r="BR672" t="str">
            <v>0</v>
          </cell>
          <cell r="BS672" t="str">
            <v>0</v>
          </cell>
          <cell r="BT672" t="str">
            <v>0</v>
          </cell>
          <cell r="BU672" t="str">
            <v>0</v>
          </cell>
          <cell r="BV672" t="str">
            <v>0</v>
          </cell>
          <cell r="BW672" t="str">
            <v>0</v>
          </cell>
          <cell r="BX672" t="str">
            <v>0</v>
          </cell>
        </row>
        <row r="673">
          <cell r="C673" t="str">
            <v>Grupo SEPI</v>
          </cell>
          <cell r="D673" t="str">
            <v>Financiación Básica</v>
          </cell>
          <cell r="E673">
            <v>162.23045999999997</v>
          </cell>
          <cell r="F673" t="str">
            <v>0</v>
          </cell>
          <cell r="G673" t="str">
            <v>0</v>
          </cell>
          <cell r="H673" t="str">
            <v>0</v>
          </cell>
          <cell r="I673" t="str">
            <v>0</v>
          </cell>
          <cell r="J673" t="str">
            <v>0</v>
          </cell>
          <cell r="K673" t="str">
            <v>0</v>
          </cell>
          <cell r="L673" t="str">
            <v>0</v>
          </cell>
          <cell r="M673" t="str">
            <v>0</v>
          </cell>
          <cell r="N673" t="str">
            <v>0</v>
          </cell>
          <cell r="O673" t="str">
            <v>0</v>
          </cell>
          <cell r="P673" t="str">
            <v>0</v>
          </cell>
          <cell r="Q673" t="str">
            <v>0</v>
          </cell>
          <cell r="R673" t="str">
            <v>0</v>
          </cell>
          <cell r="S673" t="str">
            <v>0</v>
          </cell>
          <cell r="T673" t="str">
            <v>0</v>
          </cell>
          <cell r="U673" t="str">
            <v>0</v>
          </cell>
          <cell r="V673" t="str">
            <v>0</v>
          </cell>
          <cell r="W673" t="str">
            <v>0</v>
          </cell>
          <cell r="X673" t="str">
            <v>0</v>
          </cell>
          <cell r="Y673" t="str">
            <v>0</v>
          </cell>
          <cell r="Z673" t="str">
            <v>0</v>
          </cell>
          <cell r="AA673" t="str">
            <v>0</v>
          </cell>
          <cell r="AB673">
            <v>162.23045999999997</v>
          </cell>
          <cell r="AC673">
            <v>230.98234333333329</v>
          </cell>
          <cell r="AD673" t="str">
            <v>0</v>
          </cell>
          <cell r="AE673" t="str">
            <v>0</v>
          </cell>
          <cell r="AF673" t="str">
            <v>0</v>
          </cell>
          <cell r="AG673" t="str">
            <v>0</v>
          </cell>
          <cell r="AH673" t="str">
            <v>0</v>
          </cell>
          <cell r="AI673" t="str">
            <v>0</v>
          </cell>
          <cell r="AJ673" t="str">
            <v>0</v>
          </cell>
          <cell r="AK673" t="str">
            <v>0</v>
          </cell>
          <cell r="AL673" t="str">
            <v>0</v>
          </cell>
          <cell r="AM673" t="str">
            <v>0</v>
          </cell>
          <cell r="AN673" t="str">
            <v>0</v>
          </cell>
          <cell r="AO673" t="str">
            <v>0</v>
          </cell>
          <cell r="AP673" t="str">
            <v>0</v>
          </cell>
          <cell r="AQ673" t="str">
            <v>0</v>
          </cell>
          <cell r="AR673" t="str">
            <v>0</v>
          </cell>
          <cell r="AS673" t="str">
            <v>0</v>
          </cell>
          <cell r="AT673" t="str">
            <v>0</v>
          </cell>
          <cell r="AU673" t="str">
            <v>0</v>
          </cell>
          <cell r="AV673" t="str">
            <v>0</v>
          </cell>
          <cell r="AW673" t="str">
            <v>0</v>
          </cell>
          <cell r="AX673" t="str">
            <v>0</v>
          </cell>
          <cell r="AY673" t="str">
            <v>0</v>
          </cell>
          <cell r="AZ673">
            <v>230.98234333333329</v>
          </cell>
          <cell r="BA673">
            <v>108.03333333333335</v>
          </cell>
          <cell r="BB673" t="str">
            <v>0</v>
          </cell>
          <cell r="BC673" t="str">
            <v>0</v>
          </cell>
          <cell r="BD673" t="str">
            <v>0</v>
          </cell>
          <cell r="BE673" t="str">
            <v>0</v>
          </cell>
          <cell r="BF673" t="str">
            <v>0</v>
          </cell>
          <cell r="BG673" t="str">
            <v>0</v>
          </cell>
          <cell r="BH673" t="str">
            <v>0</v>
          </cell>
          <cell r="BI673" t="str">
            <v>0</v>
          </cell>
          <cell r="BJ673" t="str">
            <v>0</v>
          </cell>
          <cell r="BK673" t="str">
            <v>0</v>
          </cell>
          <cell r="BL673" t="str">
            <v>0</v>
          </cell>
          <cell r="BM673" t="str">
            <v>0</v>
          </cell>
          <cell r="BN673" t="str">
            <v>0</v>
          </cell>
          <cell r="BO673" t="str">
            <v>0</v>
          </cell>
          <cell r="BP673" t="str">
            <v>0</v>
          </cell>
          <cell r="BQ673" t="str">
            <v>0</v>
          </cell>
          <cell r="BR673" t="str">
            <v>0</v>
          </cell>
          <cell r="BS673" t="str">
            <v>0</v>
          </cell>
          <cell r="BT673" t="str">
            <v>0</v>
          </cell>
          <cell r="BU673" t="str">
            <v>0</v>
          </cell>
          <cell r="BV673" t="str">
            <v>0</v>
          </cell>
          <cell r="BW673" t="str">
            <v>0</v>
          </cell>
          <cell r="BX673">
            <v>108.03333333333335</v>
          </cell>
        </row>
        <row r="674">
          <cell r="C674" t="str">
            <v>Grupo SEPI</v>
          </cell>
          <cell r="D674" t="str">
            <v>Financiación Valor Añadido</v>
          </cell>
          <cell r="E674">
            <v>364.82916999999998</v>
          </cell>
          <cell r="F674" t="str">
            <v>0</v>
          </cell>
          <cell r="G674" t="str">
            <v>0</v>
          </cell>
          <cell r="H674" t="str">
            <v>0</v>
          </cell>
          <cell r="I674" t="str">
            <v>0</v>
          </cell>
          <cell r="J674" t="str">
            <v>0</v>
          </cell>
          <cell r="K674" t="str">
            <v>0</v>
          </cell>
          <cell r="L674" t="str">
            <v>0</v>
          </cell>
          <cell r="M674" t="str">
            <v>0</v>
          </cell>
          <cell r="N674" t="str">
            <v>0</v>
          </cell>
          <cell r="O674" t="str">
            <v>0</v>
          </cell>
          <cell r="P674" t="str">
            <v>0</v>
          </cell>
          <cell r="Q674" t="str">
            <v>0</v>
          </cell>
          <cell r="R674" t="str">
            <v>0</v>
          </cell>
          <cell r="S674" t="str">
            <v>0</v>
          </cell>
          <cell r="T674" t="str">
            <v>0</v>
          </cell>
          <cell r="U674" t="str">
            <v>0</v>
          </cell>
          <cell r="V674" t="str">
            <v>0</v>
          </cell>
          <cell r="W674" t="str">
            <v>0</v>
          </cell>
          <cell r="X674" t="str">
            <v>0</v>
          </cell>
          <cell r="Y674" t="str">
            <v>0</v>
          </cell>
          <cell r="Z674" t="str">
            <v>0</v>
          </cell>
          <cell r="AA674" t="str">
            <v>0</v>
          </cell>
          <cell r="AB674">
            <v>364.82916999999998</v>
          </cell>
          <cell r="AC674">
            <v>746.51734999999996</v>
          </cell>
          <cell r="AD674" t="str">
            <v>0</v>
          </cell>
          <cell r="AE674" t="str">
            <v>0</v>
          </cell>
          <cell r="AF674" t="str">
            <v>0</v>
          </cell>
          <cell r="AG674" t="str">
            <v>0</v>
          </cell>
          <cell r="AH674" t="str">
            <v>0</v>
          </cell>
          <cell r="AI674" t="str">
            <v>0</v>
          </cell>
          <cell r="AJ674" t="str">
            <v>0</v>
          </cell>
          <cell r="AK674" t="str">
            <v>0</v>
          </cell>
          <cell r="AL674" t="str">
            <v>0</v>
          </cell>
          <cell r="AM674" t="str">
            <v>0</v>
          </cell>
          <cell r="AN674" t="str">
            <v>0</v>
          </cell>
          <cell r="AO674" t="str">
            <v>0</v>
          </cell>
          <cell r="AP674" t="str">
            <v>0</v>
          </cell>
          <cell r="AQ674" t="str">
            <v>0</v>
          </cell>
          <cell r="AR674" t="str">
            <v>0</v>
          </cell>
          <cell r="AS674" t="str">
            <v>0</v>
          </cell>
          <cell r="AT674" t="str">
            <v>0</v>
          </cell>
          <cell r="AU674" t="str">
            <v>0</v>
          </cell>
          <cell r="AV674" t="str">
            <v>0</v>
          </cell>
          <cell r="AW674" t="str">
            <v>0</v>
          </cell>
          <cell r="AX674" t="str">
            <v>0</v>
          </cell>
          <cell r="AY674" t="str">
            <v>0</v>
          </cell>
          <cell r="AZ674">
            <v>746.51734999999996</v>
          </cell>
          <cell r="BA674">
            <v>194</v>
          </cell>
          <cell r="BB674" t="str">
            <v>0</v>
          </cell>
          <cell r="BC674" t="str">
            <v>0</v>
          </cell>
          <cell r="BD674" t="str">
            <v>0</v>
          </cell>
          <cell r="BE674" t="str">
            <v>0</v>
          </cell>
          <cell r="BF674" t="str">
            <v>0</v>
          </cell>
          <cell r="BG674" t="str">
            <v>0</v>
          </cell>
          <cell r="BH674" t="str">
            <v>0</v>
          </cell>
          <cell r="BI674" t="str">
            <v>0</v>
          </cell>
          <cell r="BJ674" t="str">
            <v>0</v>
          </cell>
          <cell r="BK674" t="str">
            <v>0</v>
          </cell>
          <cell r="BL674" t="str">
            <v>0</v>
          </cell>
          <cell r="BM674" t="str">
            <v>0</v>
          </cell>
          <cell r="BN674" t="str">
            <v>0</v>
          </cell>
          <cell r="BO674" t="str">
            <v>0</v>
          </cell>
          <cell r="BP674" t="str">
            <v>0</v>
          </cell>
          <cell r="BQ674" t="str">
            <v>0</v>
          </cell>
          <cell r="BR674" t="str">
            <v>0</v>
          </cell>
          <cell r="BS674" t="str">
            <v>0</v>
          </cell>
          <cell r="BT674" t="str">
            <v>0</v>
          </cell>
          <cell r="BU674" t="str">
            <v>0</v>
          </cell>
          <cell r="BV674" t="str">
            <v>0</v>
          </cell>
          <cell r="BW674" t="str">
            <v>0</v>
          </cell>
          <cell r="BX674">
            <v>194</v>
          </cell>
        </row>
        <row r="675">
          <cell r="C675" t="str">
            <v>Grupo SEPI</v>
          </cell>
          <cell r="D675" t="str">
            <v>Recursos de Clientes</v>
          </cell>
          <cell r="E675">
            <v>229.10426000000004</v>
          </cell>
          <cell r="F675" t="str">
            <v>0</v>
          </cell>
          <cell r="G675" t="str">
            <v>0</v>
          </cell>
          <cell r="H675" t="str">
            <v>0</v>
          </cell>
          <cell r="I675" t="str">
            <v>0</v>
          </cell>
          <cell r="J675" t="str">
            <v>0</v>
          </cell>
          <cell r="K675" t="str">
            <v>0</v>
          </cell>
          <cell r="L675" t="str">
            <v>0</v>
          </cell>
          <cell r="M675" t="str">
            <v>0</v>
          </cell>
          <cell r="N675" t="str">
            <v>0</v>
          </cell>
          <cell r="O675" t="str">
            <v>0</v>
          </cell>
          <cell r="P675" t="str">
            <v>0</v>
          </cell>
          <cell r="Q675" t="str">
            <v>0</v>
          </cell>
          <cell r="R675" t="str">
            <v>0</v>
          </cell>
          <cell r="S675" t="str">
            <v>0</v>
          </cell>
          <cell r="T675" t="str">
            <v>0</v>
          </cell>
          <cell r="U675" t="str">
            <v>0</v>
          </cell>
          <cell r="V675" t="str">
            <v>0</v>
          </cell>
          <cell r="W675" t="str">
            <v>0</v>
          </cell>
          <cell r="X675" t="str">
            <v>0</v>
          </cell>
          <cell r="Y675" t="str">
            <v>0</v>
          </cell>
          <cell r="Z675" t="str">
            <v>0</v>
          </cell>
          <cell r="AA675" t="str">
            <v>0</v>
          </cell>
          <cell r="AB675">
            <v>229.10426000000004</v>
          </cell>
          <cell r="AC675">
            <v>75.41546000000001</v>
          </cell>
          <cell r="AD675" t="str">
            <v>0</v>
          </cell>
          <cell r="AE675" t="str">
            <v>0</v>
          </cell>
          <cell r="AF675" t="str">
            <v>0</v>
          </cell>
          <cell r="AG675" t="str">
            <v>0</v>
          </cell>
          <cell r="AH675" t="str">
            <v>0</v>
          </cell>
          <cell r="AI675" t="str">
            <v>0</v>
          </cell>
          <cell r="AJ675" t="str">
            <v>0</v>
          </cell>
          <cell r="AK675" t="str">
            <v>0</v>
          </cell>
          <cell r="AL675" t="str">
            <v>0</v>
          </cell>
          <cell r="AM675" t="str">
            <v>0</v>
          </cell>
          <cell r="AN675" t="str">
            <v>0</v>
          </cell>
          <cell r="AO675" t="str">
            <v>0</v>
          </cell>
          <cell r="AP675" t="str">
            <v>0</v>
          </cell>
          <cell r="AQ675" t="str">
            <v>0</v>
          </cell>
          <cell r="AR675" t="str">
            <v>0</v>
          </cell>
          <cell r="AS675" t="str">
            <v>0</v>
          </cell>
          <cell r="AT675" t="str">
            <v>0</v>
          </cell>
          <cell r="AU675" t="str">
            <v>0</v>
          </cell>
          <cell r="AV675" t="str">
            <v>0</v>
          </cell>
          <cell r="AW675" t="str">
            <v>0</v>
          </cell>
          <cell r="AX675" t="str">
            <v>0</v>
          </cell>
          <cell r="AY675" t="str">
            <v>0</v>
          </cell>
          <cell r="AZ675">
            <v>75.41546000000001</v>
          </cell>
          <cell r="BA675">
            <v>43.233333333333327</v>
          </cell>
          <cell r="BB675" t="str">
            <v>0</v>
          </cell>
          <cell r="BC675" t="str">
            <v>0</v>
          </cell>
          <cell r="BD675" t="str">
            <v>0</v>
          </cell>
          <cell r="BE675" t="str">
            <v>0</v>
          </cell>
          <cell r="BF675" t="str">
            <v>0</v>
          </cell>
          <cell r="BG675" t="str">
            <v>0</v>
          </cell>
          <cell r="BH675" t="str">
            <v>0</v>
          </cell>
          <cell r="BI675" t="str">
            <v>0</v>
          </cell>
          <cell r="BJ675" t="str">
            <v>0</v>
          </cell>
          <cell r="BK675" t="str">
            <v>0</v>
          </cell>
          <cell r="BL675" t="str">
            <v>0</v>
          </cell>
          <cell r="BM675" t="str">
            <v>0</v>
          </cell>
          <cell r="BN675" t="str">
            <v>0</v>
          </cell>
          <cell r="BO675" t="str">
            <v>0</v>
          </cell>
          <cell r="BP675" t="str">
            <v>0</v>
          </cell>
          <cell r="BQ675" t="str">
            <v>0</v>
          </cell>
          <cell r="BR675" t="str">
            <v>0</v>
          </cell>
          <cell r="BS675" t="str">
            <v>0</v>
          </cell>
          <cell r="BT675" t="str">
            <v>0</v>
          </cell>
          <cell r="BU675" t="str">
            <v>0</v>
          </cell>
          <cell r="BV675" t="str">
            <v>0</v>
          </cell>
          <cell r="BW675" t="str">
            <v>0</v>
          </cell>
          <cell r="BX675">
            <v>43.233333333333327</v>
          </cell>
        </row>
        <row r="676">
          <cell r="C676" t="str">
            <v>Grupo SEPI</v>
          </cell>
          <cell r="D676" t="str">
            <v>Banca Transaccional</v>
          </cell>
          <cell r="E676">
            <v>180.32894999999999</v>
          </cell>
          <cell r="F676" t="str">
            <v>0</v>
          </cell>
          <cell r="G676" t="str">
            <v>0</v>
          </cell>
          <cell r="H676" t="str">
            <v>0</v>
          </cell>
          <cell r="I676" t="str">
            <v>0</v>
          </cell>
          <cell r="J676" t="str">
            <v>0</v>
          </cell>
          <cell r="K676" t="str">
            <v>0</v>
          </cell>
          <cell r="L676" t="str">
            <v>0</v>
          </cell>
          <cell r="M676" t="str">
            <v>0</v>
          </cell>
          <cell r="N676" t="str">
            <v>0</v>
          </cell>
          <cell r="O676" t="str">
            <v>0</v>
          </cell>
          <cell r="P676" t="str">
            <v>0</v>
          </cell>
          <cell r="Q676" t="str">
            <v>0</v>
          </cell>
          <cell r="R676" t="str">
            <v>0</v>
          </cell>
          <cell r="S676" t="str">
            <v>0</v>
          </cell>
          <cell r="T676" t="str">
            <v>0</v>
          </cell>
          <cell r="U676" t="str">
            <v>0</v>
          </cell>
          <cell r="V676" t="str">
            <v>0</v>
          </cell>
          <cell r="W676" t="str">
            <v>0</v>
          </cell>
          <cell r="X676" t="str">
            <v>0</v>
          </cell>
          <cell r="Y676" t="str">
            <v>0</v>
          </cell>
          <cell r="Z676" t="str">
            <v>0</v>
          </cell>
          <cell r="AA676" t="str">
            <v>0</v>
          </cell>
          <cell r="AB676">
            <v>180.32894999999999</v>
          </cell>
          <cell r="AC676">
            <v>87.460609999999988</v>
          </cell>
          <cell r="AD676" t="str">
            <v>0</v>
          </cell>
          <cell r="AE676" t="str">
            <v>0</v>
          </cell>
          <cell r="AF676" t="str">
            <v>0</v>
          </cell>
          <cell r="AG676" t="str">
            <v>0</v>
          </cell>
          <cell r="AH676" t="str">
            <v>0</v>
          </cell>
          <cell r="AI676" t="str">
            <v>0</v>
          </cell>
          <cell r="AJ676" t="str">
            <v>0</v>
          </cell>
          <cell r="AK676" t="str">
            <v>0</v>
          </cell>
          <cell r="AL676" t="str">
            <v>0</v>
          </cell>
          <cell r="AM676" t="str">
            <v>0</v>
          </cell>
          <cell r="AN676" t="str">
            <v>0</v>
          </cell>
          <cell r="AO676" t="str">
            <v>0</v>
          </cell>
          <cell r="AP676" t="str">
            <v>0</v>
          </cell>
          <cell r="AQ676" t="str">
            <v>0</v>
          </cell>
          <cell r="AR676" t="str">
            <v>0</v>
          </cell>
          <cell r="AS676" t="str">
            <v>0</v>
          </cell>
          <cell r="AT676" t="str">
            <v>0</v>
          </cell>
          <cell r="AU676" t="str">
            <v>0</v>
          </cell>
          <cell r="AV676" t="str">
            <v>0</v>
          </cell>
          <cell r="AW676" t="str">
            <v>0</v>
          </cell>
          <cell r="AX676" t="str">
            <v>0</v>
          </cell>
          <cell r="AY676" t="str">
            <v>0</v>
          </cell>
          <cell r="AZ676">
            <v>87.460609999999988</v>
          </cell>
          <cell r="BA676">
            <v>51.766666666666673</v>
          </cell>
          <cell r="BB676" t="str">
            <v>0</v>
          </cell>
          <cell r="BC676" t="str">
            <v>0</v>
          </cell>
          <cell r="BD676" t="str">
            <v>0</v>
          </cell>
          <cell r="BE676" t="str">
            <v>0</v>
          </cell>
          <cell r="BF676" t="str">
            <v>0</v>
          </cell>
          <cell r="BG676" t="str">
            <v>0</v>
          </cell>
          <cell r="BH676" t="str">
            <v>0</v>
          </cell>
          <cell r="BI676" t="str">
            <v>0</v>
          </cell>
          <cell r="BJ676" t="str">
            <v>0</v>
          </cell>
          <cell r="BK676" t="str">
            <v>0</v>
          </cell>
          <cell r="BL676" t="str">
            <v>0</v>
          </cell>
          <cell r="BM676" t="str">
            <v>0</v>
          </cell>
          <cell r="BN676" t="str">
            <v>0</v>
          </cell>
          <cell r="BO676" t="str">
            <v>0</v>
          </cell>
          <cell r="BP676" t="str">
            <v>0</v>
          </cell>
          <cell r="BQ676" t="str">
            <v>0</v>
          </cell>
          <cell r="BR676" t="str">
            <v>0</v>
          </cell>
          <cell r="BS676" t="str">
            <v>0</v>
          </cell>
          <cell r="BT676" t="str">
            <v>0</v>
          </cell>
          <cell r="BU676" t="str">
            <v>0</v>
          </cell>
          <cell r="BV676" t="str">
            <v>0</v>
          </cell>
          <cell r="BW676" t="str">
            <v>0</v>
          </cell>
          <cell r="BX676">
            <v>51.766666666666673</v>
          </cell>
        </row>
        <row r="677">
          <cell r="C677" t="str">
            <v>Grupo SEPI</v>
          </cell>
          <cell r="D677" t="str">
            <v>Banca de Inversión</v>
          </cell>
          <cell r="E677">
            <v>2413</v>
          </cell>
          <cell r="F677" t="str">
            <v>0</v>
          </cell>
          <cell r="G677" t="str">
            <v>0</v>
          </cell>
          <cell r="H677" t="str">
            <v>0</v>
          </cell>
          <cell r="I677" t="str">
            <v>0</v>
          </cell>
          <cell r="J677" t="str">
            <v>0</v>
          </cell>
          <cell r="K677" t="str">
            <v>0</v>
          </cell>
          <cell r="L677" t="str">
            <v>0</v>
          </cell>
          <cell r="M677" t="str">
            <v>0</v>
          </cell>
          <cell r="N677" t="str">
            <v>0</v>
          </cell>
          <cell r="O677" t="str">
            <v>0</v>
          </cell>
          <cell r="P677" t="str">
            <v>0</v>
          </cell>
          <cell r="Q677" t="str">
            <v>0</v>
          </cell>
          <cell r="R677" t="str">
            <v>0</v>
          </cell>
          <cell r="S677" t="str">
            <v>0</v>
          </cell>
          <cell r="T677" t="str">
            <v>0</v>
          </cell>
          <cell r="U677" t="str">
            <v>0</v>
          </cell>
          <cell r="V677" t="str">
            <v>0</v>
          </cell>
          <cell r="W677" t="str">
            <v>0</v>
          </cell>
          <cell r="X677" t="str">
            <v>0</v>
          </cell>
          <cell r="Y677" t="str">
            <v>0</v>
          </cell>
          <cell r="Z677" t="str">
            <v>0</v>
          </cell>
          <cell r="AA677" t="str">
            <v>0</v>
          </cell>
          <cell r="AB677">
            <v>2413</v>
          </cell>
          <cell r="AC677">
            <v>338.45666666666665</v>
          </cell>
          <cell r="AD677" t="str">
            <v>0</v>
          </cell>
          <cell r="AE677" t="str">
            <v>0</v>
          </cell>
          <cell r="AF677" t="str">
            <v>0</v>
          </cell>
          <cell r="AG677" t="str">
            <v>0</v>
          </cell>
          <cell r="AH677" t="str">
            <v>0</v>
          </cell>
          <cell r="AI677" t="str">
            <v>0</v>
          </cell>
          <cell r="AJ677" t="str">
            <v>0</v>
          </cell>
          <cell r="AK677" t="str">
            <v>0</v>
          </cell>
          <cell r="AL677" t="str">
            <v>0</v>
          </cell>
          <cell r="AM677" t="str">
            <v>0</v>
          </cell>
          <cell r="AN677" t="str">
            <v>0</v>
          </cell>
          <cell r="AO677" t="str">
            <v>0</v>
          </cell>
          <cell r="AP677" t="str">
            <v>0</v>
          </cell>
          <cell r="AQ677" t="str">
            <v>0</v>
          </cell>
          <cell r="AR677" t="str">
            <v>0</v>
          </cell>
          <cell r="AS677" t="str">
            <v>0</v>
          </cell>
          <cell r="AT677" t="str">
            <v>0</v>
          </cell>
          <cell r="AU677" t="str">
            <v>0</v>
          </cell>
          <cell r="AV677" t="str">
            <v>0</v>
          </cell>
          <cell r="AW677" t="str">
            <v>0</v>
          </cell>
          <cell r="AX677" t="str">
            <v>0</v>
          </cell>
          <cell r="AY677" t="str">
            <v>0</v>
          </cell>
          <cell r="AZ677">
            <v>338.45666666666665</v>
          </cell>
          <cell r="BA677">
            <v>1416.6666666666667</v>
          </cell>
          <cell r="BB677" t="str">
            <v>0</v>
          </cell>
          <cell r="BC677" t="str">
            <v>0</v>
          </cell>
          <cell r="BD677" t="str">
            <v>0</v>
          </cell>
          <cell r="BE677" t="str">
            <v>0</v>
          </cell>
          <cell r="BF677" t="str">
            <v>0</v>
          </cell>
          <cell r="BG677" t="str">
            <v>0</v>
          </cell>
          <cell r="BH677" t="str">
            <v>0</v>
          </cell>
          <cell r="BI677" t="str">
            <v>0</v>
          </cell>
          <cell r="BJ677" t="str">
            <v>0</v>
          </cell>
          <cell r="BK677" t="str">
            <v>0</v>
          </cell>
          <cell r="BL677" t="str">
            <v>0</v>
          </cell>
          <cell r="BM677" t="str">
            <v>0</v>
          </cell>
          <cell r="BN677" t="str">
            <v>0</v>
          </cell>
          <cell r="BO677" t="str">
            <v>0</v>
          </cell>
          <cell r="BP677" t="str">
            <v>0</v>
          </cell>
          <cell r="BQ677" t="str">
            <v>0</v>
          </cell>
          <cell r="BR677" t="str">
            <v>0</v>
          </cell>
          <cell r="BS677" t="str">
            <v>0</v>
          </cell>
          <cell r="BT677" t="str">
            <v>0</v>
          </cell>
          <cell r="BU677" t="str">
            <v>0</v>
          </cell>
          <cell r="BV677" t="str">
            <v>0</v>
          </cell>
          <cell r="BW677" t="str">
            <v>0</v>
          </cell>
          <cell r="BX677">
            <v>1416.6666666666667</v>
          </cell>
        </row>
        <row r="678">
          <cell r="C678" t="str">
            <v>Grupo SEPI</v>
          </cell>
          <cell r="D678" t="str">
            <v>Tesorería</v>
          </cell>
          <cell r="E678">
            <v>22.475229999999996</v>
          </cell>
          <cell r="F678" t="str">
            <v>0</v>
          </cell>
          <cell r="G678" t="str">
            <v>0</v>
          </cell>
          <cell r="H678" t="str">
            <v>0</v>
          </cell>
          <cell r="I678" t="str">
            <v>0</v>
          </cell>
          <cell r="J678" t="str">
            <v>0</v>
          </cell>
          <cell r="K678" t="str">
            <v>0</v>
          </cell>
          <cell r="L678" t="str">
            <v>0</v>
          </cell>
          <cell r="M678" t="str">
            <v>0</v>
          </cell>
          <cell r="N678" t="str">
            <v>0</v>
          </cell>
          <cell r="O678" t="str">
            <v>0</v>
          </cell>
          <cell r="P678" t="str">
            <v>0</v>
          </cell>
          <cell r="Q678" t="str">
            <v>0</v>
          </cell>
          <cell r="R678" t="str">
            <v>0</v>
          </cell>
          <cell r="S678" t="str">
            <v>0</v>
          </cell>
          <cell r="T678" t="str">
            <v>0</v>
          </cell>
          <cell r="U678" t="str">
            <v>0</v>
          </cell>
          <cell r="V678" t="str">
            <v>0</v>
          </cell>
          <cell r="W678" t="str">
            <v>0</v>
          </cell>
          <cell r="X678" t="str">
            <v>0</v>
          </cell>
          <cell r="Y678" t="str">
            <v>0</v>
          </cell>
          <cell r="Z678" t="str">
            <v>0</v>
          </cell>
          <cell r="AA678" t="str">
            <v>0</v>
          </cell>
          <cell r="AB678">
            <v>22.475229999999996</v>
          </cell>
          <cell r="AC678">
            <v>39.060933333333338</v>
          </cell>
          <cell r="AD678" t="str">
            <v>0</v>
          </cell>
          <cell r="AE678" t="str">
            <v>0</v>
          </cell>
          <cell r="AF678" t="str">
            <v>0</v>
          </cell>
          <cell r="AG678" t="str">
            <v>0</v>
          </cell>
          <cell r="AH678" t="str">
            <v>0</v>
          </cell>
          <cell r="AI678" t="str">
            <v>0</v>
          </cell>
          <cell r="AJ678" t="str">
            <v>0</v>
          </cell>
          <cell r="AK678" t="str">
            <v>0</v>
          </cell>
          <cell r="AL678" t="str">
            <v>0</v>
          </cell>
          <cell r="AM678" t="str">
            <v>0</v>
          </cell>
          <cell r="AN678" t="str">
            <v>0</v>
          </cell>
          <cell r="AO678" t="str">
            <v>0</v>
          </cell>
          <cell r="AP678" t="str">
            <v>0</v>
          </cell>
          <cell r="AQ678" t="str">
            <v>0</v>
          </cell>
          <cell r="AR678" t="str">
            <v>0</v>
          </cell>
          <cell r="AS678" t="str">
            <v>0</v>
          </cell>
          <cell r="AT678" t="str">
            <v>0</v>
          </cell>
          <cell r="AU678" t="str">
            <v>0</v>
          </cell>
          <cell r="AV678" t="str">
            <v>0</v>
          </cell>
          <cell r="AW678" t="str">
            <v>0</v>
          </cell>
          <cell r="AX678" t="str">
            <v>0</v>
          </cell>
          <cell r="AY678" t="str">
            <v>0</v>
          </cell>
          <cell r="AZ678">
            <v>39.060933333333338</v>
          </cell>
          <cell r="BA678">
            <v>33.333333333333336</v>
          </cell>
          <cell r="BB678" t="str">
            <v>0</v>
          </cell>
          <cell r="BC678" t="str">
            <v>0</v>
          </cell>
          <cell r="BD678" t="str">
            <v>0</v>
          </cell>
          <cell r="BE678" t="str">
            <v>0</v>
          </cell>
          <cell r="BF678" t="str">
            <v>0</v>
          </cell>
          <cell r="BG678" t="str">
            <v>0</v>
          </cell>
          <cell r="BH678" t="str">
            <v>0</v>
          </cell>
          <cell r="BI678" t="str">
            <v>0</v>
          </cell>
          <cell r="BJ678" t="str">
            <v>0</v>
          </cell>
          <cell r="BK678" t="str">
            <v>0</v>
          </cell>
          <cell r="BL678" t="str">
            <v>0</v>
          </cell>
          <cell r="BM678" t="str">
            <v>0</v>
          </cell>
          <cell r="BN678" t="str">
            <v>0</v>
          </cell>
          <cell r="BO678" t="str">
            <v>0</v>
          </cell>
          <cell r="BP678" t="str">
            <v>0</v>
          </cell>
          <cell r="BQ678" t="str">
            <v>0</v>
          </cell>
          <cell r="BR678" t="str">
            <v>0</v>
          </cell>
          <cell r="BS678" t="str">
            <v>0</v>
          </cell>
          <cell r="BT678" t="str">
            <v>0</v>
          </cell>
          <cell r="BU678" t="str">
            <v>0</v>
          </cell>
          <cell r="BV678" t="str">
            <v>0</v>
          </cell>
          <cell r="BW678" t="str">
            <v>0</v>
          </cell>
          <cell r="BX678">
            <v>33.333333333333336</v>
          </cell>
        </row>
        <row r="679">
          <cell r="C679" t="str">
            <v>Grupo SEPI</v>
          </cell>
          <cell r="D679" t="str">
            <v>Total Productos</v>
          </cell>
          <cell r="E679">
            <v>3371.968069999999</v>
          </cell>
          <cell r="F679" t="str">
            <v>0</v>
          </cell>
          <cell r="G679" t="str">
            <v>0</v>
          </cell>
          <cell r="H679" t="str">
            <v>0</v>
          </cell>
          <cell r="I679" t="str">
            <v>0</v>
          </cell>
          <cell r="J679" t="str">
            <v>0</v>
          </cell>
          <cell r="K679" t="str">
            <v>0</v>
          </cell>
          <cell r="L679" t="str">
            <v>0</v>
          </cell>
          <cell r="M679" t="str">
            <v>0</v>
          </cell>
          <cell r="N679" t="str">
            <v>0</v>
          </cell>
          <cell r="O679" t="str">
            <v>0</v>
          </cell>
          <cell r="P679" t="str">
            <v>0</v>
          </cell>
          <cell r="Q679" t="str">
            <v>0</v>
          </cell>
          <cell r="R679" t="str">
            <v>0</v>
          </cell>
          <cell r="S679" t="str">
            <v>0</v>
          </cell>
          <cell r="T679" t="str">
            <v>0</v>
          </cell>
          <cell r="U679" t="str">
            <v>0</v>
          </cell>
          <cell r="V679" t="str">
            <v>0</v>
          </cell>
          <cell r="W679" t="str">
            <v>0</v>
          </cell>
          <cell r="X679" t="str">
            <v>0</v>
          </cell>
          <cell r="Y679" t="str">
            <v>0</v>
          </cell>
          <cell r="Z679" t="str">
            <v>0</v>
          </cell>
          <cell r="AA679" t="str">
            <v>0</v>
          </cell>
          <cell r="AB679">
            <v>3371.968069999999</v>
          </cell>
          <cell r="AC679">
            <v>1517.8933633333331</v>
          </cell>
          <cell r="AD679" t="str">
            <v>0</v>
          </cell>
          <cell r="AE679" t="str">
            <v>0</v>
          </cell>
          <cell r="AF679" t="str">
            <v>0</v>
          </cell>
          <cell r="AG679" t="str">
            <v>0</v>
          </cell>
          <cell r="AH679" t="str">
            <v>0</v>
          </cell>
          <cell r="AI679" t="str">
            <v>0</v>
          </cell>
          <cell r="AJ679" t="str">
            <v>0</v>
          </cell>
          <cell r="AK679" t="str">
            <v>0</v>
          </cell>
          <cell r="AL679" t="str">
            <v>0</v>
          </cell>
          <cell r="AM679" t="str">
            <v>0</v>
          </cell>
          <cell r="AN679" t="str">
            <v>0</v>
          </cell>
          <cell r="AO679" t="str">
            <v>0</v>
          </cell>
          <cell r="AP679" t="str">
            <v>0</v>
          </cell>
          <cell r="AQ679" t="str">
            <v>0</v>
          </cell>
          <cell r="AR679" t="str">
            <v>0</v>
          </cell>
          <cell r="AS679" t="str">
            <v>0</v>
          </cell>
          <cell r="AT679" t="str">
            <v>0</v>
          </cell>
          <cell r="AU679" t="str">
            <v>0</v>
          </cell>
          <cell r="AV679" t="str">
            <v>0</v>
          </cell>
          <cell r="AW679" t="str">
            <v>0</v>
          </cell>
          <cell r="AX679" t="str">
            <v>0</v>
          </cell>
          <cell r="AY679" t="str">
            <v>0</v>
          </cell>
          <cell r="AZ679">
            <v>1517.8933633333331</v>
          </cell>
          <cell r="BA679">
            <v>1847.0333333333333</v>
          </cell>
          <cell r="BB679" t="str">
            <v>0</v>
          </cell>
          <cell r="BC679" t="str">
            <v>0</v>
          </cell>
          <cell r="BD679" t="str">
            <v>0</v>
          </cell>
          <cell r="BE679" t="str">
            <v>0</v>
          </cell>
          <cell r="BF679" t="str">
            <v>0</v>
          </cell>
          <cell r="BG679" t="str">
            <v>0</v>
          </cell>
          <cell r="BH679" t="str">
            <v>0</v>
          </cell>
          <cell r="BI679" t="str">
            <v>0</v>
          </cell>
          <cell r="BJ679" t="str">
            <v>0</v>
          </cell>
          <cell r="BK679" t="str">
            <v>0</v>
          </cell>
          <cell r="BL679" t="str">
            <v>0</v>
          </cell>
          <cell r="BM679" t="str">
            <v>0</v>
          </cell>
          <cell r="BN679" t="str">
            <v>0</v>
          </cell>
          <cell r="BO679" t="str">
            <v>0</v>
          </cell>
          <cell r="BP679" t="str">
            <v>0</v>
          </cell>
          <cell r="BQ679" t="str">
            <v>0</v>
          </cell>
          <cell r="BR679" t="str">
            <v>0</v>
          </cell>
          <cell r="BS679" t="str">
            <v>0</v>
          </cell>
          <cell r="BT679" t="str">
            <v>0</v>
          </cell>
          <cell r="BU679" t="str">
            <v>0</v>
          </cell>
          <cell r="BV679" t="str">
            <v>0</v>
          </cell>
          <cell r="BW679" t="str">
            <v>0</v>
          </cell>
          <cell r="BX679">
            <v>1847.0333333333333</v>
          </cell>
        </row>
        <row r="680">
          <cell r="C680" t="str">
            <v>TÉCNICAS REUNIDAS</v>
          </cell>
          <cell r="D680" t="str">
            <v>Financiación Básica</v>
          </cell>
          <cell r="E680">
            <v>51.243720000000003</v>
          </cell>
          <cell r="F680" t="str">
            <v>0</v>
          </cell>
          <cell r="G680" t="str">
            <v>0</v>
          </cell>
          <cell r="H680" t="str">
            <v>0</v>
          </cell>
          <cell r="I680" t="str">
            <v>0</v>
          </cell>
          <cell r="J680" t="str">
            <v>0</v>
          </cell>
          <cell r="K680" t="str">
            <v>0</v>
          </cell>
          <cell r="L680" t="str">
            <v>0</v>
          </cell>
          <cell r="M680" t="str">
            <v>0</v>
          </cell>
          <cell r="N680" t="str">
            <v>0</v>
          </cell>
          <cell r="O680" t="str">
            <v>0</v>
          </cell>
          <cell r="P680" t="str">
            <v>0</v>
          </cell>
          <cell r="Q680" t="str">
            <v>0</v>
          </cell>
          <cell r="R680" t="str">
            <v>0</v>
          </cell>
          <cell r="S680" t="str">
            <v>0</v>
          </cell>
          <cell r="T680" t="str">
            <v>0</v>
          </cell>
          <cell r="U680" t="str">
            <v>0</v>
          </cell>
          <cell r="V680" t="str">
            <v>0</v>
          </cell>
          <cell r="W680" t="str">
            <v>0</v>
          </cell>
          <cell r="X680" t="str">
            <v>0</v>
          </cell>
          <cell r="Y680" t="str">
            <v>0</v>
          </cell>
          <cell r="Z680" t="str">
            <v>0</v>
          </cell>
          <cell r="AA680" t="str">
            <v>0</v>
          </cell>
          <cell r="AB680">
            <v>51.243720000000003</v>
          </cell>
          <cell r="AC680">
            <v>62.537356666666668</v>
          </cell>
          <cell r="AD680" t="str">
            <v>0</v>
          </cell>
          <cell r="AE680" t="str">
            <v>0</v>
          </cell>
          <cell r="AF680" t="str">
            <v>0</v>
          </cell>
          <cell r="AG680" t="str">
            <v>0</v>
          </cell>
          <cell r="AH680" t="str">
            <v>0</v>
          </cell>
          <cell r="AI680" t="str">
            <v>0</v>
          </cell>
          <cell r="AJ680" t="str">
            <v>0</v>
          </cell>
          <cell r="AK680" t="str">
            <v>0</v>
          </cell>
          <cell r="AL680" t="str">
            <v>0</v>
          </cell>
          <cell r="AM680" t="str">
            <v>0</v>
          </cell>
          <cell r="AN680" t="str">
            <v>0</v>
          </cell>
          <cell r="AO680" t="str">
            <v>0</v>
          </cell>
          <cell r="AP680" t="str">
            <v>0</v>
          </cell>
          <cell r="AQ680" t="str">
            <v>0</v>
          </cell>
          <cell r="AR680" t="str">
            <v>0</v>
          </cell>
          <cell r="AS680" t="str">
            <v>0</v>
          </cell>
          <cell r="AT680" t="str">
            <v>0</v>
          </cell>
          <cell r="AU680" t="str">
            <v>0</v>
          </cell>
          <cell r="AV680" t="str">
            <v>0</v>
          </cell>
          <cell r="AW680" t="str">
            <v>0</v>
          </cell>
          <cell r="AX680" t="str">
            <v>0</v>
          </cell>
          <cell r="AY680" t="str">
            <v>0</v>
          </cell>
          <cell r="AZ680">
            <v>62.537356666666668</v>
          </cell>
          <cell r="BA680">
            <v>46.666666666666664</v>
          </cell>
          <cell r="BB680" t="str">
            <v>0</v>
          </cell>
          <cell r="BC680" t="str">
            <v>0</v>
          </cell>
          <cell r="BD680" t="str">
            <v>0</v>
          </cell>
          <cell r="BE680" t="str">
            <v>0</v>
          </cell>
          <cell r="BF680" t="str">
            <v>0</v>
          </cell>
          <cell r="BG680" t="str">
            <v>0</v>
          </cell>
          <cell r="BH680" t="str">
            <v>0</v>
          </cell>
          <cell r="BI680" t="str">
            <v>0</v>
          </cell>
          <cell r="BJ680" t="str">
            <v>0</v>
          </cell>
          <cell r="BK680" t="str">
            <v>0</v>
          </cell>
          <cell r="BL680" t="str">
            <v>0</v>
          </cell>
          <cell r="BM680" t="str">
            <v>0</v>
          </cell>
          <cell r="BN680" t="str">
            <v>0</v>
          </cell>
          <cell r="BO680" t="str">
            <v>0</v>
          </cell>
          <cell r="BP680" t="str">
            <v>0</v>
          </cell>
          <cell r="BQ680" t="str">
            <v>0</v>
          </cell>
          <cell r="BR680" t="str">
            <v>0</v>
          </cell>
          <cell r="BS680" t="str">
            <v>0</v>
          </cell>
          <cell r="BT680" t="str">
            <v>0</v>
          </cell>
          <cell r="BU680" t="str">
            <v>0</v>
          </cell>
          <cell r="BV680" t="str">
            <v>0</v>
          </cell>
          <cell r="BW680" t="str">
            <v>0</v>
          </cell>
          <cell r="BX680">
            <v>46.666666666666664</v>
          </cell>
        </row>
        <row r="681">
          <cell r="C681" t="str">
            <v>TÉCNICAS REUNIDAS</v>
          </cell>
          <cell r="D681" t="str">
            <v>Financiación Valor Añadido</v>
          </cell>
          <cell r="E681">
            <v>39.739520000000027</v>
          </cell>
          <cell r="F681" t="str">
            <v>0</v>
          </cell>
          <cell r="G681" t="str">
            <v>0</v>
          </cell>
          <cell r="H681" t="str">
            <v>0</v>
          </cell>
          <cell r="I681" t="str">
            <v>0</v>
          </cell>
          <cell r="J681" t="str">
            <v>0</v>
          </cell>
          <cell r="K681" t="str">
            <v>0</v>
          </cell>
          <cell r="L681" t="str">
            <v>0</v>
          </cell>
          <cell r="M681" t="str">
            <v>0</v>
          </cell>
          <cell r="N681" t="str">
            <v>0</v>
          </cell>
          <cell r="O681" t="str">
            <v>0</v>
          </cell>
          <cell r="P681" t="str">
            <v>0</v>
          </cell>
          <cell r="Q681" t="str">
            <v>0</v>
          </cell>
          <cell r="R681" t="str">
            <v>0</v>
          </cell>
          <cell r="S681" t="str">
            <v>0</v>
          </cell>
          <cell r="T681" t="str">
            <v>0</v>
          </cell>
          <cell r="U681" t="str">
            <v>0</v>
          </cell>
          <cell r="V681" t="str">
            <v>0</v>
          </cell>
          <cell r="W681" t="str">
            <v>0</v>
          </cell>
          <cell r="X681" t="str">
            <v>0</v>
          </cell>
          <cell r="Y681" t="str">
            <v>0</v>
          </cell>
          <cell r="Z681" t="str">
            <v>0</v>
          </cell>
          <cell r="AA681" t="str">
            <v>0</v>
          </cell>
          <cell r="AB681">
            <v>39.739520000000027</v>
          </cell>
          <cell r="AC681">
            <v>76.368360000000024</v>
          </cell>
          <cell r="AD681" t="str">
            <v>0</v>
          </cell>
          <cell r="AE681" t="str">
            <v>0</v>
          </cell>
          <cell r="AF681" t="str">
            <v>0</v>
          </cell>
          <cell r="AG681" t="str">
            <v>0</v>
          </cell>
          <cell r="AH681" t="str">
            <v>0</v>
          </cell>
          <cell r="AI681" t="str">
            <v>0</v>
          </cell>
          <cell r="AJ681" t="str">
            <v>0</v>
          </cell>
          <cell r="AK681" t="str">
            <v>0</v>
          </cell>
          <cell r="AL681" t="str">
            <v>0</v>
          </cell>
          <cell r="AM681" t="str">
            <v>0</v>
          </cell>
          <cell r="AN681" t="str">
            <v>0</v>
          </cell>
          <cell r="AO681" t="str">
            <v>0</v>
          </cell>
          <cell r="AP681" t="str">
            <v>0</v>
          </cell>
          <cell r="AQ681" t="str">
            <v>0</v>
          </cell>
          <cell r="AR681" t="str">
            <v>0</v>
          </cell>
          <cell r="AS681" t="str">
            <v>0</v>
          </cell>
          <cell r="AT681" t="str">
            <v>0</v>
          </cell>
          <cell r="AU681" t="str">
            <v>0</v>
          </cell>
          <cell r="AV681" t="str">
            <v>0</v>
          </cell>
          <cell r="AW681" t="str">
            <v>0</v>
          </cell>
          <cell r="AX681" t="str">
            <v>0</v>
          </cell>
          <cell r="AY681" t="str">
            <v>0</v>
          </cell>
          <cell r="AZ681">
            <v>76.368360000000024</v>
          </cell>
          <cell r="BA681">
            <v>141.66666666666666</v>
          </cell>
          <cell r="BB681" t="str">
            <v>0</v>
          </cell>
          <cell r="BC681" t="str">
            <v>0</v>
          </cell>
          <cell r="BD681" t="str">
            <v>0</v>
          </cell>
          <cell r="BE681" t="str">
            <v>0</v>
          </cell>
          <cell r="BF681" t="str">
            <v>0</v>
          </cell>
          <cell r="BG681" t="str">
            <v>0</v>
          </cell>
          <cell r="BH681" t="str">
            <v>0</v>
          </cell>
          <cell r="BI681" t="str">
            <v>0</v>
          </cell>
          <cell r="BJ681" t="str">
            <v>0</v>
          </cell>
          <cell r="BK681" t="str">
            <v>0</v>
          </cell>
          <cell r="BL681" t="str">
            <v>0</v>
          </cell>
          <cell r="BM681" t="str">
            <v>0</v>
          </cell>
          <cell r="BN681" t="str">
            <v>0</v>
          </cell>
          <cell r="BO681" t="str">
            <v>0</v>
          </cell>
          <cell r="BP681" t="str">
            <v>0</v>
          </cell>
          <cell r="BQ681" t="str">
            <v>0</v>
          </cell>
          <cell r="BR681" t="str">
            <v>0</v>
          </cell>
          <cell r="BS681" t="str">
            <v>0</v>
          </cell>
          <cell r="BT681" t="str">
            <v>0</v>
          </cell>
          <cell r="BU681" t="str">
            <v>0</v>
          </cell>
          <cell r="BV681" t="str">
            <v>0</v>
          </cell>
          <cell r="BW681" t="str">
            <v>0</v>
          </cell>
          <cell r="BX681">
            <v>141.66666666666666</v>
          </cell>
        </row>
        <row r="682">
          <cell r="C682" t="str">
            <v>TÉCNICAS REUNIDAS</v>
          </cell>
          <cell r="D682" t="str">
            <v>Recursos de Clientes</v>
          </cell>
          <cell r="E682">
            <v>12.295239999999996</v>
          </cell>
          <cell r="F682" t="str">
            <v>0</v>
          </cell>
          <cell r="G682" t="str">
            <v>0</v>
          </cell>
          <cell r="H682" t="str">
            <v>0</v>
          </cell>
          <cell r="I682" t="str">
            <v>0</v>
          </cell>
          <cell r="J682" t="str">
            <v>0</v>
          </cell>
          <cell r="K682" t="str">
            <v>0</v>
          </cell>
          <cell r="L682" t="str">
            <v>0</v>
          </cell>
          <cell r="M682" t="str">
            <v>0</v>
          </cell>
          <cell r="N682" t="str">
            <v>0</v>
          </cell>
          <cell r="O682" t="str">
            <v>0</v>
          </cell>
          <cell r="P682" t="str">
            <v>0</v>
          </cell>
          <cell r="Q682" t="str">
            <v>0</v>
          </cell>
          <cell r="R682" t="str">
            <v>0</v>
          </cell>
          <cell r="S682" t="str">
            <v>0</v>
          </cell>
          <cell r="T682" t="str">
            <v>0</v>
          </cell>
          <cell r="U682" t="str">
            <v>0</v>
          </cell>
          <cell r="V682" t="str">
            <v>0</v>
          </cell>
          <cell r="W682" t="str">
            <v>0</v>
          </cell>
          <cell r="X682" t="str">
            <v>0</v>
          </cell>
          <cell r="Y682" t="str">
            <v>0</v>
          </cell>
          <cell r="Z682" t="str">
            <v>0</v>
          </cell>
          <cell r="AA682" t="str">
            <v>0</v>
          </cell>
          <cell r="AB682">
            <v>12.295239999999996</v>
          </cell>
          <cell r="AC682">
            <v>12.935833333333331</v>
          </cell>
          <cell r="AD682" t="str">
            <v>0</v>
          </cell>
          <cell r="AE682" t="str">
            <v>0</v>
          </cell>
          <cell r="AF682" t="str">
            <v>0</v>
          </cell>
          <cell r="AG682" t="str">
            <v>0</v>
          </cell>
          <cell r="AH682" t="str">
            <v>0</v>
          </cell>
          <cell r="AI682" t="str">
            <v>0</v>
          </cell>
          <cell r="AJ682" t="str">
            <v>0</v>
          </cell>
          <cell r="AK682" t="str">
            <v>0</v>
          </cell>
          <cell r="AL682" t="str">
            <v>0</v>
          </cell>
          <cell r="AM682" t="str">
            <v>0</v>
          </cell>
          <cell r="AN682" t="str">
            <v>0</v>
          </cell>
          <cell r="AO682" t="str">
            <v>0</v>
          </cell>
          <cell r="AP682" t="str">
            <v>0</v>
          </cell>
          <cell r="AQ682" t="str">
            <v>0</v>
          </cell>
          <cell r="AR682" t="str">
            <v>0</v>
          </cell>
          <cell r="AS682" t="str">
            <v>0</v>
          </cell>
          <cell r="AT682" t="str">
            <v>0</v>
          </cell>
          <cell r="AU682" t="str">
            <v>0</v>
          </cell>
          <cell r="AV682" t="str">
            <v>0</v>
          </cell>
          <cell r="AW682" t="str">
            <v>0</v>
          </cell>
          <cell r="AX682" t="str">
            <v>0</v>
          </cell>
          <cell r="AY682" t="str">
            <v>0</v>
          </cell>
          <cell r="AZ682">
            <v>12.935833333333331</v>
          </cell>
          <cell r="BA682">
            <v>46.666666666666664</v>
          </cell>
          <cell r="BB682" t="str">
            <v>0</v>
          </cell>
          <cell r="BC682" t="str">
            <v>0</v>
          </cell>
          <cell r="BD682" t="str">
            <v>0</v>
          </cell>
          <cell r="BE682" t="str">
            <v>0</v>
          </cell>
          <cell r="BF682" t="str">
            <v>0</v>
          </cell>
          <cell r="BG682" t="str">
            <v>0</v>
          </cell>
          <cell r="BH682" t="str">
            <v>0</v>
          </cell>
          <cell r="BI682" t="str">
            <v>0</v>
          </cell>
          <cell r="BJ682" t="str">
            <v>0</v>
          </cell>
          <cell r="BK682" t="str">
            <v>0</v>
          </cell>
          <cell r="BL682" t="str">
            <v>0</v>
          </cell>
          <cell r="BM682" t="str">
            <v>0</v>
          </cell>
          <cell r="BN682" t="str">
            <v>0</v>
          </cell>
          <cell r="BO682" t="str">
            <v>0</v>
          </cell>
          <cell r="BP682" t="str">
            <v>0</v>
          </cell>
          <cell r="BQ682" t="str">
            <v>0</v>
          </cell>
          <cell r="BR682" t="str">
            <v>0</v>
          </cell>
          <cell r="BS682" t="str">
            <v>0</v>
          </cell>
          <cell r="BT682" t="str">
            <v>0</v>
          </cell>
          <cell r="BU682" t="str">
            <v>0</v>
          </cell>
          <cell r="BV682" t="str">
            <v>0</v>
          </cell>
          <cell r="BW682" t="str">
            <v>0</v>
          </cell>
          <cell r="BX682">
            <v>46.666666666666664</v>
          </cell>
        </row>
        <row r="683">
          <cell r="C683" t="str">
            <v>TÉCNICAS REUNIDAS</v>
          </cell>
          <cell r="D683" t="str">
            <v>Banca Transaccional</v>
          </cell>
          <cell r="E683">
            <v>3.8921999999999999</v>
          </cell>
          <cell r="F683" t="str">
            <v>0</v>
          </cell>
          <cell r="G683" t="str">
            <v>0</v>
          </cell>
          <cell r="H683" t="str">
            <v>0</v>
          </cell>
          <cell r="I683" t="str">
            <v>0</v>
          </cell>
          <cell r="J683" t="str">
            <v>0</v>
          </cell>
          <cell r="K683" t="str">
            <v>0</v>
          </cell>
          <cell r="L683" t="str">
            <v>0</v>
          </cell>
          <cell r="M683" t="str">
            <v>0</v>
          </cell>
          <cell r="N683" t="str">
            <v>0</v>
          </cell>
          <cell r="O683" t="str">
            <v>0</v>
          </cell>
          <cell r="P683" t="str">
            <v>0</v>
          </cell>
          <cell r="Q683" t="str">
            <v>0</v>
          </cell>
          <cell r="R683" t="str">
            <v>0</v>
          </cell>
          <cell r="S683" t="str">
            <v>0</v>
          </cell>
          <cell r="T683" t="str">
            <v>0</v>
          </cell>
          <cell r="U683" t="str">
            <v>0</v>
          </cell>
          <cell r="V683" t="str">
            <v>0</v>
          </cell>
          <cell r="W683" t="str">
            <v>0</v>
          </cell>
          <cell r="X683" t="str">
            <v>0</v>
          </cell>
          <cell r="Y683" t="str">
            <v>0</v>
          </cell>
          <cell r="Z683" t="str">
            <v>0</v>
          </cell>
          <cell r="AA683" t="str">
            <v>0</v>
          </cell>
          <cell r="AB683">
            <v>3.8921999999999999</v>
          </cell>
          <cell r="AC683">
            <v>7.8029266666666679</v>
          </cell>
          <cell r="AD683" t="str">
            <v>0</v>
          </cell>
          <cell r="AE683" t="str">
            <v>0</v>
          </cell>
          <cell r="AF683" t="str">
            <v>0</v>
          </cell>
          <cell r="AG683" t="str">
            <v>0</v>
          </cell>
          <cell r="AH683" t="str">
            <v>0</v>
          </cell>
          <cell r="AI683" t="str">
            <v>0</v>
          </cell>
          <cell r="AJ683" t="str">
            <v>0</v>
          </cell>
          <cell r="AK683" t="str">
            <v>0</v>
          </cell>
          <cell r="AL683" t="str">
            <v>0</v>
          </cell>
          <cell r="AM683" t="str">
            <v>0</v>
          </cell>
          <cell r="AN683" t="str">
            <v>0</v>
          </cell>
          <cell r="AO683" t="str">
            <v>0</v>
          </cell>
          <cell r="AP683" t="str">
            <v>0</v>
          </cell>
          <cell r="AQ683" t="str">
            <v>0</v>
          </cell>
          <cell r="AR683" t="str">
            <v>0</v>
          </cell>
          <cell r="AS683" t="str">
            <v>0</v>
          </cell>
          <cell r="AT683" t="str">
            <v>0</v>
          </cell>
          <cell r="AU683" t="str">
            <v>0</v>
          </cell>
          <cell r="AV683" t="str">
            <v>0</v>
          </cell>
          <cell r="AW683" t="str">
            <v>0</v>
          </cell>
          <cell r="AX683" t="str">
            <v>0</v>
          </cell>
          <cell r="AY683" t="str">
            <v>0</v>
          </cell>
          <cell r="AZ683">
            <v>7.8029266666666679</v>
          </cell>
          <cell r="BA683">
            <v>30</v>
          </cell>
          <cell r="BB683" t="str">
            <v>0</v>
          </cell>
          <cell r="BC683" t="str">
            <v>0</v>
          </cell>
          <cell r="BD683" t="str">
            <v>0</v>
          </cell>
          <cell r="BE683" t="str">
            <v>0</v>
          </cell>
          <cell r="BF683" t="str">
            <v>0</v>
          </cell>
          <cell r="BG683" t="str">
            <v>0</v>
          </cell>
          <cell r="BH683" t="str">
            <v>0</v>
          </cell>
          <cell r="BI683" t="str">
            <v>0</v>
          </cell>
          <cell r="BJ683" t="str">
            <v>0</v>
          </cell>
          <cell r="BK683" t="str">
            <v>0</v>
          </cell>
          <cell r="BL683" t="str">
            <v>0</v>
          </cell>
          <cell r="BM683" t="str">
            <v>0</v>
          </cell>
          <cell r="BN683" t="str">
            <v>0</v>
          </cell>
          <cell r="BO683" t="str">
            <v>0</v>
          </cell>
          <cell r="BP683" t="str">
            <v>0</v>
          </cell>
          <cell r="BQ683" t="str">
            <v>0</v>
          </cell>
          <cell r="BR683" t="str">
            <v>0</v>
          </cell>
          <cell r="BS683" t="str">
            <v>0</v>
          </cell>
          <cell r="BT683" t="str">
            <v>0</v>
          </cell>
          <cell r="BU683" t="str">
            <v>0</v>
          </cell>
          <cell r="BV683" t="str">
            <v>0</v>
          </cell>
          <cell r="BW683" t="str">
            <v>0</v>
          </cell>
          <cell r="BX683">
            <v>30</v>
          </cell>
        </row>
        <row r="684">
          <cell r="C684" t="str">
            <v>TÉCNICAS REUNIDAS</v>
          </cell>
          <cell r="D684" t="str">
            <v>Banca de Inversión</v>
          </cell>
          <cell r="E684">
            <v>4.9277499999999996</v>
          </cell>
          <cell r="F684" t="str">
            <v>0</v>
          </cell>
          <cell r="G684" t="str">
            <v>0</v>
          </cell>
          <cell r="H684" t="str">
            <v>0</v>
          </cell>
          <cell r="I684" t="str">
            <v>0</v>
          </cell>
          <cell r="J684" t="str">
            <v>0</v>
          </cell>
          <cell r="K684" t="str">
            <v>0</v>
          </cell>
          <cell r="L684" t="str">
            <v>0</v>
          </cell>
          <cell r="M684" t="str">
            <v>0</v>
          </cell>
          <cell r="N684" t="str">
            <v>0</v>
          </cell>
          <cell r="O684" t="str">
            <v>0</v>
          </cell>
          <cell r="P684" t="str">
            <v>0</v>
          </cell>
          <cell r="Q684" t="str">
            <v>0</v>
          </cell>
          <cell r="R684" t="str">
            <v>0</v>
          </cell>
          <cell r="S684" t="str">
            <v>0</v>
          </cell>
          <cell r="T684" t="str">
            <v>0</v>
          </cell>
          <cell r="U684" t="str">
            <v>0</v>
          </cell>
          <cell r="V684" t="str">
            <v>0</v>
          </cell>
          <cell r="W684" t="str">
            <v>0</v>
          </cell>
          <cell r="X684" t="str">
            <v>0</v>
          </cell>
          <cell r="Y684" t="str">
            <v>0</v>
          </cell>
          <cell r="Z684" t="str">
            <v>0</v>
          </cell>
          <cell r="AA684" t="str">
            <v>0</v>
          </cell>
          <cell r="AB684">
            <v>4.9277499999999996</v>
          </cell>
          <cell r="AC684">
            <v>30.306626666666663</v>
          </cell>
          <cell r="AD684" t="str">
            <v>0</v>
          </cell>
          <cell r="AE684" t="str">
            <v>0</v>
          </cell>
          <cell r="AF684" t="str">
            <v>0</v>
          </cell>
          <cell r="AG684" t="str">
            <v>0</v>
          </cell>
          <cell r="AH684" t="str">
            <v>0</v>
          </cell>
          <cell r="AI684" t="str">
            <v>0</v>
          </cell>
          <cell r="AJ684" t="str">
            <v>0</v>
          </cell>
          <cell r="AK684" t="str">
            <v>0</v>
          </cell>
          <cell r="AL684" t="str">
            <v>0</v>
          </cell>
          <cell r="AM684" t="str">
            <v>0</v>
          </cell>
          <cell r="AN684" t="str">
            <v>0</v>
          </cell>
          <cell r="AO684" t="str">
            <v>0</v>
          </cell>
          <cell r="AP684" t="str">
            <v>0</v>
          </cell>
          <cell r="AQ684" t="str">
            <v>0</v>
          </cell>
          <cell r="AR684" t="str">
            <v>0</v>
          </cell>
          <cell r="AS684" t="str">
            <v>0</v>
          </cell>
          <cell r="AT684" t="str">
            <v>0</v>
          </cell>
          <cell r="AU684" t="str">
            <v>0</v>
          </cell>
          <cell r="AV684" t="str">
            <v>0</v>
          </cell>
          <cell r="AW684" t="str">
            <v>0</v>
          </cell>
          <cell r="AX684" t="str">
            <v>0</v>
          </cell>
          <cell r="AY684" t="str">
            <v>0</v>
          </cell>
          <cell r="AZ684">
            <v>30.306626666666663</v>
          </cell>
          <cell r="BA684" t="str">
            <v>0</v>
          </cell>
          <cell r="BB684" t="str">
            <v>0</v>
          </cell>
          <cell r="BC684" t="str">
            <v>0</v>
          </cell>
          <cell r="BD684" t="str">
            <v>0</v>
          </cell>
          <cell r="BE684" t="str">
            <v>0</v>
          </cell>
          <cell r="BF684" t="str">
            <v>0</v>
          </cell>
          <cell r="BG684" t="str">
            <v>0</v>
          </cell>
          <cell r="BH684" t="str">
            <v>0</v>
          </cell>
          <cell r="BI684" t="str">
            <v>0</v>
          </cell>
          <cell r="BJ684" t="str">
            <v>0</v>
          </cell>
          <cell r="BK684" t="str">
            <v>0</v>
          </cell>
          <cell r="BL684" t="str">
            <v>0</v>
          </cell>
          <cell r="BM684" t="str">
            <v>0</v>
          </cell>
          <cell r="BN684" t="str">
            <v>0</v>
          </cell>
          <cell r="BO684" t="str">
            <v>0</v>
          </cell>
          <cell r="BP684" t="str">
            <v>0</v>
          </cell>
          <cell r="BQ684" t="str">
            <v>0</v>
          </cell>
          <cell r="BR684" t="str">
            <v>0</v>
          </cell>
          <cell r="BS684" t="str">
            <v>0</v>
          </cell>
          <cell r="BT684" t="str">
            <v>0</v>
          </cell>
          <cell r="BU684" t="str">
            <v>0</v>
          </cell>
          <cell r="BV684" t="str">
            <v>0</v>
          </cell>
          <cell r="BW684" t="str">
            <v>0</v>
          </cell>
          <cell r="BX684" t="str">
            <v>0</v>
          </cell>
        </row>
        <row r="685">
          <cell r="C685" t="str">
            <v>TÉCNICAS REUNIDAS</v>
          </cell>
          <cell r="D685" t="str">
            <v>Tesorería</v>
          </cell>
          <cell r="E685">
            <v>13.648570000000003</v>
          </cell>
          <cell r="F685" t="str">
            <v>0</v>
          </cell>
          <cell r="G685" t="str">
            <v>0</v>
          </cell>
          <cell r="H685" t="str">
            <v>0</v>
          </cell>
          <cell r="I685" t="str">
            <v>0</v>
          </cell>
          <cell r="J685" t="str">
            <v>0</v>
          </cell>
          <cell r="K685" t="str">
            <v>0</v>
          </cell>
          <cell r="L685" t="str">
            <v>0</v>
          </cell>
          <cell r="M685" t="str">
            <v>0</v>
          </cell>
          <cell r="N685" t="str">
            <v>0</v>
          </cell>
          <cell r="O685" t="str">
            <v>0</v>
          </cell>
          <cell r="P685" t="str">
            <v>0</v>
          </cell>
          <cell r="Q685" t="str">
            <v>0</v>
          </cell>
          <cell r="R685" t="str">
            <v>0</v>
          </cell>
          <cell r="S685" t="str">
            <v>0</v>
          </cell>
          <cell r="T685" t="str">
            <v>0</v>
          </cell>
          <cell r="U685" t="str">
            <v>0</v>
          </cell>
          <cell r="V685" t="str">
            <v>0</v>
          </cell>
          <cell r="W685" t="str">
            <v>0</v>
          </cell>
          <cell r="X685" t="str">
            <v>0</v>
          </cell>
          <cell r="Y685" t="str">
            <v>0</v>
          </cell>
          <cell r="Z685" t="str">
            <v>0</v>
          </cell>
          <cell r="AA685" t="str">
            <v>0</v>
          </cell>
          <cell r="AB685">
            <v>13.648570000000003</v>
          </cell>
          <cell r="AC685">
            <v>4.001613333333335</v>
          </cell>
          <cell r="AD685" t="str">
            <v>0</v>
          </cell>
          <cell r="AE685" t="str">
            <v>0</v>
          </cell>
          <cell r="AF685" t="str">
            <v>0</v>
          </cell>
          <cell r="AG685" t="str">
            <v>0</v>
          </cell>
          <cell r="AH685" t="str">
            <v>0</v>
          </cell>
          <cell r="AI685" t="str">
            <v>0</v>
          </cell>
          <cell r="AJ685" t="str">
            <v>0</v>
          </cell>
          <cell r="AK685" t="str">
            <v>0</v>
          </cell>
          <cell r="AL685" t="str">
            <v>0</v>
          </cell>
          <cell r="AM685" t="str">
            <v>0</v>
          </cell>
          <cell r="AN685" t="str">
            <v>0</v>
          </cell>
          <cell r="AO685" t="str">
            <v>0</v>
          </cell>
          <cell r="AP685" t="str">
            <v>0</v>
          </cell>
          <cell r="AQ685" t="str">
            <v>0</v>
          </cell>
          <cell r="AR685" t="str">
            <v>0</v>
          </cell>
          <cell r="AS685" t="str">
            <v>0</v>
          </cell>
          <cell r="AT685" t="str">
            <v>0</v>
          </cell>
          <cell r="AU685" t="str">
            <v>0</v>
          </cell>
          <cell r="AV685" t="str">
            <v>0</v>
          </cell>
          <cell r="AW685" t="str">
            <v>0</v>
          </cell>
          <cell r="AX685" t="str">
            <v>0</v>
          </cell>
          <cell r="AY685" t="str">
            <v>0</v>
          </cell>
          <cell r="AZ685">
            <v>4.001613333333335</v>
          </cell>
          <cell r="BA685">
            <v>20</v>
          </cell>
          <cell r="BB685" t="str">
            <v>0</v>
          </cell>
          <cell r="BC685" t="str">
            <v>0</v>
          </cell>
          <cell r="BD685" t="str">
            <v>0</v>
          </cell>
          <cell r="BE685" t="str">
            <v>0</v>
          </cell>
          <cell r="BF685" t="str">
            <v>0</v>
          </cell>
          <cell r="BG685" t="str">
            <v>0</v>
          </cell>
          <cell r="BH685" t="str">
            <v>0</v>
          </cell>
          <cell r="BI685" t="str">
            <v>0</v>
          </cell>
          <cell r="BJ685" t="str">
            <v>0</v>
          </cell>
          <cell r="BK685" t="str">
            <v>0</v>
          </cell>
          <cell r="BL685" t="str">
            <v>0</v>
          </cell>
          <cell r="BM685" t="str">
            <v>0</v>
          </cell>
          <cell r="BN685" t="str">
            <v>0</v>
          </cell>
          <cell r="BO685" t="str">
            <v>0</v>
          </cell>
          <cell r="BP685" t="str">
            <v>0</v>
          </cell>
          <cell r="BQ685" t="str">
            <v>0</v>
          </cell>
          <cell r="BR685" t="str">
            <v>0</v>
          </cell>
          <cell r="BS685" t="str">
            <v>0</v>
          </cell>
          <cell r="BT685" t="str">
            <v>0</v>
          </cell>
          <cell r="BU685" t="str">
            <v>0</v>
          </cell>
          <cell r="BV685" t="str">
            <v>0</v>
          </cell>
          <cell r="BW685" t="str">
            <v>0</v>
          </cell>
          <cell r="BX685">
            <v>20</v>
          </cell>
        </row>
        <row r="686">
          <cell r="C686" t="str">
            <v>TÉCNICAS REUNIDAS</v>
          </cell>
          <cell r="D686" t="str">
            <v>Total Productos</v>
          </cell>
          <cell r="E686">
            <v>125.74700000000009</v>
          </cell>
          <cell r="F686" t="str">
            <v>0</v>
          </cell>
          <cell r="G686" t="str">
            <v>0</v>
          </cell>
          <cell r="H686" t="str">
            <v>0</v>
          </cell>
          <cell r="I686" t="str">
            <v>0</v>
          </cell>
          <cell r="J686" t="str">
            <v>0</v>
          </cell>
          <cell r="K686" t="str">
            <v>0</v>
          </cell>
          <cell r="L686" t="str">
            <v>0</v>
          </cell>
          <cell r="M686" t="str">
            <v>0</v>
          </cell>
          <cell r="N686" t="str">
            <v>0</v>
          </cell>
          <cell r="O686" t="str">
            <v>0</v>
          </cell>
          <cell r="P686" t="str">
            <v>0</v>
          </cell>
          <cell r="Q686" t="str">
            <v>0</v>
          </cell>
          <cell r="R686" t="str">
            <v>0</v>
          </cell>
          <cell r="S686" t="str">
            <v>0</v>
          </cell>
          <cell r="T686" t="str">
            <v>0</v>
          </cell>
          <cell r="U686" t="str">
            <v>0</v>
          </cell>
          <cell r="V686" t="str">
            <v>0</v>
          </cell>
          <cell r="W686" t="str">
            <v>0</v>
          </cell>
          <cell r="X686" t="str">
            <v>0</v>
          </cell>
          <cell r="Y686" t="str">
            <v>0</v>
          </cell>
          <cell r="Z686" t="str">
            <v>0</v>
          </cell>
          <cell r="AA686" t="str">
            <v>0</v>
          </cell>
          <cell r="AB686">
            <v>125.74700000000009</v>
          </cell>
          <cell r="AC686">
            <v>193.95271666666667</v>
          </cell>
          <cell r="AD686" t="str">
            <v>0</v>
          </cell>
          <cell r="AE686" t="str">
            <v>0</v>
          </cell>
          <cell r="AF686" t="str">
            <v>0</v>
          </cell>
          <cell r="AG686" t="str">
            <v>0</v>
          </cell>
          <cell r="AH686" t="str">
            <v>0</v>
          </cell>
          <cell r="AI686" t="str">
            <v>0</v>
          </cell>
          <cell r="AJ686" t="str">
            <v>0</v>
          </cell>
          <cell r="AK686" t="str">
            <v>0</v>
          </cell>
          <cell r="AL686" t="str">
            <v>0</v>
          </cell>
          <cell r="AM686" t="str">
            <v>0</v>
          </cell>
          <cell r="AN686" t="str">
            <v>0</v>
          </cell>
          <cell r="AO686" t="str">
            <v>0</v>
          </cell>
          <cell r="AP686" t="str">
            <v>0</v>
          </cell>
          <cell r="AQ686" t="str">
            <v>0</v>
          </cell>
          <cell r="AR686" t="str">
            <v>0</v>
          </cell>
          <cell r="AS686" t="str">
            <v>0</v>
          </cell>
          <cell r="AT686" t="str">
            <v>0</v>
          </cell>
          <cell r="AU686" t="str">
            <v>0</v>
          </cell>
          <cell r="AV686" t="str">
            <v>0</v>
          </cell>
          <cell r="AW686" t="str">
            <v>0</v>
          </cell>
          <cell r="AX686" t="str">
            <v>0</v>
          </cell>
          <cell r="AY686" t="str">
            <v>0</v>
          </cell>
          <cell r="AZ686">
            <v>193.95271666666667</v>
          </cell>
          <cell r="BA686">
            <v>285</v>
          </cell>
          <cell r="BB686" t="str">
            <v>0</v>
          </cell>
          <cell r="BC686" t="str">
            <v>0</v>
          </cell>
          <cell r="BD686" t="str">
            <v>0</v>
          </cell>
          <cell r="BE686" t="str">
            <v>0</v>
          </cell>
          <cell r="BF686" t="str">
            <v>0</v>
          </cell>
          <cell r="BG686" t="str">
            <v>0</v>
          </cell>
          <cell r="BH686" t="str">
            <v>0</v>
          </cell>
          <cell r="BI686" t="str">
            <v>0</v>
          </cell>
          <cell r="BJ686" t="str">
            <v>0</v>
          </cell>
          <cell r="BK686" t="str">
            <v>0</v>
          </cell>
          <cell r="BL686" t="str">
            <v>0</v>
          </cell>
          <cell r="BM686" t="str">
            <v>0</v>
          </cell>
          <cell r="BN686" t="str">
            <v>0</v>
          </cell>
          <cell r="BO686" t="str">
            <v>0</v>
          </cell>
          <cell r="BP686" t="str">
            <v>0</v>
          </cell>
          <cell r="BQ686" t="str">
            <v>0</v>
          </cell>
          <cell r="BR686" t="str">
            <v>0</v>
          </cell>
          <cell r="BS686" t="str">
            <v>0</v>
          </cell>
          <cell r="BT686" t="str">
            <v>0</v>
          </cell>
          <cell r="BU686" t="str">
            <v>0</v>
          </cell>
          <cell r="BV686" t="str">
            <v>0</v>
          </cell>
          <cell r="BW686" t="str">
            <v>0</v>
          </cell>
          <cell r="BX686">
            <v>285</v>
          </cell>
        </row>
        <row r="687">
          <cell r="C687" t="str">
            <v>Grupo ACCIONA</v>
          </cell>
          <cell r="D687" t="str">
            <v>Financiación Básica</v>
          </cell>
          <cell r="E687">
            <v>578.08641999999998</v>
          </cell>
          <cell r="F687" t="str">
            <v>0</v>
          </cell>
          <cell r="G687" t="str">
            <v>0</v>
          </cell>
          <cell r="H687">
            <v>178.59063406862921</v>
          </cell>
          <cell r="I687" t="str">
            <v>0</v>
          </cell>
          <cell r="J687" t="str">
            <v>0</v>
          </cell>
          <cell r="K687" t="str">
            <v>0</v>
          </cell>
          <cell r="L687" t="str">
            <v>0</v>
          </cell>
          <cell r="M687" t="str">
            <v>0</v>
          </cell>
          <cell r="N687" t="str">
            <v>0</v>
          </cell>
          <cell r="O687" t="str">
            <v>0</v>
          </cell>
          <cell r="P687" t="str">
            <v>0</v>
          </cell>
          <cell r="Q687" t="str">
            <v>0</v>
          </cell>
          <cell r="R687" t="str">
            <v>0</v>
          </cell>
          <cell r="S687">
            <v>178.59063406862921</v>
          </cell>
          <cell r="T687" t="str">
            <v>0</v>
          </cell>
          <cell r="U687" t="str">
            <v>0</v>
          </cell>
          <cell r="V687" t="str">
            <v>0</v>
          </cell>
          <cell r="W687" t="str">
            <v>0</v>
          </cell>
          <cell r="X687" t="str">
            <v>0</v>
          </cell>
          <cell r="Y687" t="str">
            <v>0</v>
          </cell>
          <cell r="Z687">
            <v>6.7583116099999989</v>
          </cell>
          <cell r="AA687" t="str">
            <v>0</v>
          </cell>
          <cell r="AB687">
            <v>763.43536567862907</v>
          </cell>
          <cell r="AC687">
            <v>781.0467100000003</v>
          </cell>
          <cell r="AD687" t="str">
            <v>0</v>
          </cell>
          <cell r="AE687" t="str">
            <v>0</v>
          </cell>
          <cell r="AF687" t="str">
            <v>0</v>
          </cell>
          <cell r="AG687" t="str">
            <v>0</v>
          </cell>
          <cell r="AH687" t="str">
            <v>0</v>
          </cell>
          <cell r="AI687" t="str">
            <v>0</v>
          </cell>
          <cell r="AJ687" t="str">
            <v>0</v>
          </cell>
          <cell r="AK687" t="str">
            <v>0</v>
          </cell>
          <cell r="AL687" t="str">
            <v>0</v>
          </cell>
          <cell r="AM687" t="str">
            <v>0</v>
          </cell>
          <cell r="AN687" t="str">
            <v>0</v>
          </cell>
          <cell r="AO687" t="str">
            <v>0</v>
          </cell>
          <cell r="AP687" t="str">
            <v>0</v>
          </cell>
          <cell r="AQ687" t="str">
            <v>0</v>
          </cell>
          <cell r="AR687" t="str">
            <v>0</v>
          </cell>
          <cell r="AS687" t="str">
            <v>0</v>
          </cell>
          <cell r="AT687" t="str">
            <v>0</v>
          </cell>
          <cell r="AU687" t="str">
            <v>0</v>
          </cell>
          <cell r="AV687" t="str">
            <v>0</v>
          </cell>
          <cell r="AW687" t="str">
            <v>0</v>
          </cell>
          <cell r="AX687">
            <v>15.041473513333333</v>
          </cell>
          <cell r="AY687" t="str">
            <v>0</v>
          </cell>
          <cell r="AZ687">
            <v>796.08818351333343</v>
          </cell>
          <cell r="BA687">
            <v>870.33333333333337</v>
          </cell>
          <cell r="BB687" t="str">
            <v>0</v>
          </cell>
          <cell r="BC687" t="str">
            <v>0</v>
          </cell>
          <cell r="BD687">
            <v>200.98420244544346</v>
          </cell>
          <cell r="BE687" t="str">
            <v>0</v>
          </cell>
          <cell r="BF687" t="str">
            <v>0</v>
          </cell>
          <cell r="BG687" t="str">
            <v>0</v>
          </cell>
          <cell r="BH687" t="str">
            <v>0</v>
          </cell>
          <cell r="BI687" t="str">
            <v>0</v>
          </cell>
          <cell r="BJ687" t="str">
            <v>0</v>
          </cell>
          <cell r="BK687" t="str">
            <v>0</v>
          </cell>
          <cell r="BL687" t="str">
            <v>0</v>
          </cell>
          <cell r="BM687" t="str">
            <v>0</v>
          </cell>
          <cell r="BN687" t="str">
            <v>0</v>
          </cell>
          <cell r="BO687">
            <v>200.98420244544346</v>
          </cell>
          <cell r="BP687" t="str">
            <v>0</v>
          </cell>
          <cell r="BQ687" t="str">
            <v>0</v>
          </cell>
          <cell r="BR687" t="str">
            <v>0</v>
          </cell>
          <cell r="BS687" t="str">
            <v>0</v>
          </cell>
          <cell r="BT687" t="str">
            <v>0</v>
          </cell>
          <cell r="BU687" t="str">
            <v>0</v>
          </cell>
          <cell r="BV687" t="str">
            <v>0</v>
          </cell>
          <cell r="BW687" t="str">
            <v>0</v>
          </cell>
          <cell r="BX687">
            <v>1071.3175357787768</v>
          </cell>
        </row>
        <row r="688">
          <cell r="C688" t="str">
            <v>Grupo ACCIONA</v>
          </cell>
          <cell r="D688" t="str">
            <v>Financiación Valor Añadido</v>
          </cell>
          <cell r="E688">
            <v>80.695399999999935</v>
          </cell>
          <cell r="F688" t="str">
            <v>0</v>
          </cell>
          <cell r="G688" t="str">
            <v>0</v>
          </cell>
          <cell r="H688" t="str">
            <v>0</v>
          </cell>
          <cell r="I688" t="str">
            <v>0</v>
          </cell>
          <cell r="J688" t="str">
            <v>0</v>
          </cell>
          <cell r="K688" t="str">
            <v>0</v>
          </cell>
          <cell r="L688" t="str">
            <v>0</v>
          </cell>
          <cell r="M688" t="str">
            <v>0</v>
          </cell>
          <cell r="N688" t="str">
            <v>0</v>
          </cell>
          <cell r="O688" t="str">
            <v>0</v>
          </cell>
          <cell r="P688" t="str">
            <v>0</v>
          </cell>
          <cell r="Q688" t="str">
            <v>0</v>
          </cell>
          <cell r="R688" t="str">
            <v>0</v>
          </cell>
          <cell r="S688" t="str">
            <v>0</v>
          </cell>
          <cell r="T688" t="str">
            <v>0</v>
          </cell>
          <cell r="U688" t="str">
            <v>0</v>
          </cell>
          <cell r="V688" t="str">
            <v>0</v>
          </cell>
          <cell r="W688" t="str">
            <v>0</v>
          </cell>
          <cell r="X688" t="str">
            <v>0</v>
          </cell>
          <cell r="Y688" t="str">
            <v>0</v>
          </cell>
          <cell r="Z688" t="str">
            <v>0</v>
          </cell>
          <cell r="AA688" t="str">
            <v>0</v>
          </cell>
          <cell r="AB688">
            <v>80.695399999999935</v>
          </cell>
          <cell r="AC688">
            <v>112.20040333333336</v>
          </cell>
          <cell r="AD688" t="str">
            <v>0</v>
          </cell>
          <cell r="AE688" t="str">
            <v>0</v>
          </cell>
          <cell r="AF688" t="str">
            <v>0</v>
          </cell>
          <cell r="AG688" t="str">
            <v>0</v>
          </cell>
          <cell r="AH688" t="str">
            <v>0</v>
          </cell>
          <cell r="AI688" t="str">
            <v>0</v>
          </cell>
          <cell r="AJ688" t="str">
            <v>0</v>
          </cell>
          <cell r="AK688" t="str">
            <v>0</v>
          </cell>
          <cell r="AL688" t="str">
            <v>0</v>
          </cell>
          <cell r="AM688" t="str">
            <v>0</v>
          </cell>
          <cell r="AN688" t="str">
            <v>0</v>
          </cell>
          <cell r="AO688" t="str">
            <v>0</v>
          </cell>
          <cell r="AP688" t="str">
            <v>0</v>
          </cell>
          <cell r="AQ688" t="str">
            <v>0</v>
          </cell>
          <cell r="AR688" t="str">
            <v>0</v>
          </cell>
          <cell r="AS688" t="str">
            <v>0</v>
          </cell>
          <cell r="AT688" t="str">
            <v>0</v>
          </cell>
          <cell r="AU688" t="str">
            <v>0</v>
          </cell>
          <cell r="AV688" t="str">
            <v>0</v>
          </cell>
          <cell r="AW688" t="str">
            <v>0</v>
          </cell>
          <cell r="AX688" t="str">
            <v>0</v>
          </cell>
          <cell r="AY688" t="str">
            <v>0</v>
          </cell>
          <cell r="AZ688">
            <v>112.20040333333336</v>
          </cell>
          <cell r="BA688">
            <v>333.46666666666664</v>
          </cell>
          <cell r="BB688" t="str">
            <v>0</v>
          </cell>
          <cell r="BC688" t="str">
            <v>0</v>
          </cell>
          <cell r="BD688" t="str">
            <v>0</v>
          </cell>
          <cell r="BE688" t="str">
            <v>0</v>
          </cell>
          <cell r="BF688" t="str">
            <v>0</v>
          </cell>
          <cell r="BG688" t="str">
            <v>0</v>
          </cell>
          <cell r="BH688" t="str">
            <v>0</v>
          </cell>
          <cell r="BI688" t="str">
            <v>0</v>
          </cell>
          <cell r="BJ688" t="str">
            <v>0</v>
          </cell>
          <cell r="BK688" t="str">
            <v>0</v>
          </cell>
          <cell r="BL688" t="str">
            <v>0</v>
          </cell>
          <cell r="BM688" t="str">
            <v>0</v>
          </cell>
          <cell r="BN688" t="str">
            <v>0</v>
          </cell>
          <cell r="BO688" t="str">
            <v>0</v>
          </cell>
          <cell r="BP688" t="str">
            <v>0</v>
          </cell>
          <cell r="BQ688" t="str">
            <v>0</v>
          </cell>
          <cell r="BR688" t="str">
            <v>0</v>
          </cell>
          <cell r="BS688" t="str">
            <v>0</v>
          </cell>
          <cell r="BT688" t="str">
            <v>0</v>
          </cell>
          <cell r="BU688" t="str">
            <v>0</v>
          </cell>
          <cell r="BV688" t="str">
            <v>0</v>
          </cell>
          <cell r="BW688" t="str">
            <v>0</v>
          </cell>
          <cell r="BX688">
            <v>333.46666666666664</v>
          </cell>
        </row>
        <row r="689">
          <cell r="C689" t="str">
            <v>Grupo ACCIONA</v>
          </cell>
          <cell r="D689" t="str">
            <v>Recursos de Clientes</v>
          </cell>
          <cell r="E689">
            <v>9.0385599999999968</v>
          </cell>
          <cell r="F689" t="str">
            <v>0</v>
          </cell>
          <cell r="G689" t="str">
            <v>0</v>
          </cell>
          <cell r="H689">
            <v>80.731009021703215</v>
          </cell>
          <cell r="I689" t="str">
            <v>0</v>
          </cell>
          <cell r="J689" t="str">
            <v>0</v>
          </cell>
          <cell r="K689" t="str">
            <v>0</v>
          </cell>
          <cell r="L689" t="str">
            <v>0</v>
          </cell>
          <cell r="M689" t="str">
            <v>0</v>
          </cell>
          <cell r="N689" t="str">
            <v>0</v>
          </cell>
          <cell r="O689" t="str">
            <v>0</v>
          </cell>
          <cell r="P689" t="str">
            <v>0</v>
          </cell>
          <cell r="Q689" t="str">
            <v>0</v>
          </cell>
          <cell r="R689" t="str">
            <v>0</v>
          </cell>
          <cell r="S689">
            <v>80.731009021703215</v>
          </cell>
          <cell r="T689" t="str">
            <v>0</v>
          </cell>
          <cell r="U689" t="str">
            <v>0</v>
          </cell>
          <cell r="V689" t="str">
            <v>0</v>
          </cell>
          <cell r="W689" t="str">
            <v>0</v>
          </cell>
          <cell r="X689" t="str">
            <v>0</v>
          </cell>
          <cell r="Y689" t="str">
            <v>0</v>
          </cell>
          <cell r="Z689">
            <v>5.7182999999999999E-3</v>
          </cell>
          <cell r="AA689" t="str">
            <v>0</v>
          </cell>
          <cell r="AB689">
            <v>89.775287321703203</v>
          </cell>
          <cell r="AC689">
            <v>11.172770000000002</v>
          </cell>
          <cell r="AD689" t="str">
            <v>0</v>
          </cell>
          <cell r="AE689" t="str">
            <v>0</v>
          </cell>
          <cell r="AF689" t="str">
            <v>0</v>
          </cell>
          <cell r="AG689" t="str">
            <v>0</v>
          </cell>
          <cell r="AH689" t="str">
            <v>0</v>
          </cell>
          <cell r="AI689" t="str">
            <v>0</v>
          </cell>
          <cell r="AJ689" t="str">
            <v>0</v>
          </cell>
          <cell r="AK689" t="str">
            <v>0</v>
          </cell>
          <cell r="AL689" t="str">
            <v>0</v>
          </cell>
          <cell r="AM689" t="str">
            <v>0</v>
          </cell>
          <cell r="AN689" t="str">
            <v>0</v>
          </cell>
          <cell r="AO689" t="str">
            <v>0</v>
          </cell>
          <cell r="AP689" t="str">
            <v>0</v>
          </cell>
          <cell r="AQ689" t="str">
            <v>0</v>
          </cell>
          <cell r="AR689" t="str">
            <v>0</v>
          </cell>
          <cell r="AS689" t="str">
            <v>0</v>
          </cell>
          <cell r="AT689" t="str">
            <v>0</v>
          </cell>
          <cell r="AU689" t="str">
            <v>0</v>
          </cell>
          <cell r="AV689" t="str">
            <v>0</v>
          </cell>
          <cell r="AW689" t="str">
            <v>0</v>
          </cell>
          <cell r="AX689">
            <v>6.6027866666666666E-3</v>
          </cell>
          <cell r="AY689" t="str">
            <v>0</v>
          </cell>
          <cell r="AZ689">
            <v>11.179372786666669</v>
          </cell>
          <cell r="BA689">
            <v>67.333333333333343</v>
          </cell>
          <cell r="BB689" t="str">
            <v>0</v>
          </cell>
          <cell r="BC689" t="str">
            <v>0</v>
          </cell>
          <cell r="BD689">
            <v>22.518296929506207</v>
          </cell>
          <cell r="BE689" t="str">
            <v>0</v>
          </cell>
          <cell r="BF689" t="str">
            <v>0</v>
          </cell>
          <cell r="BG689" t="str">
            <v>0</v>
          </cell>
          <cell r="BH689" t="str">
            <v>0</v>
          </cell>
          <cell r="BI689" t="str">
            <v>0</v>
          </cell>
          <cell r="BJ689" t="str">
            <v>0</v>
          </cell>
          <cell r="BK689" t="str">
            <v>0</v>
          </cell>
          <cell r="BL689" t="str">
            <v>0</v>
          </cell>
          <cell r="BM689" t="str">
            <v>0</v>
          </cell>
          <cell r="BN689" t="str">
            <v>0</v>
          </cell>
          <cell r="BO689">
            <v>22.518296929506207</v>
          </cell>
          <cell r="BP689" t="str">
            <v>0</v>
          </cell>
          <cell r="BQ689" t="str">
            <v>0</v>
          </cell>
          <cell r="BR689" t="str">
            <v>0</v>
          </cell>
          <cell r="BS689" t="str">
            <v>0</v>
          </cell>
          <cell r="BT689" t="str">
            <v>0</v>
          </cell>
          <cell r="BU689" t="str">
            <v>0</v>
          </cell>
          <cell r="BV689" t="str">
            <v>0</v>
          </cell>
          <cell r="BW689" t="str">
            <v>0</v>
          </cell>
          <cell r="BX689">
            <v>89.851630262839549</v>
          </cell>
        </row>
        <row r="690">
          <cell r="C690" t="str">
            <v>Grupo ACCIONA</v>
          </cell>
          <cell r="D690" t="str">
            <v>Banca Transaccional</v>
          </cell>
          <cell r="E690">
            <v>10.564609999999998</v>
          </cell>
          <cell r="F690" t="str">
            <v>0</v>
          </cell>
          <cell r="G690" t="str">
            <v>0</v>
          </cell>
          <cell r="H690">
            <v>1.0231292847903615</v>
          </cell>
          <cell r="I690" t="str">
            <v>0</v>
          </cell>
          <cell r="J690" t="str">
            <v>0</v>
          </cell>
          <cell r="K690" t="str">
            <v>0</v>
          </cell>
          <cell r="L690" t="str">
            <v>0</v>
          </cell>
          <cell r="M690" t="str">
            <v>0</v>
          </cell>
          <cell r="N690" t="str">
            <v>0</v>
          </cell>
          <cell r="O690" t="str">
            <v>0</v>
          </cell>
          <cell r="P690" t="str">
            <v>0</v>
          </cell>
          <cell r="Q690" t="str">
            <v>0</v>
          </cell>
          <cell r="R690" t="str">
            <v>0</v>
          </cell>
          <cell r="S690">
            <v>1.0231292847903615</v>
          </cell>
          <cell r="T690" t="str">
            <v>0</v>
          </cell>
          <cell r="U690" t="str">
            <v>0</v>
          </cell>
          <cell r="V690" t="str">
            <v>0</v>
          </cell>
          <cell r="W690" t="str">
            <v>0</v>
          </cell>
          <cell r="X690" t="str">
            <v>0</v>
          </cell>
          <cell r="Y690" t="str">
            <v>0</v>
          </cell>
          <cell r="Z690">
            <v>3.0000000000000001E-3</v>
          </cell>
          <cell r="AA690" t="str">
            <v>0</v>
          </cell>
          <cell r="AB690">
            <v>11.590739284790359</v>
          </cell>
          <cell r="AC690">
            <v>15.44504666666667</v>
          </cell>
          <cell r="AD690" t="str">
            <v>0</v>
          </cell>
          <cell r="AE690" t="str">
            <v>0</v>
          </cell>
          <cell r="AF690" t="str">
            <v>0</v>
          </cell>
          <cell r="AG690" t="str">
            <v>0</v>
          </cell>
          <cell r="AH690" t="str">
            <v>0</v>
          </cell>
          <cell r="AI690" t="str">
            <v>0</v>
          </cell>
          <cell r="AJ690" t="str">
            <v>0</v>
          </cell>
          <cell r="AK690" t="str">
            <v>0</v>
          </cell>
          <cell r="AL690" t="str">
            <v>0</v>
          </cell>
          <cell r="AM690" t="str">
            <v>0</v>
          </cell>
          <cell r="AN690" t="str">
            <v>0</v>
          </cell>
          <cell r="AO690" t="str">
            <v>0</v>
          </cell>
          <cell r="AP690" t="str">
            <v>0</v>
          </cell>
          <cell r="AQ690" t="str">
            <v>0</v>
          </cell>
          <cell r="AR690" t="str">
            <v>0</v>
          </cell>
          <cell r="AS690" t="str">
            <v>0</v>
          </cell>
          <cell r="AT690" t="str">
            <v>0</v>
          </cell>
          <cell r="AU690" t="str">
            <v>0</v>
          </cell>
          <cell r="AV690" t="str">
            <v>0</v>
          </cell>
          <cell r="AW690" t="str">
            <v>0</v>
          </cell>
          <cell r="AX690">
            <v>0.10525333333333332</v>
          </cell>
          <cell r="AY690" t="str">
            <v>0</v>
          </cell>
          <cell r="AZ690">
            <v>15.550300000000004</v>
          </cell>
          <cell r="BA690">
            <v>150.33333333333334</v>
          </cell>
          <cell r="BB690" t="str">
            <v>0</v>
          </cell>
          <cell r="BC690" t="str">
            <v>0</v>
          </cell>
          <cell r="BD690" t="str">
            <v>0</v>
          </cell>
          <cell r="BE690" t="str">
            <v>0</v>
          </cell>
          <cell r="BF690" t="str">
            <v>0</v>
          </cell>
          <cell r="BG690" t="str">
            <v>0</v>
          </cell>
          <cell r="BH690" t="str">
            <v>0</v>
          </cell>
          <cell r="BI690" t="str">
            <v>0</v>
          </cell>
          <cell r="BJ690" t="str">
            <v>0</v>
          </cell>
          <cell r="BK690" t="str">
            <v>0</v>
          </cell>
          <cell r="BL690" t="str">
            <v>0</v>
          </cell>
          <cell r="BM690" t="str">
            <v>0</v>
          </cell>
          <cell r="BN690" t="str">
            <v>0</v>
          </cell>
          <cell r="BO690" t="str">
            <v>0</v>
          </cell>
          <cell r="BP690" t="str">
            <v>0</v>
          </cell>
          <cell r="BQ690" t="str">
            <v>0</v>
          </cell>
          <cell r="BR690" t="str">
            <v>0</v>
          </cell>
          <cell r="BS690" t="str">
            <v>0</v>
          </cell>
          <cell r="BT690" t="str">
            <v>0</v>
          </cell>
          <cell r="BU690" t="str">
            <v>0</v>
          </cell>
          <cell r="BV690" t="str">
            <v>0</v>
          </cell>
          <cell r="BW690" t="str">
            <v>0</v>
          </cell>
          <cell r="BX690">
            <v>150.33333333333334</v>
          </cell>
        </row>
        <row r="691">
          <cell r="C691" t="str">
            <v>Grupo ACCIONA</v>
          </cell>
          <cell r="D691" t="str">
            <v>Banca de Inversión</v>
          </cell>
          <cell r="E691">
            <v>9.0200000000000002E-3</v>
          </cell>
          <cell r="F691" t="str">
            <v>0</v>
          </cell>
          <cell r="G691" t="str">
            <v>0</v>
          </cell>
          <cell r="H691">
            <v>-11.401724021736865</v>
          </cell>
          <cell r="I691" t="str">
            <v>0</v>
          </cell>
          <cell r="J691" t="str">
            <v>0</v>
          </cell>
          <cell r="K691" t="str">
            <v>0</v>
          </cell>
          <cell r="L691" t="str">
            <v>0</v>
          </cell>
          <cell r="M691" t="str">
            <v>0</v>
          </cell>
          <cell r="N691" t="str">
            <v>0</v>
          </cell>
          <cell r="O691" t="str">
            <v>0</v>
          </cell>
          <cell r="P691" t="str">
            <v>0</v>
          </cell>
          <cell r="Q691" t="str">
            <v>0</v>
          </cell>
          <cell r="R691" t="str">
            <v>0</v>
          </cell>
          <cell r="S691">
            <v>-11.401724021736865</v>
          </cell>
          <cell r="T691" t="str">
            <v>0</v>
          </cell>
          <cell r="U691" t="str">
            <v>0</v>
          </cell>
          <cell r="V691" t="str">
            <v>0</v>
          </cell>
          <cell r="W691" t="str">
            <v>0</v>
          </cell>
          <cell r="X691" t="str">
            <v>0</v>
          </cell>
          <cell r="Y691" t="str">
            <v>0</v>
          </cell>
          <cell r="Z691" t="str">
            <v>0</v>
          </cell>
          <cell r="AA691" t="str">
            <v>0</v>
          </cell>
          <cell r="AB691">
            <v>-11.392704021736865</v>
          </cell>
          <cell r="AC691">
            <v>11.702243333333334</v>
          </cell>
          <cell r="AD691" t="str">
            <v>0</v>
          </cell>
          <cell r="AE691" t="str">
            <v>0</v>
          </cell>
          <cell r="AF691" t="str">
            <v>0</v>
          </cell>
          <cell r="AG691" t="str">
            <v>0</v>
          </cell>
          <cell r="AH691" t="str">
            <v>0</v>
          </cell>
          <cell r="AI691" t="str">
            <v>0</v>
          </cell>
          <cell r="AJ691" t="str">
            <v>0</v>
          </cell>
          <cell r="AK691" t="str">
            <v>0</v>
          </cell>
          <cell r="AL691" t="str">
            <v>0</v>
          </cell>
          <cell r="AM691" t="str">
            <v>0</v>
          </cell>
          <cell r="AN691" t="str">
            <v>0</v>
          </cell>
          <cell r="AO691" t="str">
            <v>0</v>
          </cell>
          <cell r="AP691" t="str">
            <v>0</v>
          </cell>
          <cell r="AQ691" t="str">
            <v>0</v>
          </cell>
          <cell r="AR691" t="str">
            <v>0</v>
          </cell>
          <cell r="AS691" t="str">
            <v>0</v>
          </cell>
          <cell r="AT691" t="str">
            <v>0</v>
          </cell>
          <cell r="AU691" t="str">
            <v>0</v>
          </cell>
          <cell r="AV691" t="str">
            <v>0</v>
          </cell>
          <cell r="AW691" t="str">
            <v>0</v>
          </cell>
          <cell r="AX691" t="str">
            <v>0</v>
          </cell>
          <cell r="AY691" t="str">
            <v>0</v>
          </cell>
          <cell r="AZ691">
            <v>11.702243333333334</v>
          </cell>
          <cell r="BA691">
            <v>107</v>
          </cell>
          <cell r="BB691" t="str">
            <v>0</v>
          </cell>
          <cell r="BC691" t="str">
            <v>0</v>
          </cell>
          <cell r="BD691">
            <v>359.95665688807685</v>
          </cell>
          <cell r="BE691" t="str">
            <v>0</v>
          </cell>
          <cell r="BF691" t="str">
            <v>0</v>
          </cell>
          <cell r="BG691" t="str">
            <v>0</v>
          </cell>
          <cell r="BH691" t="str">
            <v>0</v>
          </cell>
          <cell r="BI691" t="str">
            <v>0</v>
          </cell>
          <cell r="BJ691" t="str">
            <v>0</v>
          </cell>
          <cell r="BK691" t="str">
            <v>0</v>
          </cell>
          <cell r="BL691" t="str">
            <v>0</v>
          </cell>
          <cell r="BM691" t="str">
            <v>0</v>
          </cell>
          <cell r="BN691" t="str">
            <v>0</v>
          </cell>
          <cell r="BO691">
            <v>359.95665688807685</v>
          </cell>
          <cell r="BP691" t="str">
            <v>0</v>
          </cell>
          <cell r="BQ691" t="str">
            <v>0</v>
          </cell>
          <cell r="BR691" t="str">
            <v>0</v>
          </cell>
          <cell r="BS691" t="str">
            <v>0</v>
          </cell>
          <cell r="BT691" t="str">
            <v>0</v>
          </cell>
          <cell r="BU691" t="str">
            <v>0</v>
          </cell>
          <cell r="BV691" t="str">
            <v>0</v>
          </cell>
          <cell r="BW691" t="str">
            <v>0</v>
          </cell>
          <cell r="BX691">
            <v>466.95665688807685</v>
          </cell>
        </row>
        <row r="692">
          <cell r="C692" t="str">
            <v>Grupo ACCIONA</v>
          </cell>
          <cell r="D692" t="str">
            <v>Tesorería</v>
          </cell>
          <cell r="E692">
            <v>217.34473999999835</v>
          </cell>
          <cell r="F692" t="str">
            <v>0</v>
          </cell>
          <cell r="G692" t="str">
            <v>0</v>
          </cell>
          <cell r="H692">
            <v>14.601851405825</v>
          </cell>
          <cell r="I692" t="str">
            <v>0</v>
          </cell>
          <cell r="J692" t="str">
            <v>0</v>
          </cell>
          <cell r="K692" t="str">
            <v>0</v>
          </cell>
          <cell r="L692" t="str">
            <v>0</v>
          </cell>
          <cell r="M692" t="str">
            <v>0</v>
          </cell>
          <cell r="N692" t="str">
            <v>0</v>
          </cell>
          <cell r="O692" t="str">
            <v>0</v>
          </cell>
          <cell r="P692" t="str">
            <v>0</v>
          </cell>
          <cell r="Q692" t="str">
            <v>0</v>
          </cell>
          <cell r="R692" t="str">
            <v>0</v>
          </cell>
          <cell r="S692">
            <v>14.601851405825</v>
          </cell>
          <cell r="T692" t="str">
            <v>0</v>
          </cell>
          <cell r="U692" t="str">
            <v>0</v>
          </cell>
          <cell r="V692" t="str">
            <v>0</v>
          </cell>
          <cell r="W692" t="str">
            <v>0</v>
          </cell>
          <cell r="X692" t="str">
            <v>0</v>
          </cell>
          <cell r="Y692" t="str">
            <v>0</v>
          </cell>
          <cell r="Z692" t="str">
            <v>0</v>
          </cell>
          <cell r="AA692" t="str">
            <v>0</v>
          </cell>
          <cell r="AB692">
            <v>231.94659140582337</v>
          </cell>
          <cell r="AC692">
            <v>43.360266666666718</v>
          </cell>
          <cell r="AD692" t="str">
            <v>0</v>
          </cell>
          <cell r="AE692" t="str">
            <v>0</v>
          </cell>
          <cell r="AF692" t="str">
            <v>0</v>
          </cell>
          <cell r="AG692" t="str">
            <v>0</v>
          </cell>
          <cell r="AH692" t="str">
            <v>0</v>
          </cell>
          <cell r="AI692" t="str">
            <v>0</v>
          </cell>
          <cell r="AJ692" t="str">
            <v>0</v>
          </cell>
          <cell r="AK692" t="str">
            <v>0</v>
          </cell>
          <cell r="AL692" t="str">
            <v>0</v>
          </cell>
          <cell r="AM692" t="str">
            <v>0</v>
          </cell>
          <cell r="AN692" t="str">
            <v>0</v>
          </cell>
          <cell r="AO692" t="str">
            <v>0</v>
          </cell>
          <cell r="AP692" t="str">
            <v>0</v>
          </cell>
          <cell r="AQ692" t="str">
            <v>0</v>
          </cell>
          <cell r="AR692" t="str">
            <v>0</v>
          </cell>
          <cell r="AS692" t="str">
            <v>0</v>
          </cell>
          <cell r="AT692" t="str">
            <v>0</v>
          </cell>
          <cell r="AU692" t="str">
            <v>0</v>
          </cell>
          <cell r="AV692" t="str">
            <v>0</v>
          </cell>
          <cell r="AW692" t="str">
            <v>0</v>
          </cell>
          <cell r="AX692" t="str">
            <v>0</v>
          </cell>
          <cell r="AY692" t="str">
            <v>0</v>
          </cell>
          <cell r="AZ692">
            <v>43.360266666666718</v>
          </cell>
          <cell r="BA692">
            <v>105</v>
          </cell>
          <cell r="BB692" t="str">
            <v>0</v>
          </cell>
          <cell r="BC692" t="str">
            <v>0</v>
          </cell>
          <cell r="BD692">
            <v>14.78813529698915</v>
          </cell>
          <cell r="BE692" t="str">
            <v>0</v>
          </cell>
          <cell r="BF692" t="str">
            <v>0</v>
          </cell>
          <cell r="BG692" t="str">
            <v>0</v>
          </cell>
          <cell r="BH692" t="str">
            <v>0</v>
          </cell>
          <cell r="BI692" t="str">
            <v>0</v>
          </cell>
          <cell r="BJ692" t="str">
            <v>0</v>
          </cell>
          <cell r="BK692" t="str">
            <v>0</v>
          </cell>
          <cell r="BL692" t="str">
            <v>0</v>
          </cell>
          <cell r="BM692" t="str">
            <v>0</v>
          </cell>
          <cell r="BN692" t="str">
            <v>0</v>
          </cell>
          <cell r="BO692">
            <v>14.78813529698915</v>
          </cell>
          <cell r="BP692" t="str">
            <v>0</v>
          </cell>
          <cell r="BQ692" t="str">
            <v>0</v>
          </cell>
          <cell r="BR692" t="str">
            <v>0</v>
          </cell>
          <cell r="BS692" t="str">
            <v>0</v>
          </cell>
          <cell r="BT692" t="str">
            <v>0</v>
          </cell>
          <cell r="BU692" t="str">
            <v>0</v>
          </cell>
          <cell r="BV692" t="str">
            <v>0</v>
          </cell>
          <cell r="BW692" t="str">
            <v>0</v>
          </cell>
          <cell r="BX692">
            <v>119.78813529698917</v>
          </cell>
        </row>
        <row r="693">
          <cell r="C693" t="str">
            <v>Grupo ACCIONA</v>
          </cell>
          <cell r="D693" t="str">
            <v>Total Productos</v>
          </cell>
          <cell r="E693">
            <v>895.73875000000157</v>
          </cell>
          <cell r="F693" t="str">
            <v>0</v>
          </cell>
          <cell r="G693" t="str">
            <v>0</v>
          </cell>
          <cell r="H693">
            <v>263.54489975921092</v>
          </cell>
          <cell r="I693" t="str">
            <v>0</v>
          </cell>
          <cell r="J693" t="str">
            <v>0</v>
          </cell>
          <cell r="K693" t="str">
            <v>0</v>
          </cell>
          <cell r="L693" t="str">
            <v>0</v>
          </cell>
          <cell r="M693" t="str">
            <v>0</v>
          </cell>
          <cell r="N693" t="str">
            <v>0</v>
          </cell>
          <cell r="O693" t="str">
            <v>0</v>
          </cell>
          <cell r="P693" t="str">
            <v>0</v>
          </cell>
          <cell r="Q693" t="str">
            <v>0</v>
          </cell>
          <cell r="R693" t="str">
            <v>0</v>
          </cell>
          <cell r="S693">
            <v>263.54489975921092</v>
          </cell>
          <cell r="T693" t="str">
            <v>0</v>
          </cell>
          <cell r="U693" t="str">
            <v>0</v>
          </cell>
          <cell r="V693" t="str">
            <v>0</v>
          </cell>
          <cell r="W693" t="str">
            <v>0</v>
          </cell>
          <cell r="X693" t="str">
            <v>0</v>
          </cell>
          <cell r="Y693" t="str">
            <v>0</v>
          </cell>
          <cell r="Z693">
            <v>6.7670299099999998</v>
          </cell>
          <cell r="AA693" t="str">
            <v>0</v>
          </cell>
          <cell r="AB693">
            <v>1166.0506796692125</v>
          </cell>
          <cell r="AC693">
            <v>974.92744000000039</v>
          </cell>
          <cell r="AD693" t="str">
            <v>0</v>
          </cell>
          <cell r="AE693" t="str">
            <v>0</v>
          </cell>
          <cell r="AF693" t="str">
            <v>0</v>
          </cell>
          <cell r="AG693" t="str">
            <v>0</v>
          </cell>
          <cell r="AH693" t="str">
            <v>0</v>
          </cell>
          <cell r="AI693" t="str">
            <v>0</v>
          </cell>
          <cell r="AJ693" t="str">
            <v>0</v>
          </cell>
          <cell r="AK693" t="str">
            <v>0</v>
          </cell>
          <cell r="AL693" t="str">
            <v>0</v>
          </cell>
          <cell r="AM693" t="str">
            <v>0</v>
          </cell>
          <cell r="AN693" t="str">
            <v>0</v>
          </cell>
          <cell r="AO693" t="str">
            <v>0</v>
          </cell>
          <cell r="AP693" t="str">
            <v>0</v>
          </cell>
          <cell r="AQ693" t="str">
            <v>0</v>
          </cell>
          <cell r="AR693" t="str">
            <v>0</v>
          </cell>
          <cell r="AS693" t="str">
            <v>0</v>
          </cell>
          <cell r="AT693" t="str">
            <v>0</v>
          </cell>
          <cell r="AU693" t="str">
            <v>0</v>
          </cell>
          <cell r="AV693" t="str">
            <v>0</v>
          </cell>
          <cell r="AW693" t="str">
            <v>0</v>
          </cell>
          <cell r="AX693">
            <v>15.153329633333334</v>
          </cell>
          <cell r="AY693" t="str">
            <v>0</v>
          </cell>
          <cell r="AZ693">
            <v>990.08076963333326</v>
          </cell>
          <cell r="BA693">
            <v>1633.4666666666665</v>
          </cell>
          <cell r="BB693" t="str">
            <v>0</v>
          </cell>
          <cell r="BC693" t="str">
            <v>0</v>
          </cell>
          <cell r="BD693">
            <v>598.24729156001558</v>
          </cell>
          <cell r="BE693" t="str">
            <v>0</v>
          </cell>
          <cell r="BF693" t="str">
            <v>0</v>
          </cell>
          <cell r="BG693" t="str">
            <v>0</v>
          </cell>
          <cell r="BH693" t="str">
            <v>0</v>
          </cell>
          <cell r="BI693" t="str">
            <v>0</v>
          </cell>
          <cell r="BJ693" t="str">
            <v>0</v>
          </cell>
          <cell r="BK693" t="str">
            <v>0</v>
          </cell>
          <cell r="BL693" t="str">
            <v>0</v>
          </cell>
          <cell r="BM693" t="str">
            <v>0</v>
          </cell>
          <cell r="BN693" t="str">
            <v>0</v>
          </cell>
          <cell r="BO693">
            <v>598.24729156001558</v>
          </cell>
          <cell r="BP693" t="str">
            <v>0</v>
          </cell>
          <cell r="BQ693" t="str">
            <v>0</v>
          </cell>
          <cell r="BR693" t="str">
            <v>0</v>
          </cell>
          <cell r="BS693" t="str">
            <v>0</v>
          </cell>
          <cell r="BT693" t="str">
            <v>0</v>
          </cell>
          <cell r="BU693" t="str">
            <v>0</v>
          </cell>
          <cell r="BV693" t="str">
            <v>0</v>
          </cell>
          <cell r="BW693" t="str">
            <v>0</v>
          </cell>
          <cell r="BX693">
            <v>2231.7139582266823</v>
          </cell>
        </row>
        <row r="694">
          <cell r="C694" t="str">
            <v>BERGÉ</v>
          </cell>
          <cell r="D694" t="str">
            <v>Financiación Básica</v>
          </cell>
          <cell r="E694">
            <v>260.22931000000011</v>
          </cell>
          <cell r="F694">
            <v>46.140012164382405</v>
          </cell>
          <cell r="G694" t="str">
            <v>0</v>
          </cell>
          <cell r="H694">
            <v>4.1119807049963457</v>
          </cell>
          <cell r="I694" t="str">
            <v>0</v>
          </cell>
          <cell r="J694" t="str">
            <v>0</v>
          </cell>
          <cell r="K694" t="str">
            <v>0</v>
          </cell>
          <cell r="L694" t="str">
            <v>0</v>
          </cell>
          <cell r="M694" t="str">
            <v>0</v>
          </cell>
          <cell r="N694" t="str">
            <v>0</v>
          </cell>
          <cell r="O694" t="str">
            <v>0</v>
          </cell>
          <cell r="P694" t="str">
            <v>0</v>
          </cell>
          <cell r="Q694" t="str">
            <v>0</v>
          </cell>
          <cell r="R694" t="str">
            <v>0</v>
          </cell>
          <cell r="S694">
            <v>50.251992869378753</v>
          </cell>
          <cell r="T694" t="str">
            <v>0</v>
          </cell>
          <cell r="U694" t="str">
            <v>0</v>
          </cell>
          <cell r="V694" t="str">
            <v>0</v>
          </cell>
          <cell r="W694" t="str">
            <v>0</v>
          </cell>
          <cell r="X694" t="str">
            <v>0</v>
          </cell>
          <cell r="Y694" t="str">
            <v>0</v>
          </cell>
          <cell r="Z694" t="str">
            <v>0</v>
          </cell>
          <cell r="AA694" t="str">
            <v>0</v>
          </cell>
          <cell r="AB694">
            <v>310.48130286937879</v>
          </cell>
          <cell r="AC694">
            <v>335.80323666666658</v>
          </cell>
          <cell r="AD694" t="str">
            <v>0</v>
          </cell>
          <cell r="AE694" t="str">
            <v>0</v>
          </cell>
          <cell r="AF694" t="str">
            <v>0</v>
          </cell>
          <cell r="AG694" t="str">
            <v>0</v>
          </cell>
          <cell r="AH694" t="str">
            <v>0</v>
          </cell>
          <cell r="AI694" t="str">
            <v>0</v>
          </cell>
          <cell r="AJ694" t="str">
            <v>0</v>
          </cell>
          <cell r="AK694" t="str">
            <v>0</v>
          </cell>
          <cell r="AL694" t="str">
            <v>0</v>
          </cell>
          <cell r="AM694" t="str">
            <v>0</v>
          </cell>
          <cell r="AN694" t="str">
            <v>0</v>
          </cell>
          <cell r="AO694" t="str">
            <v>0</v>
          </cell>
          <cell r="AP694" t="str">
            <v>0</v>
          </cell>
          <cell r="AQ694" t="str">
            <v>0</v>
          </cell>
          <cell r="AR694" t="str">
            <v>0</v>
          </cell>
          <cell r="AS694" t="str">
            <v>0</v>
          </cell>
          <cell r="AT694" t="str">
            <v>0</v>
          </cell>
          <cell r="AU694" t="str">
            <v>0</v>
          </cell>
          <cell r="AV694" t="str">
            <v>0</v>
          </cell>
          <cell r="AW694" t="str">
            <v>0</v>
          </cell>
          <cell r="AX694" t="str">
            <v>0</v>
          </cell>
          <cell r="AY694" t="str">
            <v>0</v>
          </cell>
          <cell r="AZ694">
            <v>335.80323666666658</v>
          </cell>
          <cell r="BA694">
            <v>278.56666666666666</v>
          </cell>
          <cell r="BB694" t="str">
            <v>0</v>
          </cell>
          <cell r="BC694" t="str">
            <v>0</v>
          </cell>
          <cell r="BD694" t="str">
            <v>0</v>
          </cell>
          <cell r="BE694" t="str">
            <v>0</v>
          </cell>
          <cell r="BF694" t="str">
            <v>0</v>
          </cell>
          <cell r="BG694" t="str">
            <v>0</v>
          </cell>
          <cell r="BH694" t="str">
            <v>0</v>
          </cell>
          <cell r="BI694" t="str">
            <v>0</v>
          </cell>
          <cell r="BJ694" t="str">
            <v>0</v>
          </cell>
          <cell r="BK694" t="str">
            <v>0</v>
          </cell>
          <cell r="BL694" t="str">
            <v>0</v>
          </cell>
          <cell r="BM694" t="str">
            <v>0</v>
          </cell>
          <cell r="BN694" t="str">
            <v>0</v>
          </cell>
          <cell r="BO694" t="str">
            <v>0</v>
          </cell>
          <cell r="BP694" t="str">
            <v>0</v>
          </cell>
          <cell r="BQ694" t="str">
            <v>0</v>
          </cell>
          <cell r="BR694" t="str">
            <v>0</v>
          </cell>
          <cell r="BS694" t="str">
            <v>0</v>
          </cell>
          <cell r="BT694" t="str">
            <v>0</v>
          </cell>
          <cell r="BU694" t="str">
            <v>0</v>
          </cell>
          <cell r="BV694" t="str">
            <v>0</v>
          </cell>
          <cell r="BW694" t="str">
            <v>0</v>
          </cell>
          <cell r="BX694">
            <v>278.56666666666666</v>
          </cell>
        </row>
        <row r="695">
          <cell r="C695" t="str">
            <v>BERGÉ</v>
          </cell>
          <cell r="D695" t="str">
            <v>Financiación Valor Añadido</v>
          </cell>
          <cell r="E695" t="str">
            <v>0</v>
          </cell>
          <cell r="F695" t="str">
            <v>0</v>
          </cell>
          <cell r="G695" t="str">
            <v>0</v>
          </cell>
          <cell r="H695" t="str">
            <v>0</v>
          </cell>
          <cell r="I695" t="str">
            <v>0</v>
          </cell>
          <cell r="J695" t="str">
            <v>0</v>
          </cell>
          <cell r="K695" t="str">
            <v>0</v>
          </cell>
          <cell r="L695" t="str">
            <v>0</v>
          </cell>
          <cell r="M695" t="str">
            <v>0</v>
          </cell>
          <cell r="N695" t="str">
            <v>0</v>
          </cell>
          <cell r="O695" t="str">
            <v>0</v>
          </cell>
          <cell r="P695" t="str">
            <v>0</v>
          </cell>
          <cell r="Q695" t="str">
            <v>0</v>
          </cell>
          <cell r="R695" t="str">
            <v>0</v>
          </cell>
          <cell r="S695" t="str">
            <v>0</v>
          </cell>
          <cell r="T695" t="str">
            <v>0</v>
          </cell>
          <cell r="U695" t="str">
            <v>0</v>
          </cell>
          <cell r="V695" t="str">
            <v>0</v>
          </cell>
          <cell r="W695" t="str">
            <v>0</v>
          </cell>
          <cell r="X695" t="str">
            <v>0</v>
          </cell>
          <cell r="Y695" t="str">
            <v>0</v>
          </cell>
          <cell r="Z695" t="str">
            <v>0</v>
          </cell>
          <cell r="AA695" t="str">
            <v>0</v>
          </cell>
          <cell r="AB695" t="str">
            <v>0</v>
          </cell>
          <cell r="AC695" t="str">
            <v>0</v>
          </cell>
          <cell r="AD695" t="str">
            <v>0</v>
          </cell>
          <cell r="AE695" t="str">
            <v>0</v>
          </cell>
          <cell r="AF695" t="str">
            <v>0</v>
          </cell>
          <cell r="AG695" t="str">
            <v>0</v>
          </cell>
          <cell r="AH695" t="str">
            <v>0</v>
          </cell>
          <cell r="AI695" t="str">
            <v>0</v>
          </cell>
          <cell r="AJ695" t="str">
            <v>0</v>
          </cell>
          <cell r="AK695" t="str">
            <v>0</v>
          </cell>
          <cell r="AL695" t="str">
            <v>0</v>
          </cell>
          <cell r="AM695" t="str">
            <v>0</v>
          </cell>
          <cell r="AN695" t="str">
            <v>0</v>
          </cell>
          <cell r="AO695" t="str">
            <v>0</v>
          </cell>
          <cell r="AP695" t="str">
            <v>0</v>
          </cell>
          <cell r="AQ695" t="str">
            <v>0</v>
          </cell>
          <cell r="AR695" t="str">
            <v>0</v>
          </cell>
          <cell r="AS695" t="str">
            <v>0</v>
          </cell>
          <cell r="AT695" t="str">
            <v>0</v>
          </cell>
          <cell r="AU695" t="str">
            <v>0</v>
          </cell>
          <cell r="AV695" t="str">
            <v>0</v>
          </cell>
          <cell r="AW695" t="str">
            <v>0</v>
          </cell>
          <cell r="AX695" t="str">
            <v>0</v>
          </cell>
          <cell r="AY695" t="str">
            <v>0</v>
          </cell>
          <cell r="AZ695" t="str">
            <v>0</v>
          </cell>
          <cell r="BA695">
            <v>1.6666666666666667</v>
          </cell>
          <cell r="BB695" t="str">
            <v>0</v>
          </cell>
          <cell r="BC695" t="str">
            <v>0</v>
          </cell>
          <cell r="BD695" t="str">
            <v>0</v>
          </cell>
          <cell r="BE695" t="str">
            <v>0</v>
          </cell>
          <cell r="BF695" t="str">
            <v>0</v>
          </cell>
          <cell r="BG695" t="str">
            <v>0</v>
          </cell>
          <cell r="BH695" t="str">
            <v>0</v>
          </cell>
          <cell r="BI695" t="str">
            <v>0</v>
          </cell>
          <cell r="BJ695" t="str">
            <v>0</v>
          </cell>
          <cell r="BK695" t="str">
            <v>0</v>
          </cell>
          <cell r="BL695" t="str">
            <v>0</v>
          </cell>
          <cell r="BM695" t="str">
            <v>0</v>
          </cell>
          <cell r="BN695" t="str">
            <v>0</v>
          </cell>
          <cell r="BO695" t="str">
            <v>0</v>
          </cell>
          <cell r="BP695" t="str">
            <v>0</v>
          </cell>
          <cell r="BQ695" t="str">
            <v>0</v>
          </cell>
          <cell r="BR695" t="str">
            <v>0</v>
          </cell>
          <cell r="BS695" t="str">
            <v>0</v>
          </cell>
          <cell r="BT695" t="str">
            <v>0</v>
          </cell>
          <cell r="BU695" t="str">
            <v>0</v>
          </cell>
          <cell r="BV695" t="str">
            <v>0</v>
          </cell>
          <cell r="BW695" t="str">
            <v>0</v>
          </cell>
          <cell r="BX695">
            <v>1.6666666666666667</v>
          </cell>
        </row>
        <row r="696">
          <cell r="C696" t="str">
            <v>BERGÉ</v>
          </cell>
          <cell r="D696" t="str">
            <v>Recursos de Clientes</v>
          </cell>
          <cell r="E696">
            <v>31.850040000000007</v>
          </cell>
          <cell r="F696">
            <v>1.4003421849021687E-2</v>
          </cell>
          <cell r="G696" t="str">
            <v>0</v>
          </cell>
          <cell r="H696">
            <v>1.4921638743228267</v>
          </cell>
          <cell r="I696" t="str">
            <v>0</v>
          </cell>
          <cell r="J696" t="str">
            <v>0</v>
          </cell>
          <cell r="K696" t="str">
            <v>0</v>
          </cell>
          <cell r="L696" t="str">
            <v>0</v>
          </cell>
          <cell r="M696" t="str">
            <v>0</v>
          </cell>
          <cell r="N696" t="str">
            <v>0</v>
          </cell>
          <cell r="O696" t="str">
            <v>0</v>
          </cell>
          <cell r="P696" t="str">
            <v>0</v>
          </cell>
          <cell r="Q696" t="str">
            <v>0</v>
          </cell>
          <cell r="R696" t="str">
            <v>0</v>
          </cell>
          <cell r="S696">
            <v>1.5061672961718484</v>
          </cell>
          <cell r="T696" t="str">
            <v>0</v>
          </cell>
          <cell r="U696" t="str">
            <v>0</v>
          </cell>
          <cell r="V696" t="str">
            <v>0</v>
          </cell>
          <cell r="W696" t="str">
            <v>0</v>
          </cell>
          <cell r="X696" t="str">
            <v>0</v>
          </cell>
          <cell r="Y696" t="str">
            <v>0</v>
          </cell>
          <cell r="Z696" t="str">
            <v>0</v>
          </cell>
          <cell r="AA696" t="str">
            <v>0</v>
          </cell>
          <cell r="AB696">
            <v>33.356207296171853</v>
          </cell>
          <cell r="AC696">
            <v>19.690613333333332</v>
          </cell>
          <cell r="AD696" t="str">
            <v>0</v>
          </cell>
          <cell r="AE696" t="str">
            <v>0</v>
          </cell>
          <cell r="AF696" t="str">
            <v>0</v>
          </cell>
          <cell r="AG696" t="str">
            <v>0</v>
          </cell>
          <cell r="AH696" t="str">
            <v>0</v>
          </cell>
          <cell r="AI696" t="str">
            <v>0</v>
          </cell>
          <cell r="AJ696" t="str">
            <v>0</v>
          </cell>
          <cell r="AK696" t="str">
            <v>0</v>
          </cell>
          <cell r="AL696" t="str">
            <v>0</v>
          </cell>
          <cell r="AM696" t="str">
            <v>0</v>
          </cell>
          <cell r="AN696" t="str">
            <v>0</v>
          </cell>
          <cell r="AO696" t="str">
            <v>0</v>
          </cell>
          <cell r="AP696" t="str">
            <v>0</v>
          </cell>
          <cell r="AQ696" t="str">
            <v>0</v>
          </cell>
          <cell r="AR696" t="str">
            <v>0</v>
          </cell>
          <cell r="AS696" t="str">
            <v>0</v>
          </cell>
          <cell r="AT696" t="str">
            <v>0</v>
          </cell>
          <cell r="AU696" t="str">
            <v>0</v>
          </cell>
          <cell r="AV696" t="str">
            <v>0</v>
          </cell>
          <cell r="AW696" t="str">
            <v>0</v>
          </cell>
          <cell r="AX696" t="str">
            <v>0</v>
          </cell>
          <cell r="AY696" t="str">
            <v>0</v>
          </cell>
          <cell r="AZ696">
            <v>19.690613333333332</v>
          </cell>
          <cell r="BA696">
            <v>25.133333333333336</v>
          </cell>
          <cell r="BB696" t="str">
            <v>0</v>
          </cell>
          <cell r="BC696" t="str">
            <v>0</v>
          </cell>
          <cell r="BD696" t="str">
            <v>0</v>
          </cell>
          <cell r="BE696" t="str">
            <v>0</v>
          </cell>
          <cell r="BF696" t="str">
            <v>0</v>
          </cell>
          <cell r="BG696" t="str">
            <v>0</v>
          </cell>
          <cell r="BH696" t="str">
            <v>0</v>
          </cell>
          <cell r="BI696" t="str">
            <v>0</v>
          </cell>
          <cell r="BJ696" t="str">
            <v>0</v>
          </cell>
          <cell r="BK696" t="str">
            <v>0</v>
          </cell>
          <cell r="BL696" t="str">
            <v>0</v>
          </cell>
          <cell r="BM696" t="str">
            <v>0</v>
          </cell>
          <cell r="BN696" t="str">
            <v>0</v>
          </cell>
          <cell r="BO696" t="str">
            <v>0</v>
          </cell>
          <cell r="BP696" t="str">
            <v>0</v>
          </cell>
          <cell r="BQ696" t="str">
            <v>0</v>
          </cell>
          <cell r="BR696" t="str">
            <v>0</v>
          </cell>
          <cell r="BS696" t="str">
            <v>0</v>
          </cell>
          <cell r="BT696" t="str">
            <v>0</v>
          </cell>
          <cell r="BU696" t="str">
            <v>0</v>
          </cell>
          <cell r="BV696" t="str">
            <v>0</v>
          </cell>
          <cell r="BW696" t="str">
            <v>0</v>
          </cell>
          <cell r="BX696">
            <v>25.133333333333336</v>
          </cell>
        </row>
        <row r="697">
          <cell r="C697" t="str">
            <v>BERGÉ</v>
          </cell>
          <cell r="D697" t="str">
            <v>Banca Transaccional</v>
          </cell>
          <cell r="E697">
            <v>27.416589999999999</v>
          </cell>
          <cell r="F697">
            <v>8.9575879198554222E-3</v>
          </cell>
          <cell r="G697" t="str">
            <v>0</v>
          </cell>
          <cell r="H697">
            <v>0.33837332273927712</v>
          </cell>
          <cell r="I697" t="str">
            <v>0</v>
          </cell>
          <cell r="J697" t="str">
            <v>0</v>
          </cell>
          <cell r="K697" t="str">
            <v>0</v>
          </cell>
          <cell r="L697" t="str">
            <v>0</v>
          </cell>
          <cell r="M697" t="str">
            <v>0</v>
          </cell>
          <cell r="N697" t="str">
            <v>0</v>
          </cell>
          <cell r="O697" t="str">
            <v>0</v>
          </cell>
          <cell r="P697" t="str">
            <v>0</v>
          </cell>
          <cell r="Q697" t="str">
            <v>0</v>
          </cell>
          <cell r="R697" t="str">
            <v>0</v>
          </cell>
          <cell r="S697">
            <v>0.34733091065913252</v>
          </cell>
          <cell r="T697" t="str">
            <v>0</v>
          </cell>
          <cell r="U697" t="str">
            <v>0</v>
          </cell>
          <cell r="V697" t="str">
            <v>0</v>
          </cell>
          <cell r="W697" t="str">
            <v>0</v>
          </cell>
          <cell r="X697" t="str">
            <v>0</v>
          </cell>
          <cell r="Y697" t="str">
            <v>0</v>
          </cell>
          <cell r="Z697" t="str">
            <v>0</v>
          </cell>
          <cell r="AA697" t="str">
            <v>0</v>
          </cell>
          <cell r="AB697">
            <v>27.763920910659131</v>
          </cell>
          <cell r="AC697">
            <v>33.031516666666668</v>
          </cell>
          <cell r="AD697" t="str">
            <v>0</v>
          </cell>
          <cell r="AE697" t="str">
            <v>0</v>
          </cell>
          <cell r="AF697" t="str">
            <v>0</v>
          </cell>
          <cell r="AG697" t="str">
            <v>0</v>
          </cell>
          <cell r="AH697" t="str">
            <v>0</v>
          </cell>
          <cell r="AI697" t="str">
            <v>0</v>
          </cell>
          <cell r="AJ697" t="str">
            <v>0</v>
          </cell>
          <cell r="AK697" t="str">
            <v>0</v>
          </cell>
          <cell r="AL697" t="str">
            <v>0</v>
          </cell>
          <cell r="AM697" t="str">
            <v>0</v>
          </cell>
          <cell r="AN697" t="str">
            <v>0</v>
          </cell>
          <cell r="AO697" t="str">
            <v>0</v>
          </cell>
          <cell r="AP697" t="str">
            <v>0</v>
          </cell>
          <cell r="AQ697" t="str">
            <v>0</v>
          </cell>
          <cell r="AR697" t="str">
            <v>0</v>
          </cell>
          <cell r="AS697" t="str">
            <v>0</v>
          </cell>
          <cell r="AT697" t="str">
            <v>0</v>
          </cell>
          <cell r="AU697" t="str">
            <v>0</v>
          </cell>
          <cell r="AV697" t="str">
            <v>0</v>
          </cell>
          <cell r="AW697" t="str">
            <v>0</v>
          </cell>
          <cell r="AX697" t="str">
            <v>0</v>
          </cell>
          <cell r="AY697" t="str">
            <v>0</v>
          </cell>
          <cell r="AZ697">
            <v>33.031516666666668</v>
          </cell>
          <cell r="BA697">
            <v>125.66666666666667</v>
          </cell>
          <cell r="BB697" t="str">
            <v>0</v>
          </cell>
          <cell r="BC697" t="str">
            <v>0</v>
          </cell>
          <cell r="BD697" t="str">
            <v>0</v>
          </cell>
          <cell r="BE697" t="str">
            <v>0</v>
          </cell>
          <cell r="BF697" t="str">
            <v>0</v>
          </cell>
          <cell r="BG697" t="str">
            <v>0</v>
          </cell>
          <cell r="BH697" t="str">
            <v>0</v>
          </cell>
          <cell r="BI697" t="str">
            <v>0</v>
          </cell>
          <cell r="BJ697" t="str">
            <v>0</v>
          </cell>
          <cell r="BK697" t="str">
            <v>0</v>
          </cell>
          <cell r="BL697" t="str">
            <v>0</v>
          </cell>
          <cell r="BM697" t="str">
            <v>0</v>
          </cell>
          <cell r="BN697" t="str">
            <v>0</v>
          </cell>
          <cell r="BO697" t="str">
            <v>0</v>
          </cell>
          <cell r="BP697" t="str">
            <v>0</v>
          </cell>
          <cell r="BQ697" t="str">
            <v>0</v>
          </cell>
          <cell r="BR697" t="str">
            <v>0</v>
          </cell>
          <cell r="BS697" t="str">
            <v>0</v>
          </cell>
          <cell r="BT697" t="str">
            <v>0</v>
          </cell>
          <cell r="BU697" t="str">
            <v>0</v>
          </cell>
          <cell r="BV697" t="str">
            <v>0</v>
          </cell>
          <cell r="BW697" t="str">
            <v>0</v>
          </cell>
          <cell r="BX697">
            <v>125.66666666666667</v>
          </cell>
        </row>
        <row r="698">
          <cell r="C698" t="str">
            <v>BERGÉ</v>
          </cell>
          <cell r="D698" t="str">
            <v>Banca de Inversión</v>
          </cell>
          <cell r="E698" t="str">
            <v>0</v>
          </cell>
          <cell r="F698" t="str">
            <v>0</v>
          </cell>
          <cell r="G698" t="str">
            <v>0</v>
          </cell>
          <cell r="H698">
            <v>0</v>
          </cell>
          <cell r="I698" t="str">
            <v>0</v>
          </cell>
          <cell r="J698" t="str">
            <v>0</v>
          </cell>
          <cell r="K698" t="str">
            <v>0</v>
          </cell>
          <cell r="L698" t="str">
            <v>0</v>
          </cell>
          <cell r="M698" t="str">
            <v>0</v>
          </cell>
          <cell r="N698" t="str">
            <v>0</v>
          </cell>
          <cell r="O698" t="str">
            <v>0</v>
          </cell>
          <cell r="P698" t="str">
            <v>0</v>
          </cell>
          <cell r="Q698" t="str">
            <v>0</v>
          </cell>
          <cell r="R698" t="str">
            <v>0</v>
          </cell>
          <cell r="S698">
            <v>0</v>
          </cell>
          <cell r="T698" t="str">
            <v>0</v>
          </cell>
          <cell r="U698" t="str">
            <v>0</v>
          </cell>
          <cell r="V698" t="str">
            <v>0</v>
          </cell>
          <cell r="W698" t="str">
            <v>0</v>
          </cell>
          <cell r="X698" t="str">
            <v>0</v>
          </cell>
          <cell r="Y698" t="str">
            <v>0</v>
          </cell>
          <cell r="Z698" t="str">
            <v>0</v>
          </cell>
          <cell r="AA698" t="str">
            <v>0</v>
          </cell>
          <cell r="AB698">
            <v>0</v>
          </cell>
          <cell r="AC698">
            <v>2.4543333333333334E-2</v>
          </cell>
          <cell r="AD698" t="str">
            <v>0</v>
          </cell>
          <cell r="AE698" t="str">
            <v>0</v>
          </cell>
          <cell r="AF698" t="str">
            <v>0</v>
          </cell>
          <cell r="AG698" t="str">
            <v>0</v>
          </cell>
          <cell r="AH698" t="str">
            <v>0</v>
          </cell>
          <cell r="AI698" t="str">
            <v>0</v>
          </cell>
          <cell r="AJ698" t="str">
            <v>0</v>
          </cell>
          <cell r="AK698" t="str">
            <v>0</v>
          </cell>
          <cell r="AL698" t="str">
            <v>0</v>
          </cell>
          <cell r="AM698" t="str">
            <v>0</v>
          </cell>
          <cell r="AN698" t="str">
            <v>0</v>
          </cell>
          <cell r="AO698" t="str">
            <v>0</v>
          </cell>
          <cell r="AP698" t="str">
            <v>0</v>
          </cell>
          <cell r="AQ698" t="str">
            <v>0</v>
          </cell>
          <cell r="AR698" t="str">
            <v>0</v>
          </cell>
          <cell r="AS698" t="str">
            <v>0</v>
          </cell>
          <cell r="AT698" t="str">
            <v>0</v>
          </cell>
          <cell r="AU698" t="str">
            <v>0</v>
          </cell>
          <cell r="AV698" t="str">
            <v>0</v>
          </cell>
          <cell r="AW698" t="str">
            <v>0</v>
          </cell>
          <cell r="AX698" t="str">
            <v>0</v>
          </cell>
          <cell r="AY698" t="str">
            <v>0</v>
          </cell>
          <cell r="AZ698">
            <v>2.4543333333333334E-2</v>
          </cell>
          <cell r="BA698" t="str">
            <v>0</v>
          </cell>
          <cell r="BB698" t="str">
            <v>0</v>
          </cell>
          <cell r="BC698" t="str">
            <v>0</v>
          </cell>
          <cell r="BD698" t="str">
            <v>0</v>
          </cell>
          <cell r="BE698" t="str">
            <v>0</v>
          </cell>
          <cell r="BF698" t="str">
            <v>0</v>
          </cell>
          <cell r="BG698" t="str">
            <v>0</v>
          </cell>
          <cell r="BH698" t="str">
            <v>0</v>
          </cell>
          <cell r="BI698" t="str">
            <v>0</v>
          </cell>
          <cell r="BJ698" t="str">
            <v>0</v>
          </cell>
          <cell r="BK698" t="str">
            <v>0</v>
          </cell>
          <cell r="BL698" t="str">
            <v>0</v>
          </cell>
          <cell r="BM698" t="str">
            <v>0</v>
          </cell>
          <cell r="BN698" t="str">
            <v>0</v>
          </cell>
          <cell r="BO698" t="str">
            <v>0</v>
          </cell>
          <cell r="BP698" t="str">
            <v>0</v>
          </cell>
          <cell r="BQ698" t="str">
            <v>0</v>
          </cell>
          <cell r="BR698" t="str">
            <v>0</v>
          </cell>
          <cell r="BS698" t="str">
            <v>0</v>
          </cell>
          <cell r="BT698" t="str">
            <v>0</v>
          </cell>
          <cell r="BU698" t="str">
            <v>0</v>
          </cell>
          <cell r="BV698" t="str">
            <v>0</v>
          </cell>
          <cell r="BW698" t="str">
            <v>0</v>
          </cell>
          <cell r="BX698" t="str">
            <v>0</v>
          </cell>
        </row>
        <row r="699">
          <cell r="C699" t="str">
            <v>BERGÉ</v>
          </cell>
          <cell r="D699" t="str">
            <v>Tesorería</v>
          </cell>
          <cell r="E699">
            <v>31.011429999999944</v>
          </cell>
          <cell r="F699" t="str">
            <v>0</v>
          </cell>
          <cell r="G699" t="str">
            <v>0</v>
          </cell>
          <cell r="H699">
            <v>0.49423387519693268</v>
          </cell>
          <cell r="I699" t="str">
            <v>0</v>
          </cell>
          <cell r="J699" t="str">
            <v>0</v>
          </cell>
          <cell r="K699" t="str">
            <v>0</v>
          </cell>
          <cell r="L699" t="str">
            <v>0</v>
          </cell>
          <cell r="M699" t="str">
            <v>0</v>
          </cell>
          <cell r="N699" t="str">
            <v>0</v>
          </cell>
          <cell r="O699" t="str">
            <v>0</v>
          </cell>
          <cell r="P699" t="str">
            <v>0</v>
          </cell>
          <cell r="Q699" t="str">
            <v>0</v>
          </cell>
          <cell r="R699" t="str">
            <v>0</v>
          </cell>
          <cell r="S699">
            <v>0.49423387519693268</v>
          </cell>
          <cell r="T699" t="str">
            <v>0</v>
          </cell>
          <cell r="U699" t="str">
            <v>0</v>
          </cell>
          <cell r="V699" t="str">
            <v>0</v>
          </cell>
          <cell r="W699" t="str">
            <v>0</v>
          </cell>
          <cell r="X699" t="str">
            <v>0</v>
          </cell>
          <cell r="Y699" t="str">
            <v>0</v>
          </cell>
          <cell r="Z699" t="str">
            <v>0</v>
          </cell>
          <cell r="AA699" t="str">
            <v>0</v>
          </cell>
          <cell r="AB699">
            <v>31.505663875196877</v>
          </cell>
          <cell r="AC699">
            <v>22.205789999999993</v>
          </cell>
          <cell r="AD699" t="str">
            <v>0</v>
          </cell>
          <cell r="AE699" t="str">
            <v>0</v>
          </cell>
          <cell r="AF699" t="str">
            <v>0</v>
          </cell>
          <cell r="AG699" t="str">
            <v>0</v>
          </cell>
          <cell r="AH699" t="str">
            <v>0</v>
          </cell>
          <cell r="AI699" t="str">
            <v>0</v>
          </cell>
          <cell r="AJ699" t="str">
            <v>0</v>
          </cell>
          <cell r="AK699" t="str">
            <v>0</v>
          </cell>
          <cell r="AL699" t="str">
            <v>0</v>
          </cell>
          <cell r="AM699" t="str">
            <v>0</v>
          </cell>
          <cell r="AN699" t="str">
            <v>0</v>
          </cell>
          <cell r="AO699" t="str">
            <v>0</v>
          </cell>
          <cell r="AP699" t="str">
            <v>0</v>
          </cell>
          <cell r="AQ699" t="str">
            <v>0</v>
          </cell>
          <cell r="AR699" t="str">
            <v>0</v>
          </cell>
          <cell r="AS699" t="str">
            <v>0</v>
          </cell>
          <cell r="AT699" t="str">
            <v>0</v>
          </cell>
          <cell r="AU699" t="str">
            <v>0</v>
          </cell>
          <cell r="AV699" t="str">
            <v>0</v>
          </cell>
          <cell r="AW699" t="str">
            <v>0</v>
          </cell>
          <cell r="AX699" t="str">
            <v>0</v>
          </cell>
          <cell r="AY699" t="str">
            <v>0</v>
          </cell>
          <cell r="AZ699">
            <v>22.205789999999993</v>
          </cell>
          <cell r="BA699">
            <v>20</v>
          </cell>
          <cell r="BB699" t="str">
            <v>0</v>
          </cell>
          <cell r="BC699" t="str">
            <v>0</v>
          </cell>
          <cell r="BD699" t="str">
            <v>0</v>
          </cell>
          <cell r="BE699" t="str">
            <v>0</v>
          </cell>
          <cell r="BF699" t="str">
            <v>0</v>
          </cell>
          <cell r="BG699" t="str">
            <v>0</v>
          </cell>
          <cell r="BH699" t="str">
            <v>0</v>
          </cell>
          <cell r="BI699" t="str">
            <v>0</v>
          </cell>
          <cell r="BJ699" t="str">
            <v>0</v>
          </cell>
          <cell r="BK699" t="str">
            <v>0</v>
          </cell>
          <cell r="BL699" t="str">
            <v>0</v>
          </cell>
          <cell r="BM699" t="str">
            <v>0</v>
          </cell>
          <cell r="BN699" t="str">
            <v>0</v>
          </cell>
          <cell r="BO699" t="str">
            <v>0</v>
          </cell>
          <cell r="BP699" t="str">
            <v>0</v>
          </cell>
          <cell r="BQ699" t="str">
            <v>0</v>
          </cell>
          <cell r="BR699" t="str">
            <v>0</v>
          </cell>
          <cell r="BS699" t="str">
            <v>0</v>
          </cell>
          <cell r="BT699" t="str">
            <v>0</v>
          </cell>
          <cell r="BU699" t="str">
            <v>0</v>
          </cell>
          <cell r="BV699" t="str">
            <v>0</v>
          </cell>
          <cell r="BW699" t="str">
            <v>0</v>
          </cell>
          <cell r="BX699">
            <v>20</v>
          </cell>
        </row>
        <row r="700">
          <cell r="C700" t="str">
            <v>BERGÉ</v>
          </cell>
          <cell r="D700" t="str">
            <v>Total Productos</v>
          </cell>
          <cell r="E700">
            <v>350.50736999999998</v>
          </cell>
          <cell r="F700">
            <v>46.162973174151276</v>
          </cell>
          <cell r="G700" t="str">
            <v>0</v>
          </cell>
          <cell r="H700">
            <v>6.4367517772553819</v>
          </cell>
          <cell r="I700" t="str">
            <v>0</v>
          </cell>
          <cell r="J700" t="str">
            <v>0</v>
          </cell>
          <cell r="K700" t="str">
            <v>0</v>
          </cell>
          <cell r="L700" t="str">
            <v>0</v>
          </cell>
          <cell r="M700" t="str">
            <v>0</v>
          </cell>
          <cell r="N700" t="str">
            <v>0</v>
          </cell>
          <cell r="O700" t="str">
            <v>0</v>
          </cell>
          <cell r="P700" t="str">
            <v>0</v>
          </cell>
          <cell r="Q700" t="str">
            <v>0</v>
          </cell>
          <cell r="R700" t="str">
            <v>0</v>
          </cell>
          <cell r="S700">
            <v>52.599724951406664</v>
          </cell>
          <cell r="T700" t="str">
            <v>0</v>
          </cell>
          <cell r="U700" t="str">
            <v>0</v>
          </cell>
          <cell r="V700" t="str">
            <v>0</v>
          </cell>
          <cell r="W700" t="str">
            <v>0</v>
          </cell>
          <cell r="X700" t="str">
            <v>0</v>
          </cell>
          <cell r="Y700" t="str">
            <v>0</v>
          </cell>
          <cell r="Z700" t="str">
            <v>0</v>
          </cell>
          <cell r="AA700" t="str">
            <v>0</v>
          </cell>
          <cell r="AB700">
            <v>403.10709495140662</v>
          </cell>
          <cell r="AC700">
            <v>410.75569999999988</v>
          </cell>
          <cell r="AD700" t="str">
            <v>0</v>
          </cell>
          <cell r="AE700" t="str">
            <v>0</v>
          </cell>
          <cell r="AF700" t="str">
            <v>0</v>
          </cell>
          <cell r="AG700" t="str">
            <v>0</v>
          </cell>
          <cell r="AH700" t="str">
            <v>0</v>
          </cell>
          <cell r="AI700" t="str">
            <v>0</v>
          </cell>
          <cell r="AJ700" t="str">
            <v>0</v>
          </cell>
          <cell r="AK700" t="str">
            <v>0</v>
          </cell>
          <cell r="AL700" t="str">
            <v>0</v>
          </cell>
          <cell r="AM700" t="str">
            <v>0</v>
          </cell>
          <cell r="AN700" t="str">
            <v>0</v>
          </cell>
          <cell r="AO700" t="str">
            <v>0</v>
          </cell>
          <cell r="AP700" t="str">
            <v>0</v>
          </cell>
          <cell r="AQ700" t="str">
            <v>0</v>
          </cell>
          <cell r="AR700" t="str">
            <v>0</v>
          </cell>
          <cell r="AS700" t="str">
            <v>0</v>
          </cell>
          <cell r="AT700" t="str">
            <v>0</v>
          </cell>
          <cell r="AU700" t="str">
            <v>0</v>
          </cell>
          <cell r="AV700" t="str">
            <v>0</v>
          </cell>
          <cell r="AW700" t="str">
            <v>0</v>
          </cell>
          <cell r="AX700" t="str">
            <v>0</v>
          </cell>
          <cell r="AY700" t="str">
            <v>0</v>
          </cell>
          <cell r="AZ700">
            <v>410.75569999999988</v>
          </cell>
          <cell r="BA700">
            <v>451.03333333333336</v>
          </cell>
          <cell r="BB700" t="str">
            <v>0</v>
          </cell>
          <cell r="BC700" t="str">
            <v>0</v>
          </cell>
          <cell r="BD700" t="str">
            <v>0</v>
          </cell>
          <cell r="BE700" t="str">
            <v>0</v>
          </cell>
          <cell r="BF700" t="str">
            <v>0</v>
          </cell>
          <cell r="BG700" t="str">
            <v>0</v>
          </cell>
          <cell r="BH700" t="str">
            <v>0</v>
          </cell>
          <cell r="BI700" t="str">
            <v>0</v>
          </cell>
          <cell r="BJ700" t="str">
            <v>0</v>
          </cell>
          <cell r="BK700" t="str">
            <v>0</v>
          </cell>
          <cell r="BL700" t="str">
            <v>0</v>
          </cell>
          <cell r="BM700" t="str">
            <v>0</v>
          </cell>
          <cell r="BN700" t="str">
            <v>0</v>
          </cell>
          <cell r="BO700" t="str">
            <v>0</v>
          </cell>
          <cell r="BP700" t="str">
            <v>0</v>
          </cell>
          <cell r="BQ700" t="str">
            <v>0</v>
          </cell>
          <cell r="BR700" t="str">
            <v>0</v>
          </cell>
          <cell r="BS700" t="str">
            <v>0</v>
          </cell>
          <cell r="BT700" t="str">
            <v>0</v>
          </cell>
          <cell r="BU700" t="str">
            <v>0</v>
          </cell>
          <cell r="BV700" t="str">
            <v>0</v>
          </cell>
          <cell r="BW700" t="str">
            <v>0</v>
          </cell>
          <cell r="BX700">
            <v>451.03333333333336</v>
          </cell>
        </row>
        <row r="701">
          <cell r="C701" t="str">
            <v>Grupo HOLCIM</v>
          </cell>
          <cell r="D701" t="str">
            <v>Financiación Básica</v>
          </cell>
          <cell r="E701">
            <v>326.42766000000029</v>
          </cell>
          <cell r="F701" t="str">
            <v>0</v>
          </cell>
          <cell r="G701" t="str">
            <v>0</v>
          </cell>
          <cell r="H701" t="str">
            <v>0</v>
          </cell>
          <cell r="I701" t="str">
            <v>0</v>
          </cell>
          <cell r="J701" t="str">
            <v>0</v>
          </cell>
          <cell r="K701" t="str">
            <v>0</v>
          </cell>
          <cell r="L701" t="str">
            <v>0</v>
          </cell>
          <cell r="M701" t="str">
            <v>0</v>
          </cell>
          <cell r="N701" t="str">
            <v>0</v>
          </cell>
          <cell r="O701" t="str">
            <v>0</v>
          </cell>
          <cell r="P701" t="str">
            <v>0</v>
          </cell>
          <cell r="Q701" t="str">
            <v>0</v>
          </cell>
          <cell r="R701" t="str">
            <v>0</v>
          </cell>
          <cell r="S701" t="str">
            <v>0</v>
          </cell>
          <cell r="T701" t="str">
            <v>0</v>
          </cell>
          <cell r="U701" t="str">
            <v>0</v>
          </cell>
          <cell r="V701" t="str">
            <v>0</v>
          </cell>
          <cell r="W701" t="str">
            <v>0</v>
          </cell>
          <cell r="X701" t="str">
            <v>0</v>
          </cell>
          <cell r="Y701" t="str">
            <v>0</v>
          </cell>
          <cell r="Z701" t="str">
            <v>0</v>
          </cell>
          <cell r="AA701" t="str">
            <v>0</v>
          </cell>
          <cell r="AB701">
            <v>326.42766000000029</v>
          </cell>
          <cell r="AC701">
            <v>336.87535666666656</v>
          </cell>
          <cell r="AD701" t="str">
            <v>0</v>
          </cell>
          <cell r="AE701" t="str">
            <v>0</v>
          </cell>
          <cell r="AF701" t="str">
            <v>0</v>
          </cell>
          <cell r="AG701" t="str">
            <v>0</v>
          </cell>
          <cell r="AH701" t="str">
            <v>0</v>
          </cell>
          <cell r="AI701" t="str">
            <v>0</v>
          </cell>
          <cell r="AJ701" t="str">
            <v>0</v>
          </cell>
          <cell r="AK701" t="str">
            <v>0</v>
          </cell>
          <cell r="AL701" t="str">
            <v>0</v>
          </cell>
          <cell r="AM701" t="str">
            <v>0</v>
          </cell>
          <cell r="AN701" t="str">
            <v>0</v>
          </cell>
          <cell r="AO701" t="str">
            <v>0</v>
          </cell>
          <cell r="AP701" t="str">
            <v>0</v>
          </cell>
          <cell r="AQ701" t="str">
            <v>0</v>
          </cell>
          <cell r="AR701" t="str">
            <v>0</v>
          </cell>
          <cell r="AS701" t="str">
            <v>0</v>
          </cell>
          <cell r="AT701" t="str">
            <v>0</v>
          </cell>
          <cell r="AU701" t="str">
            <v>0</v>
          </cell>
          <cell r="AV701" t="str">
            <v>0</v>
          </cell>
          <cell r="AW701" t="str">
            <v>0</v>
          </cell>
          <cell r="AX701" t="str">
            <v>0</v>
          </cell>
          <cell r="AY701" t="str">
            <v>0</v>
          </cell>
          <cell r="AZ701">
            <v>336.87535666666656</v>
          </cell>
          <cell r="BA701">
            <v>376.66666666666669</v>
          </cell>
          <cell r="BB701" t="str">
            <v>0</v>
          </cell>
          <cell r="BC701" t="str">
            <v>0</v>
          </cell>
          <cell r="BD701" t="str">
            <v>0</v>
          </cell>
          <cell r="BE701" t="str">
            <v>0</v>
          </cell>
          <cell r="BF701" t="str">
            <v>0</v>
          </cell>
          <cell r="BG701" t="str">
            <v>0</v>
          </cell>
          <cell r="BH701" t="str">
            <v>0</v>
          </cell>
          <cell r="BI701" t="str">
            <v>0</v>
          </cell>
          <cell r="BJ701" t="str">
            <v>0</v>
          </cell>
          <cell r="BK701" t="str">
            <v>0</v>
          </cell>
          <cell r="BL701" t="str">
            <v>0</v>
          </cell>
          <cell r="BM701" t="str">
            <v>0</v>
          </cell>
          <cell r="BN701" t="str">
            <v>0</v>
          </cell>
          <cell r="BO701" t="str">
            <v>0</v>
          </cell>
          <cell r="BP701" t="str">
            <v>0</v>
          </cell>
          <cell r="BQ701" t="str">
            <v>0</v>
          </cell>
          <cell r="BR701" t="str">
            <v>0</v>
          </cell>
          <cell r="BS701" t="str">
            <v>0</v>
          </cell>
          <cell r="BT701" t="str">
            <v>0</v>
          </cell>
          <cell r="BU701" t="str">
            <v>0</v>
          </cell>
          <cell r="BV701" t="str">
            <v>0</v>
          </cell>
          <cell r="BW701" t="str">
            <v>0</v>
          </cell>
          <cell r="BX701">
            <v>376.66666666666669</v>
          </cell>
        </row>
        <row r="702">
          <cell r="C702" t="str">
            <v>Grupo HOLCIM</v>
          </cell>
          <cell r="D702" t="str">
            <v>Financiación Valor Añadido</v>
          </cell>
          <cell r="E702" t="str">
            <v>0</v>
          </cell>
          <cell r="F702" t="str">
            <v>0</v>
          </cell>
          <cell r="G702" t="str">
            <v>0</v>
          </cell>
          <cell r="H702" t="str">
            <v>0</v>
          </cell>
          <cell r="I702" t="str">
            <v>0</v>
          </cell>
          <cell r="J702" t="str">
            <v>0</v>
          </cell>
          <cell r="K702" t="str">
            <v>0</v>
          </cell>
          <cell r="L702" t="str">
            <v>0</v>
          </cell>
          <cell r="M702" t="str">
            <v>0</v>
          </cell>
          <cell r="N702" t="str">
            <v>0</v>
          </cell>
          <cell r="O702" t="str">
            <v>0</v>
          </cell>
          <cell r="P702" t="str">
            <v>0</v>
          </cell>
          <cell r="Q702" t="str">
            <v>0</v>
          </cell>
          <cell r="R702" t="str">
            <v>0</v>
          </cell>
          <cell r="S702" t="str">
            <v>0</v>
          </cell>
          <cell r="T702" t="str">
            <v>0</v>
          </cell>
          <cell r="U702" t="str">
            <v>0</v>
          </cell>
          <cell r="V702" t="str">
            <v>0</v>
          </cell>
          <cell r="W702" t="str">
            <v>0</v>
          </cell>
          <cell r="X702" t="str">
            <v>0</v>
          </cell>
          <cell r="Y702">
            <v>-6.8944873593012055</v>
          </cell>
          <cell r="Z702" t="str">
            <v>0</v>
          </cell>
          <cell r="AA702" t="str">
            <v>0</v>
          </cell>
          <cell r="AB702">
            <v>-6.8944873593012055</v>
          </cell>
          <cell r="AC702" t="str">
            <v>0</v>
          </cell>
          <cell r="AD702" t="str">
            <v>0</v>
          </cell>
          <cell r="AE702" t="str">
            <v>0</v>
          </cell>
          <cell r="AF702" t="str">
            <v>0</v>
          </cell>
          <cell r="AG702" t="str">
            <v>0</v>
          </cell>
          <cell r="AH702" t="str">
            <v>0</v>
          </cell>
          <cell r="AI702" t="str">
            <v>0</v>
          </cell>
          <cell r="AJ702" t="str">
            <v>0</v>
          </cell>
          <cell r="AK702" t="str">
            <v>0</v>
          </cell>
          <cell r="AL702" t="str">
            <v>0</v>
          </cell>
          <cell r="AM702" t="str">
            <v>0</v>
          </cell>
          <cell r="AN702" t="str">
            <v>0</v>
          </cell>
          <cell r="AO702" t="str">
            <v>0</v>
          </cell>
          <cell r="AP702" t="str">
            <v>0</v>
          </cell>
          <cell r="AQ702" t="str">
            <v>0</v>
          </cell>
          <cell r="AR702" t="str">
            <v>0</v>
          </cell>
          <cell r="AS702" t="str">
            <v>0</v>
          </cell>
          <cell r="AT702" t="str">
            <v>0</v>
          </cell>
          <cell r="AU702" t="str">
            <v>0</v>
          </cell>
          <cell r="AV702" t="str">
            <v>0</v>
          </cell>
          <cell r="AW702" t="str">
            <v>0</v>
          </cell>
          <cell r="AX702" t="str">
            <v>0</v>
          </cell>
          <cell r="AY702" t="str">
            <v>0</v>
          </cell>
          <cell r="AZ702" t="str">
            <v>0</v>
          </cell>
          <cell r="BA702" t="str">
            <v>0</v>
          </cell>
          <cell r="BB702" t="str">
            <v>0</v>
          </cell>
          <cell r="BC702" t="str">
            <v>0</v>
          </cell>
          <cell r="BD702" t="str">
            <v>0</v>
          </cell>
          <cell r="BE702" t="str">
            <v>0</v>
          </cell>
          <cell r="BF702" t="str">
            <v>0</v>
          </cell>
          <cell r="BG702" t="str">
            <v>0</v>
          </cell>
          <cell r="BH702" t="str">
            <v>0</v>
          </cell>
          <cell r="BI702" t="str">
            <v>0</v>
          </cell>
          <cell r="BJ702" t="str">
            <v>0</v>
          </cell>
          <cell r="BK702" t="str">
            <v>0</v>
          </cell>
          <cell r="BL702" t="str">
            <v>0</v>
          </cell>
          <cell r="BM702" t="str">
            <v>0</v>
          </cell>
          <cell r="BN702" t="str">
            <v>0</v>
          </cell>
          <cell r="BO702" t="str">
            <v>0</v>
          </cell>
          <cell r="BP702" t="str">
            <v>0</v>
          </cell>
          <cell r="BQ702" t="str">
            <v>0</v>
          </cell>
          <cell r="BR702" t="str">
            <v>0</v>
          </cell>
          <cell r="BS702" t="str">
            <v>0</v>
          </cell>
          <cell r="BT702" t="str">
            <v>0</v>
          </cell>
          <cell r="BU702" t="str">
            <v>0</v>
          </cell>
          <cell r="BV702" t="str">
            <v>0</v>
          </cell>
          <cell r="BW702" t="str">
            <v>0</v>
          </cell>
          <cell r="BX702" t="str">
            <v>0</v>
          </cell>
        </row>
        <row r="703">
          <cell r="C703" t="str">
            <v>Grupo HOLCIM</v>
          </cell>
          <cell r="D703" t="str">
            <v>Recursos de Clientes</v>
          </cell>
          <cell r="E703">
            <v>3.7484499999999992</v>
          </cell>
          <cell r="F703" t="str">
            <v>0</v>
          </cell>
          <cell r="G703" t="str">
            <v>0</v>
          </cell>
          <cell r="H703" t="str">
            <v>0</v>
          </cell>
          <cell r="I703" t="str">
            <v>0</v>
          </cell>
          <cell r="J703" t="str">
            <v>0</v>
          </cell>
          <cell r="K703" t="str">
            <v>0</v>
          </cell>
          <cell r="L703" t="str">
            <v>0</v>
          </cell>
          <cell r="M703" t="str">
            <v>0</v>
          </cell>
          <cell r="N703" t="str">
            <v>0</v>
          </cell>
          <cell r="O703" t="str">
            <v>0</v>
          </cell>
          <cell r="P703" t="str">
            <v>0</v>
          </cell>
          <cell r="Q703" t="str">
            <v>0</v>
          </cell>
          <cell r="R703" t="str">
            <v>0</v>
          </cell>
          <cell r="S703" t="str">
            <v>0</v>
          </cell>
          <cell r="T703" t="str">
            <v>0</v>
          </cell>
          <cell r="U703" t="str">
            <v>0</v>
          </cell>
          <cell r="V703" t="str">
            <v>0</v>
          </cell>
          <cell r="W703" t="str">
            <v>0</v>
          </cell>
          <cell r="X703" t="str">
            <v>0</v>
          </cell>
          <cell r="Y703" t="str">
            <v>0</v>
          </cell>
          <cell r="Z703" t="str">
            <v>0</v>
          </cell>
          <cell r="AA703" t="str">
            <v>0</v>
          </cell>
          <cell r="AB703">
            <v>3.7484499999999992</v>
          </cell>
          <cell r="AC703">
            <v>3.8331166666666667</v>
          </cell>
          <cell r="AD703" t="str">
            <v>0</v>
          </cell>
          <cell r="AE703" t="str">
            <v>0</v>
          </cell>
          <cell r="AF703" t="str">
            <v>0</v>
          </cell>
          <cell r="AG703" t="str">
            <v>0</v>
          </cell>
          <cell r="AH703" t="str">
            <v>0</v>
          </cell>
          <cell r="AI703" t="str">
            <v>0</v>
          </cell>
          <cell r="AJ703" t="str">
            <v>0</v>
          </cell>
          <cell r="AK703" t="str">
            <v>0</v>
          </cell>
          <cell r="AL703" t="str">
            <v>0</v>
          </cell>
          <cell r="AM703" t="str">
            <v>0</v>
          </cell>
          <cell r="AN703" t="str">
            <v>0</v>
          </cell>
          <cell r="AO703" t="str">
            <v>0</v>
          </cell>
          <cell r="AP703" t="str">
            <v>0</v>
          </cell>
          <cell r="AQ703" t="str">
            <v>0</v>
          </cell>
          <cell r="AR703" t="str">
            <v>0</v>
          </cell>
          <cell r="AS703" t="str">
            <v>0</v>
          </cell>
          <cell r="AT703" t="str">
            <v>0</v>
          </cell>
          <cell r="AU703" t="str">
            <v>0</v>
          </cell>
          <cell r="AV703" t="str">
            <v>0</v>
          </cell>
          <cell r="AW703" t="str">
            <v>0</v>
          </cell>
          <cell r="AX703" t="str">
            <v>0</v>
          </cell>
          <cell r="AY703" t="str">
            <v>0</v>
          </cell>
          <cell r="AZ703">
            <v>3.8331166666666667</v>
          </cell>
          <cell r="BA703">
            <v>5</v>
          </cell>
          <cell r="BB703" t="str">
            <v>0</v>
          </cell>
          <cell r="BC703" t="str">
            <v>0</v>
          </cell>
          <cell r="BD703" t="str">
            <v>0</v>
          </cell>
          <cell r="BE703" t="str">
            <v>0</v>
          </cell>
          <cell r="BF703" t="str">
            <v>0</v>
          </cell>
          <cell r="BG703" t="str">
            <v>0</v>
          </cell>
          <cell r="BH703" t="str">
            <v>0</v>
          </cell>
          <cell r="BI703" t="str">
            <v>0</v>
          </cell>
          <cell r="BJ703" t="str">
            <v>0</v>
          </cell>
          <cell r="BK703" t="str">
            <v>0</v>
          </cell>
          <cell r="BL703" t="str">
            <v>0</v>
          </cell>
          <cell r="BM703" t="str">
            <v>0</v>
          </cell>
          <cell r="BN703" t="str">
            <v>0</v>
          </cell>
          <cell r="BO703" t="str">
            <v>0</v>
          </cell>
          <cell r="BP703" t="str">
            <v>0</v>
          </cell>
          <cell r="BQ703" t="str">
            <v>0</v>
          </cell>
          <cell r="BR703" t="str">
            <v>0</v>
          </cell>
          <cell r="BS703" t="str">
            <v>0</v>
          </cell>
          <cell r="BT703" t="str">
            <v>0</v>
          </cell>
          <cell r="BU703" t="str">
            <v>0</v>
          </cell>
          <cell r="BV703" t="str">
            <v>0</v>
          </cell>
          <cell r="BW703" t="str">
            <v>0</v>
          </cell>
          <cell r="BX703">
            <v>5</v>
          </cell>
        </row>
        <row r="704">
          <cell r="C704" t="str">
            <v>Grupo HOLCIM</v>
          </cell>
          <cell r="D704" t="str">
            <v>Banca Transaccional</v>
          </cell>
          <cell r="E704">
            <v>19.902519999999999</v>
          </cell>
          <cell r="F704" t="str">
            <v>0</v>
          </cell>
          <cell r="G704" t="str">
            <v>0</v>
          </cell>
          <cell r="H704" t="str">
            <v>0</v>
          </cell>
          <cell r="I704" t="str">
            <v>0</v>
          </cell>
          <cell r="J704" t="str">
            <v>0</v>
          </cell>
          <cell r="K704" t="str">
            <v>0</v>
          </cell>
          <cell r="L704" t="str">
            <v>0</v>
          </cell>
          <cell r="M704" t="str">
            <v>0</v>
          </cell>
          <cell r="N704" t="str">
            <v>0</v>
          </cell>
          <cell r="O704" t="str">
            <v>0</v>
          </cell>
          <cell r="P704" t="str">
            <v>0</v>
          </cell>
          <cell r="Q704" t="str">
            <v>0</v>
          </cell>
          <cell r="R704" t="str">
            <v>0</v>
          </cell>
          <cell r="S704" t="str">
            <v>0</v>
          </cell>
          <cell r="T704" t="str">
            <v>0</v>
          </cell>
          <cell r="U704" t="str">
            <v>0</v>
          </cell>
          <cell r="V704" t="str">
            <v>0</v>
          </cell>
          <cell r="W704" t="str">
            <v>0</v>
          </cell>
          <cell r="X704" t="str">
            <v>0</v>
          </cell>
          <cell r="Y704" t="str">
            <v>0</v>
          </cell>
          <cell r="Z704" t="str">
            <v>0</v>
          </cell>
          <cell r="AA704" t="str">
            <v>0</v>
          </cell>
          <cell r="AB704">
            <v>19.902519999999999</v>
          </cell>
          <cell r="AC704">
            <v>12.899863333333334</v>
          </cell>
          <cell r="AD704" t="str">
            <v>0</v>
          </cell>
          <cell r="AE704" t="str">
            <v>0</v>
          </cell>
          <cell r="AF704" t="str">
            <v>0</v>
          </cell>
          <cell r="AG704" t="str">
            <v>0</v>
          </cell>
          <cell r="AH704" t="str">
            <v>0</v>
          </cell>
          <cell r="AI704" t="str">
            <v>0</v>
          </cell>
          <cell r="AJ704" t="str">
            <v>0</v>
          </cell>
          <cell r="AK704" t="str">
            <v>0</v>
          </cell>
          <cell r="AL704" t="str">
            <v>0</v>
          </cell>
          <cell r="AM704" t="str">
            <v>0</v>
          </cell>
          <cell r="AN704" t="str">
            <v>0</v>
          </cell>
          <cell r="AO704" t="str">
            <v>0</v>
          </cell>
          <cell r="AP704" t="str">
            <v>0</v>
          </cell>
          <cell r="AQ704" t="str">
            <v>0</v>
          </cell>
          <cell r="AR704" t="str">
            <v>0</v>
          </cell>
          <cell r="AS704" t="str">
            <v>0</v>
          </cell>
          <cell r="AT704" t="str">
            <v>0</v>
          </cell>
          <cell r="AU704" t="str">
            <v>0</v>
          </cell>
          <cell r="AV704" t="str">
            <v>0</v>
          </cell>
          <cell r="AW704" t="str">
            <v>0</v>
          </cell>
          <cell r="AX704" t="str">
            <v>0</v>
          </cell>
          <cell r="AY704" t="str">
            <v>0</v>
          </cell>
          <cell r="AZ704">
            <v>12.899863333333334</v>
          </cell>
          <cell r="BA704">
            <v>15</v>
          </cell>
          <cell r="BB704" t="str">
            <v>0</v>
          </cell>
          <cell r="BC704" t="str">
            <v>0</v>
          </cell>
          <cell r="BD704" t="str">
            <v>0</v>
          </cell>
          <cell r="BE704" t="str">
            <v>0</v>
          </cell>
          <cell r="BF704" t="str">
            <v>0</v>
          </cell>
          <cell r="BG704" t="str">
            <v>0</v>
          </cell>
          <cell r="BH704" t="str">
            <v>0</v>
          </cell>
          <cell r="BI704" t="str">
            <v>0</v>
          </cell>
          <cell r="BJ704" t="str">
            <v>0</v>
          </cell>
          <cell r="BK704" t="str">
            <v>0</v>
          </cell>
          <cell r="BL704" t="str">
            <v>0</v>
          </cell>
          <cell r="BM704" t="str">
            <v>0</v>
          </cell>
          <cell r="BN704" t="str">
            <v>0</v>
          </cell>
          <cell r="BO704" t="str">
            <v>0</v>
          </cell>
          <cell r="BP704" t="str">
            <v>0</v>
          </cell>
          <cell r="BQ704" t="str">
            <v>0</v>
          </cell>
          <cell r="BR704" t="str">
            <v>0</v>
          </cell>
          <cell r="BS704" t="str">
            <v>0</v>
          </cell>
          <cell r="BT704" t="str">
            <v>0</v>
          </cell>
          <cell r="BU704" t="str">
            <v>0</v>
          </cell>
          <cell r="BV704" t="str">
            <v>0</v>
          </cell>
          <cell r="BW704" t="str">
            <v>0</v>
          </cell>
          <cell r="BX704">
            <v>15</v>
          </cell>
        </row>
        <row r="705">
          <cell r="C705" t="str">
            <v>Grupo HOLCIM</v>
          </cell>
          <cell r="D705" t="str">
            <v>Banca de Inversión</v>
          </cell>
          <cell r="E705" t="str">
            <v>0</v>
          </cell>
          <cell r="F705" t="str">
            <v>0</v>
          </cell>
          <cell r="G705" t="str">
            <v>0</v>
          </cell>
          <cell r="H705" t="str">
            <v>0</v>
          </cell>
          <cell r="I705" t="str">
            <v>0</v>
          </cell>
          <cell r="J705" t="str">
            <v>0</v>
          </cell>
          <cell r="K705" t="str">
            <v>0</v>
          </cell>
          <cell r="L705" t="str">
            <v>0</v>
          </cell>
          <cell r="M705" t="str">
            <v>0</v>
          </cell>
          <cell r="N705" t="str">
            <v>0</v>
          </cell>
          <cell r="O705" t="str">
            <v>0</v>
          </cell>
          <cell r="P705" t="str">
            <v>0</v>
          </cell>
          <cell r="Q705" t="str">
            <v>0</v>
          </cell>
          <cell r="R705" t="str">
            <v>0</v>
          </cell>
          <cell r="S705" t="str">
            <v>0</v>
          </cell>
          <cell r="T705" t="str">
            <v>0</v>
          </cell>
          <cell r="U705" t="str">
            <v>0</v>
          </cell>
          <cell r="V705" t="str">
            <v>0</v>
          </cell>
          <cell r="W705" t="str">
            <v>0</v>
          </cell>
          <cell r="X705" t="str">
            <v>0</v>
          </cell>
          <cell r="Y705" t="str">
            <v>0</v>
          </cell>
          <cell r="Z705" t="str">
            <v>0</v>
          </cell>
          <cell r="AA705" t="str">
            <v>0</v>
          </cell>
          <cell r="AB705" t="str">
            <v>0</v>
          </cell>
          <cell r="AC705">
            <v>0.21433333333333332</v>
          </cell>
          <cell r="AD705" t="str">
            <v>0</v>
          </cell>
          <cell r="AE705" t="str">
            <v>0</v>
          </cell>
          <cell r="AF705" t="str">
            <v>0</v>
          </cell>
          <cell r="AG705" t="str">
            <v>0</v>
          </cell>
          <cell r="AH705" t="str">
            <v>0</v>
          </cell>
          <cell r="AI705" t="str">
            <v>0</v>
          </cell>
          <cell r="AJ705" t="str">
            <v>0</v>
          </cell>
          <cell r="AK705" t="str">
            <v>0</v>
          </cell>
          <cell r="AL705" t="str">
            <v>0</v>
          </cell>
          <cell r="AM705" t="str">
            <v>0</v>
          </cell>
          <cell r="AN705" t="str">
            <v>0</v>
          </cell>
          <cell r="AO705" t="str">
            <v>0</v>
          </cell>
          <cell r="AP705" t="str">
            <v>0</v>
          </cell>
          <cell r="AQ705" t="str">
            <v>0</v>
          </cell>
          <cell r="AR705" t="str">
            <v>0</v>
          </cell>
          <cell r="AS705" t="str">
            <v>0</v>
          </cell>
          <cell r="AT705" t="str">
            <v>0</v>
          </cell>
          <cell r="AU705" t="str">
            <v>0</v>
          </cell>
          <cell r="AV705" t="str">
            <v>0</v>
          </cell>
          <cell r="AW705" t="str">
            <v>0</v>
          </cell>
          <cell r="AX705" t="str">
            <v>0</v>
          </cell>
          <cell r="AY705" t="str">
            <v>0</v>
          </cell>
          <cell r="AZ705">
            <v>0.21433333333333332</v>
          </cell>
          <cell r="BA705">
            <v>3.3333333333333335</v>
          </cell>
          <cell r="BB705" t="str">
            <v>0</v>
          </cell>
          <cell r="BC705" t="str">
            <v>0</v>
          </cell>
          <cell r="BD705" t="str">
            <v>0</v>
          </cell>
          <cell r="BE705" t="str">
            <v>0</v>
          </cell>
          <cell r="BF705" t="str">
            <v>0</v>
          </cell>
          <cell r="BG705" t="str">
            <v>0</v>
          </cell>
          <cell r="BH705" t="str">
            <v>0</v>
          </cell>
          <cell r="BI705" t="str">
            <v>0</v>
          </cell>
          <cell r="BJ705" t="str">
            <v>0</v>
          </cell>
          <cell r="BK705" t="str">
            <v>0</v>
          </cell>
          <cell r="BL705" t="str">
            <v>0</v>
          </cell>
          <cell r="BM705" t="str">
            <v>0</v>
          </cell>
          <cell r="BN705" t="str">
            <v>0</v>
          </cell>
          <cell r="BO705" t="str">
            <v>0</v>
          </cell>
          <cell r="BP705" t="str">
            <v>0</v>
          </cell>
          <cell r="BQ705" t="str">
            <v>0</v>
          </cell>
          <cell r="BR705" t="str">
            <v>0</v>
          </cell>
          <cell r="BS705" t="str">
            <v>0</v>
          </cell>
          <cell r="BT705" t="str">
            <v>0</v>
          </cell>
          <cell r="BU705" t="str">
            <v>0</v>
          </cell>
          <cell r="BV705" t="str">
            <v>0</v>
          </cell>
          <cell r="BW705" t="str">
            <v>0</v>
          </cell>
          <cell r="BX705">
            <v>3.3333333333333335</v>
          </cell>
        </row>
        <row r="706">
          <cell r="C706" t="str">
            <v>Grupo HOLCIM</v>
          </cell>
          <cell r="D706" t="str">
            <v>Tesorería</v>
          </cell>
          <cell r="E706">
            <v>1.521E-2</v>
          </cell>
          <cell r="F706" t="str">
            <v>0</v>
          </cell>
          <cell r="G706" t="str">
            <v>0</v>
          </cell>
          <cell r="H706" t="str">
            <v>0</v>
          </cell>
          <cell r="I706" t="str">
            <v>0</v>
          </cell>
          <cell r="J706" t="str">
            <v>0</v>
          </cell>
          <cell r="K706" t="str">
            <v>0</v>
          </cell>
          <cell r="L706" t="str">
            <v>0</v>
          </cell>
          <cell r="M706" t="str">
            <v>0</v>
          </cell>
          <cell r="N706" t="str">
            <v>0</v>
          </cell>
          <cell r="O706" t="str">
            <v>0</v>
          </cell>
          <cell r="P706" t="str">
            <v>0</v>
          </cell>
          <cell r="Q706" t="str">
            <v>0</v>
          </cell>
          <cell r="R706" t="str">
            <v>0</v>
          </cell>
          <cell r="S706" t="str">
            <v>0</v>
          </cell>
          <cell r="T706" t="str">
            <v>0</v>
          </cell>
          <cell r="U706" t="str">
            <v>0</v>
          </cell>
          <cell r="V706" t="str">
            <v>0</v>
          </cell>
          <cell r="W706" t="str">
            <v>0</v>
          </cell>
          <cell r="X706" t="str">
            <v>0</v>
          </cell>
          <cell r="Y706" t="str">
            <v>0</v>
          </cell>
          <cell r="Z706" t="str">
            <v>0</v>
          </cell>
          <cell r="AA706" t="str">
            <v>0</v>
          </cell>
          <cell r="AB706">
            <v>1.521E-2</v>
          </cell>
          <cell r="AC706">
            <v>7.4196666666666675E-2</v>
          </cell>
          <cell r="AD706" t="str">
            <v>0</v>
          </cell>
          <cell r="AE706" t="str">
            <v>0</v>
          </cell>
          <cell r="AF706" t="str">
            <v>0</v>
          </cell>
          <cell r="AG706" t="str">
            <v>0</v>
          </cell>
          <cell r="AH706" t="str">
            <v>0</v>
          </cell>
          <cell r="AI706" t="str">
            <v>0</v>
          </cell>
          <cell r="AJ706" t="str">
            <v>0</v>
          </cell>
          <cell r="AK706" t="str">
            <v>0</v>
          </cell>
          <cell r="AL706" t="str">
            <v>0</v>
          </cell>
          <cell r="AM706" t="str">
            <v>0</v>
          </cell>
          <cell r="AN706" t="str">
            <v>0</v>
          </cell>
          <cell r="AO706" t="str">
            <v>0</v>
          </cell>
          <cell r="AP706" t="str">
            <v>0</v>
          </cell>
          <cell r="AQ706" t="str">
            <v>0</v>
          </cell>
          <cell r="AR706" t="str">
            <v>0</v>
          </cell>
          <cell r="AS706" t="str">
            <v>0</v>
          </cell>
          <cell r="AT706" t="str">
            <v>0</v>
          </cell>
          <cell r="AU706" t="str">
            <v>0</v>
          </cell>
          <cell r="AV706" t="str">
            <v>0</v>
          </cell>
          <cell r="AW706" t="str">
            <v>0</v>
          </cell>
          <cell r="AX706" t="str">
            <v>0</v>
          </cell>
          <cell r="AY706" t="str">
            <v>0</v>
          </cell>
          <cell r="AZ706">
            <v>7.4196666666666675E-2</v>
          </cell>
          <cell r="BA706" t="str">
            <v>0</v>
          </cell>
          <cell r="BB706" t="str">
            <v>0</v>
          </cell>
          <cell r="BC706" t="str">
            <v>0</v>
          </cell>
          <cell r="BD706" t="str">
            <v>0</v>
          </cell>
          <cell r="BE706" t="str">
            <v>0</v>
          </cell>
          <cell r="BF706" t="str">
            <v>0</v>
          </cell>
          <cell r="BG706" t="str">
            <v>0</v>
          </cell>
          <cell r="BH706" t="str">
            <v>0</v>
          </cell>
          <cell r="BI706" t="str">
            <v>0</v>
          </cell>
          <cell r="BJ706" t="str">
            <v>0</v>
          </cell>
          <cell r="BK706" t="str">
            <v>0</v>
          </cell>
          <cell r="BL706" t="str">
            <v>0</v>
          </cell>
          <cell r="BM706" t="str">
            <v>0</v>
          </cell>
          <cell r="BN706" t="str">
            <v>0</v>
          </cell>
          <cell r="BO706" t="str">
            <v>0</v>
          </cell>
          <cell r="BP706" t="str">
            <v>0</v>
          </cell>
          <cell r="BQ706" t="str">
            <v>0</v>
          </cell>
          <cell r="BR706" t="str">
            <v>0</v>
          </cell>
          <cell r="BS706" t="str">
            <v>0</v>
          </cell>
          <cell r="BT706" t="str">
            <v>0</v>
          </cell>
          <cell r="BU706" t="str">
            <v>0</v>
          </cell>
          <cell r="BV706" t="str">
            <v>0</v>
          </cell>
          <cell r="BW706" t="str">
            <v>0</v>
          </cell>
          <cell r="BX706" t="str">
            <v>0</v>
          </cell>
        </row>
        <row r="707">
          <cell r="C707" t="str">
            <v>Grupo HOLCIM</v>
          </cell>
          <cell r="D707" t="str">
            <v>Total Productos</v>
          </cell>
          <cell r="E707">
            <v>350.09384000000034</v>
          </cell>
          <cell r="F707" t="str">
            <v>0</v>
          </cell>
          <cell r="G707" t="str">
            <v>0</v>
          </cell>
          <cell r="H707" t="str">
            <v>0</v>
          </cell>
          <cell r="I707" t="str">
            <v>0</v>
          </cell>
          <cell r="J707" t="str">
            <v>0</v>
          </cell>
          <cell r="K707" t="str">
            <v>0</v>
          </cell>
          <cell r="L707" t="str">
            <v>0</v>
          </cell>
          <cell r="M707" t="str">
            <v>0</v>
          </cell>
          <cell r="N707" t="str">
            <v>0</v>
          </cell>
          <cell r="O707" t="str">
            <v>0</v>
          </cell>
          <cell r="P707" t="str">
            <v>0</v>
          </cell>
          <cell r="Q707" t="str">
            <v>0</v>
          </cell>
          <cell r="R707" t="str">
            <v>0</v>
          </cell>
          <cell r="S707" t="str">
            <v>0</v>
          </cell>
          <cell r="T707" t="str">
            <v>0</v>
          </cell>
          <cell r="U707" t="str">
            <v>0</v>
          </cell>
          <cell r="V707" t="str">
            <v>0</v>
          </cell>
          <cell r="W707" t="str">
            <v>0</v>
          </cell>
          <cell r="X707" t="str">
            <v>0</v>
          </cell>
          <cell r="Y707">
            <v>-6.8944873593012055</v>
          </cell>
          <cell r="Z707" t="str">
            <v>0</v>
          </cell>
          <cell r="AA707" t="str">
            <v>0</v>
          </cell>
          <cell r="AB707">
            <v>343.19935264069886</v>
          </cell>
          <cell r="AC707">
            <v>353.89686666666665</v>
          </cell>
          <cell r="AD707" t="str">
            <v>0</v>
          </cell>
          <cell r="AE707" t="str">
            <v>0</v>
          </cell>
          <cell r="AF707" t="str">
            <v>0</v>
          </cell>
          <cell r="AG707" t="str">
            <v>0</v>
          </cell>
          <cell r="AH707" t="str">
            <v>0</v>
          </cell>
          <cell r="AI707" t="str">
            <v>0</v>
          </cell>
          <cell r="AJ707" t="str">
            <v>0</v>
          </cell>
          <cell r="AK707" t="str">
            <v>0</v>
          </cell>
          <cell r="AL707" t="str">
            <v>0</v>
          </cell>
          <cell r="AM707" t="str">
            <v>0</v>
          </cell>
          <cell r="AN707" t="str">
            <v>0</v>
          </cell>
          <cell r="AO707" t="str">
            <v>0</v>
          </cell>
          <cell r="AP707" t="str">
            <v>0</v>
          </cell>
          <cell r="AQ707" t="str">
            <v>0</v>
          </cell>
          <cell r="AR707" t="str">
            <v>0</v>
          </cell>
          <cell r="AS707" t="str">
            <v>0</v>
          </cell>
          <cell r="AT707" t="str">
            <v>0</v>
          </cell>
          <cell r="AU707" t="str">
            <v>0</v>
          </cell>
          <cell r="AV707" t="str">
            <v>0</v>
          </cell>
          <cell r="AW707" t="str">
            <v>0</v>
          </cell>
          <cell r="AX707" t="str">
            <v>0</v>
          </cell>
          <cell r="AY707" t="str">
            <v>0</v>
          </cell>
          <cell r="AZ707">
            <v>353.89686666666665</v>
          </cell>
          <cell r="BA707">
            <v>400</v>
          </cell>
          <cell r="BB707" t="str">
            <v>0</v>
          </cell>
          <cell r="BC707" t="str">
            <v>0</v>
          </cell>
          <cell r="BD707" t="str">
            <v>0</v>
          </cell>
          <cell r="BE707" t="str">
            <v>0</v>
          </cell>
          <cell r="BF707" t="str">
            <v>0</v>
          </cell>
          <cell r="BG707" t="str">
            <v>0</v>
          </cell>
          <cell r="BH707" t="str">
            <v>0</v>
          </cell>
          <cell r="BI707" t="str">
            <v>0</v>
          </cell>
          <cell r="BJ707" t="str">
            <v>0</v>
          </cell>
          <cell r="BK707" t="str">
            <v>0</v>
          </cell>
          <cell r="BL707" t="str">
            <v>0</v>
          </cell>
          <cell r="BM707" t="str">
            <v>0</v>
          </cell>
          <cell r="BN707" t="str">
            <v>0</v>
          </cell>
          <cell r="BO707" t="str">
            <v>0</v>
          </cell>
          <cell r="BP707" t="str">
            <v>0</v>
          </cell>
          <cell r="BQ707" t="str">
            <v>0</v>
          </cell>
          <cell r="BR707" t="str">
            <v>0</v>
          </cell>
          <cell r="BS707" t="str">
            <v>0</v>
          </cell>
          <cell r="BT707" t="str">
            <v>0</v>
          </cell>
          <cell r="BU707" t="str">
            <v>0</v>
          </cell>
          <cell r="BV707" t="str">
            <v>0</v>
          </cell>
          <cell r="BW707" t="str">
            <v>0</v>
          </cell>
          <cell r="BX707">
            <v>400</v>
          </cell>
        </row>
        <row r="708">
          <cell r="C708" t="str">
            <v>INDRA</v>
          </cell>
          <cell r="D708" t="str">
            <v>Financiación Básica</v>
          </cell>
          <cell r="E708">
            <v>30.240560000000002</v>
          </cell>
          <cell r="F708" t="str">
            <v>0</v>
          </cell>
          <cell r="G708" t="str">
            <v>0</v>
          </cell>
          <cell r="H708">
            <v>2.8333720739311534</v>
          </cell>
          <cell r="I708" t="str">
            <v>0</v>
          </cell>
          <cell r="J708" t="str">
            <v>0</v>
          </cell>
          <cell r="K708" t="str">
            <v>0</v>
          </cell>
          <cell r="L708" t="str">
            <v>0</v>
          </cell>
          <cell r="M708" t="str">
            <v>0</v>
          </cell>
          <cell r="N708" t="str">
            <v>0</v>
          </cell>
          <cell r="O708" t="str">
            <v>0</v>
          </cell>
          <cell r="P708" t="str">
            <v>0</v>
          </cell>
          <cell r="Q708" t="str">
            <v>0</v>
          </cell>
          <cell r="R708" t="str">
            <v>0</v>
          </cell>
          <cell r="S708">
            <v>2.8333720739311534</v>
          </cell>
          <cell r="T708" t="str">
            <v>0</v>
          </cell>
          <cell r="U708" t="str">
            <v>0</v>
          </cell>
          <cell r="V708" t="str">
            <v>0</v>
          </cell>
          <cell r="W708" t="str">
            <v>0</v>
          </cell>
          <cell r="X708" t="str">
            <v>0</v>
          </cell>
          <cell r="Y708" t="str">
            <v>0</v>
          </cell>
          <cell r="Z708" t="str">
            <v>0</v>
          </cell>
          <cell r="AA708" t="str">
            <v>0</v>
          </cell>
          <cell r="AB708">
            <v>33.073932073931161</v>
          </cell>
          <cell r="AC708">
            <v>39.948966666666664</v>
          </cell>
          <cell r="AD708" t="str">
            <v>0</v>
          </cell>
          <cell r="AE708" t="str">
            <v>0</v>
          </cell>
          <cell r="AF708" t="str">
            <v>0</v>
          </cell>
          <cell r="AG708" t="str">
            <v>0</v>
          </cell>
          <cell r="AH708" t="str">
            <v>0</v>
          </cell>
          <cell r="AI708" t="str">
            <v>0</v>
          </cell>
          <cell r="AJ708" t="str">
            <v>0</v>
          </cell>
          <cell r="AK708" t="str">
            <v>0</v>
          </cell>
          <cell r="AL708" t="str">
            <v>0</v>
          </cell>
          <cell r="AM708" t="str">
            <v>0</v>
          </cell>
          <cell r="AN708" t="str">
            <v>0</v>
          </cell>
          <cell r="AO708" t="str">
            <v>0</v>
          </cell>
          <cell r="AP708" t="str">
            <v>0</v>
          </cell>
          <cell r="AQ708" t="str">
            <v>0</v>
          </cell>
          <cell r="AR708" t="str">
            <v>0</v>
          </cell>
          <cell r="AS708" t="str">
            <v>0</v>
          </cell>
          <cell r="AT708" t="str">
            <v>0</v>
          </cell>
          <cell r="AU708" t="str">
            <v>0</v>
          </cell>
          <cell r="AV708" t="str">
            <v>0</v>
          </cell>
          <cell r="AW708" t="str">
            <v>0</v>
          </cell>
          <cell r="AX708" t="str">
            <v>0</v>
          </cell>
          <cell r="AY708" t="str">
            <v>0</v>
          </cell>
          <cell r="AZ708">
            <v>39.948966666666664</v>
          </cell>
          <cell r="BA708">
            <v>45.45</v>
          </cell>
          <cell r="BB708" t="str">
            <v>0</v>
          </cell>
          <cell r="BC708" t="str">
            <v>0</v>
          </cell>
          <cell r="BD708" t="str">
            <v>0</v>
          </cell>
          <cell r="BE708" t="str">
            <v>0</v>
          </cell>
          <cell r="BF708" t="str">
            <v>0</v>
          </cell>
          <cell r="BG708" t="str">
            <v>0</v>
          </cell>
          <cell r="BH708" t="str">
            <v>0</v>
          </cell>
          <cell r="BI708" t="str">
            <v>0</v>
          </cell>
          <cell r="BJ708" t="str">
            <v>0</v>
          </cell>
          <cell r="BK708" t="str">
            <v>0</v>
          </cell>
          <cell r="BL708" t="str">
            <v>0</v>
          </cell>
          <cell r="BM708" t="str">
            <v>0</v>
          </cell>
          <cell r="BN708" t="str">
            <v>0</v>
          </cell>
          <cell r="BO708" t="str">
            <v>0</v>
          </cell>
          <cell r="BP708" t="str">
            <v>0</v>
          </cell>
          <cell r="BQ708" t="str">
            <v>0</v>
          </cell>
          <cell r="BR708" t="str">
            <v>0</v>
          </cell>
          <cell r="BS708" t="str">
            <v>0</v>
          </cell>
          <cell r="BT708" t="str">
            <v>0</v>
          </cell>
          <cell r="BU708" t="str">
            <v>0</v>
          </cell>
          <cell r="BV708" t="str">
            <v>0</v>
          </cell>
          <cell r="BW708" t="str">
            <v>0</v>
          </cell>
          <cell r="BX708">
            <v>45.45</v>
          </cell>
        </row>
        <row r="709">
          <cell r="C709" t="str">
            <v>INDRA</v>
          </cell>
          <cell r="D709" t="str">
            <v>Financiación Valor Añadido</v>
          </cell>
          <cell r="E709">
            <v>-11.65577</v>
          </cell>
          <cell r="F709" t="str">
            <v>0</v>
          </cell>
          <cell r="G709" t="str">
            <v>0</v>
          </cell>
          <cell r="H709" t="str">
            <v>0</v>
          </cell>
          <cell r="I709" t="str">
            <v>0</v>
          </cell>
          <cell r="J709" t="str">
            <v>0</v>
          </cell>
          <cell r="K709" t="str">
            <v>0</v>
          </cell>
          <cell r="L709" t="str">
            <v>0</v>
          </cell>
          <cell r="M709" t="str">
            <v>0</v>
          </cell>
          <cell r="N709" t="str">
            <v>0</v>
          </cell>
          <cell r="O709" t="str">
            <v>0</v>
          </cell>
          <cell r="P709" t="str">
            <v>0</v>
          </cell>
          <cell r="Q709" t="str">
            <v>0</v>
          </cell>
          <cell r="R709" t="str">
            <v>0</v>
          </cell>
          <cell r="S709" t="str">
            <v>0</v>
          </cell>
          <cell r="T709" t="str">
            <v>0</v>
          </cell>
          <cell r="U709" t="str">
            <v>0</v>
          </cell>
          <cell r="V709" t="str">
            <v>0</v>
          </cell>
          <cell r="W709" t="str">
            <v>0</v>
          </cell>
          <cell r="X709" t="str">
            <v>0</v>
          </cell>
          <cell r="Y709" t="str">
            <v>0</v>
          </cell>
          <cell r="Z709" t="str">
            <v>0</v>
          </cell>
          <cell r="AA709" t="str">
            <v>0</v>
          </cell>
          <cell r="AB709">
            <v>-11.65577</v>
          </cell>
          <cell r="AC709">
            <v>8.2709533333333347</v>
          </cell>
          <cell r="AD709" t="str">
            <v>0</v>
          </cell>
          <cell r="AE709" t="str">
            <v>0</v>
          </cell>
          <cell r="AF709" t="str">
            <v>0</v>
          </cell>
          <cell r="AG709" t="str">
            <v>0</v>
          </cell>
          <cell r="AH709" t="str">
            <v>0</v>
          </cell>
          <cell r="AI709" t="str">
            <v>0</v>
          </cell>
          <cell r="AJ709" t="str">
            <v>0</v>
          </cell>
          <cell r="AK709" t="str">
            <v>0</v>
          </cell>
          <cell r="AL709" t="str">
            <v>0</v>
          </cell>
          <cell r="AM709" t="str">
            <v>0</v>
          </cell>
          <cell r="AN709" t="str">
            <v>0</v>
          </cell>
          <cell r="AO709" t="str">
            <v>0</v>
          </cell>
          <cell r="AP709" t="str">
            <v>0</v>
          </cell>
          <cell r="AQ709" t="str">
            <v>0</v>
          </cell>
          <cell r="AR709" t="str">
            <v>0</v>
          </cell>
          <cell r="AS709" t="str">
            <v>0</v>
          </cell>
          <cell r="AT709" t="str">
            <v>0</v>
          </cell>
          <cell r="AU709" t="str">
            <v>0</v>
          </cell>
          <cell r="AV709" t="str">
            <v>0</v>
          </cell>
          <cell r="AW709" t="str">
            <v>0</v>
          </cell>
          <cell r="AX709" t="str">
            <v>0</v>
          </cell>
          <cell r="AY709" t="str">
            <v>0</v>
          </cell>
          <cell r="AZ709">
            <v>8.2709533333333347</v>
          </cell>
          <cell r="BA709" t="str">
            <v>0</v>
          </cell>
          <cell r="BB709" t="str">
            <v>0</v>
          </cell>
          <cell r="BC709" t="str">
            <v>0</v>
          </cell>
          <cell r="BD709" t="str">
            <v>0</v>
          </cell>
          <cell r="BE709" t="str">
            <v>0</v>
          </cell>
          <cell r="BF709" t="str">
            <v>0</v>
          </cell>
          <cell r="BG709" t="str">
            <v>0</v>
          </cell>
          <cell r="BH709" t="str">
            <v>0</v>
          </cell>
          <cell r="BI709" t="str">
            <v>0</v>
          </cell>
          <cell r="BJ709" t="str">
            <v>0</v>
          </cell>
          <cell r="BK709" t="str">
            <v>0</v>
          </cell>
          <cell r="BL709" t="str">
            <v>0</v>
          </cell>
          <cell r="BM709" t="str">
            <v>0</v>
          </cell>
          <cell r="BN709" t="str">
            <v>0</v>
          </cell>
          <cell r="BO709" t="str">
            <v>0</v>
          </cell>
          <cell r="BP709" t="str">
            <v>0</v>
          </cell>
          <cell r="BQ709" t="str">
            <v>0</v>
          </cell>
          <cell r="BR709" t="str">
            <v>0</v>
          </cell>
          <cell r="BS709" t="str">
            <v>0</v>
          </cell>
          <cell r="BT709" t="str">
            <v>0</v>
          </cell>
          <cell r="BU709" t="str">
            <v>0</v>
          </cell>
          <cell r="BV709" t="str">
            <v>0</v>
          </cell>
          <cell r="BW709" t="str">
            <v>0</v>
          </cell>
          <cell r="BX709" t="str">
            <v>0</v>
          </cell>
        </row>
        <row r="710">
          <cell r="C710" t="str">
            <v>INDRA</v>
          </cell>
          <cell r="D710" t="str">
            <v>Recursos de Clientes</v>
          </cell>
          <cell r="E710">
            <v>51.496620000000007</v>
          </cell>
          <cell r="F710" t="str">
            <v>0</v>
          </cell>
          <cell r="G710" t="str">
            <v>0</v>
          </cell>
          <cell r="H710">
            <v>0.21708524459126524</v>
          </cell>
          <cell r="I710" t="str">
            <v>0</v>
          </cell>
          <cell r="J710" t="str">
            <v>0</v>
          </cell>
          <cell r="K710" t="str">
            <v>0</v>
          </cell>
          <cell r="L710" t="str">
            <v>0</v>
          </cell>
          <cell r="M710" t="str">
            <v>0</v>
          </cell>
          <cell r="N710" t="str">
            <v>0</v>
          </cell>
          <cell r="O710" t="str">
            <v>0</v>
          </cell>
          <cell r="P710" t="str">
            <v>0</v>
          </cell>
          <cell r="Q710" t="str">
            <v>0</v>
          </cell>
          <cell r="R710" t="str">
            <v>0</v>
          </cell>
          <cell r="S710">
            <v>0.21708524459126524</v>
          </cell>
          <cell r="T710" t="str">
            <v>0</v>
          </cell>
          <cell r="U710" t="str">
            <v>0</v>
          </cell>
          <cell r="V710" t="str">
            <v>0</v>
          </cell>
          <cell r="W710" t="str">
            <v>0</v>
          </cell>
          <cell r="X710" t="str">
            <v>0</v>
          </cell>
          <cell r="Y710" t="str">
            <v>0</v>
          </cell>
          <cell r="Z710" t="str">
            <v>0</v>
          </cell>
          <cell r="AA710" t="str">
            <v>0</v>
          </cell>
          <cell r="AB710">
            <v>51.713705244591274</v>
          </cell>
          <cell r="AC710">
            <v>5.6459933333333332</v>
          </cell>
          <cell r="AD710" t="str">
            <v>0</v>
          </cell>
          <cell r="AE710" t="str">
            <v>0</v>
          </cell>
          <cell r="AF710" t="str">
            <v>0</v>
          </cell>
          <cell r="AG710" t="str">
            <v>0</v>
          </cell>
          <cell r="AH710" t="str">
            <v>0</v>
          </cell>
          <cell r="AI710" t="str">
            <v>0</v>
          </cell>
          <cell r="AJ710" t="str">
            <v>0</v>
          </cell>
          <cell r="AK710" t="str">
            <v>0</v>
          </cell>
          <cell r="AL710" t="str">
            <v>0</v>
          </cell>
          <cell r="AM710" t="str">
            <v>0</v>
          </cell>
          <cell r="AN710" t="str">
            <v>0</v>
          </cell>
          <cell r="AO710" t="str">
            <v>0</v>
          </cell>
          <cell r="AP710" t="str">
            <v>0</v>
          </cell>
          <cell r="AQ710" t="str">
            <v>0</v>
          </cell>
          <cell r="AR710" t="str">
            <v>0</v>
          </cell>
          <cell r="AS710" t="str">
            <v>0</v>
          </cell>
          <cell r="AT710" t="str">
            <v>0</v>
          </cell>
          <cell r="AU710" t="str">
            <v>0</v>
          </cell>
          <cell r="AV710" t="str">
            <v>0</v>
          </cell>
          <cell r="AW710" t="str">
            <v>0</v>
          </cell>
          <cell r="AX710" t="str">
            <v>0</v>
          </cell>
          <cell r="AY710" t="str">
            <v>0</v>
          </cell>
          <cell r="AZ710">
            <v>5.6459933333333332</v>
          </cell>
          <cell r="BA710">
            <v>5.0199999999999996</v>
          </cell>
          <cell r="BB710" t="str">
            <v>0</v>
          </cell>
          <cell r="BC710" t="str">
            <v>0</v>
          </cell>
          <cell r="BD710" t="str">
            <v>0</v>
          </cell>
          <cell r="BE710" t="str">
            <v>0</v>
          </cell>
          <cell r="BF710" t="str">
            <v>0</v>
          </cell>
          <cell r="BG710" t="str">
            <v>0</v>
          </cell>
          <cell r="BH710" t="str">
            <v>0</v>
          </cell>
          <cell r="BI710" t="str">
            <v>0</v>
          </cell>
          <cell r="BJ710" t="str">
            <v>0</v>
          </cell>
          <cell r="BK710" t="str">
            <v>0</v>
          </cell>
          <cell r="BL710" t="str">
            <v>0</v>
          </cell>
          <cell r="BM710" t="str">
            <v>0</v>
          </cell>
          <cell r="BN710" t="str">
            <v>0</v>
          </cell>
          <cell r="BO710" t="str">
            <v>0</v>
          </cell>
          <cell r="BP710" t="str">
            <v>0</v>
          </cell>
          <cell r="BQ710" t="str">
            <v>0</v>
          </cell>
          <cell r="BR710" t="str">
            <v>0</v>
          </cell>
          <cell r="BS710" t="str">
            <v>0</v>
          </cell>
          <cell r="BT710" t="str">
            <v>0</v>
          </cell>
          <cell r="BU710" t="str">
            <v>0</v>
          </cell>
          <cell r="BV710" t="str">
            <v>0</v>
          </cell>
          <cell r="BW710" t="str">
            <v>0</v>
          </cell>
          <cell r="BX710">
            <v>5.0199999999999996</v>
          </cell>
        </row>
        <row r="711">
          <cell r="C711" t="str">
            <v>INDRA</v>
          </cell>
          <cell r="D711" t="str">
            <v>Banca Transaccional</v>
          </cell>
          <cell r="E711">
            <v>23.084970000000002</v>
          </cell>
          <cell r="F711" t="str">
            <v>0</v>
          </cell>
          <cell r="G711" t="str">
            <v>0</v>
          </cell>
          <cell r="H711">
            <v>1.5126987602862654</v>
          </cell>
          <cell r="I711" t="str">
            <v>0</v>
          </cell>
          <cell r="J711" t="str">
            <v>0</v>
          </cell>
          <cell r="K711" t="str">
            <v>0</v>
          </cell>
          <cell r="L711" t="str">
            <v>0</v>
          </cell>
          <cell r="M711" t="str">
            <v>0</v>
          </cell>
          <cell r="N711" t="str">
            <v>0</v>
          </cell>
          <cell r="O711" t="str">
            <v>0</v>
          </cell>
          <cell r="P711" t="str">
            <v>0</v>
          </cell>
          <cell r="Q711" t="str">
            <v>0</v>
          </cell>
          <cell r="R711" t="str">
            <v>0</v>
          </cell>
          <cell r="S711">
            <v>1.5126987602862654</v>
          </cell>
          <cell r="T711" t="str">
            <v>0</v>
          </cell>
          <cell r="U711" t="str">
            <v>0</v>
          </cell>
          <cell r="V711" t="str">
            <v>0</v>
          </cell>
          <cell r="W711" t="str">
            <v>0</v>
          </cell>
          <cell r="X711" t="str">
            <v>0</v>
          </cell>
          <cell r="Y711" t="str">
            <v>0</v>
          </cell>
          <cell r="Z711" t="str">
            <v>0</v>
          </cell>
          <cell r="AA711" t="str">
            <v>0</v>
          </cell>
          <cell r="AB711">
            <v>24.597668760286268</v>
          </cell>
          <cell r="AC711">
            <v>2.8196233333333334</v>
          </cell>
          <cell r="AD711" t="str">
            <v>0</v>
          </cell>
          <cell r="AE711" t="str">
            <v>0</v>
          </cell>
          <cell r="AF711" t="str">
            <v>0</v>
          </cell>
          <cell r="AG711" t="str">
            <v>0</v>
          </cell>
          <cell r="AH711" t="str">
            <v>0</v>
          </cell>
          <cell r="AI711" t="str">
            <v>0</v>
          </cell>
          <cell r="AJ711" t="str">
            <v>0</v>
          </cell>
          <cell r="AK711" t="str">
            <v>0</v>
          </cell>
          <cell r="AL711" t="str">
            <v>0</v>
          </cell>
          <cell r="AM711" t="str">
            <v>0</v>
          </cell>
          <cell r="AN711" t="str">
            <v>0</v>
          </cell>
          <cell r="AO711" t="str">
            <v>0</v>
          </cell>
          <cell r="AP711" t="str">
            <v>0</v>
          </cell>
          <cell r="AQ711" t="str">
            <v>0</v>
          </cell>
          <cell r="AR711" t="str">
            <v>0</v>
          </cell>
          <cell r="AS711" t="str">
            <v>0</v>
          </cell>
          <cell r="AT711" t="str">
            <v>0</v>
          </cell>
          <cell r="AU711" t="str">
            <v>0</v>
          </cell>
          <cell r="AV711" t="str">
            <v>0</v>
          </cell>
          <cell r="AW711" t="str">
            <v>0</v>
          </cell>
          <cell r="AX711" t="str">
            <v>0</v>
          </cell>
          <cell r="AY711" t="str">
            <v>0</v>
          </cell>
          <cell r="AZ711">
            <v>2.8196233333333334</v>
          </cell>
          <cell r="BA711">
            <v>5.9706666666666672</v>
          </cell>
          <cell r="BB711" t="str">
            <v>0</v>
          </cell>
          <cell r="BC711" t="str">
            <v>0</v>
          </cell>
          <cell r="BD711" t="str">
            <v>0</v>
          </cell>
          <cell r="BE711" t="str">
            <v>0</v>
          </cell>
          <cell r="BF711" t="str">
            <v>0</v>
          </cell>
          <cell r="BG711" t="str">
            <v>0</v>
          </cell>
          <cell r="BH711" t="str">
            <v>0</v>
          </cell>
          <cell r="BI711" t="str">
            <v>0</v>
          </cell>
          <cell r="BJ711" t="str">
            <v>0</v>
          </cell>
          <cell r="BK711" t="str">
            <v>0</v>
          </cell>
          <cell r="BL711" t="str">
            <v>0</v>
          </cell>
          <cell r="BM711" t="str">
            <v>0</v>
          </cell>
          <cell r="BN711" t="str">
            <v>0</v>
          </cell>
          <cell r="BO711" t="str">
            <v>0</v>
          </cell>
          <cell r="BP711" t="str">
            <v>0</v>
          </cell>
          <cell r="BQ711" t="str">
            <v>0</v>
          </cell>
          <cell r="BR711" t="str">
            <v>0</v>
          </cell>
          <cell r="BS711" t="str">
            <v>0</v>
          </cell>
          <cell r="BT711" t="str">
            <v>0</v>
          </cell>
          <cell r="BU711" t="str">
            <v>0</v>
          </cell>
          <cell r="BV711" t="str">
            <v>0</v>
          </cell>
          <cell r="BW711" t="str">
            <v>0</v>
          </cell>
          <cell r="BX711">
            <v>5.9706666666666672</v>
          </cell>
        </row>
        <row r="712">
          <cell r="C712" t="str">
            <v>INDRA</v>
          </cell>
          <cell r="D712" t="str">
            <v>Banca de Inversión</v>
          </cell>
          <cell r="E712" t="str">
            <v>0</v>
          </cell>
          <cell r="F712" t="str">
            <v>0</v>
          </cell>
          <cell r="G712" t="str">
            <v>0</v>
          </cell>
          <cell r="H712">
            <v>0</v>
          </cell>
          <cell r="I712" t="str">
            <v>0</v>
          </cell>
          <cell r="J712" t="str">
            <v>0</v>
          </cell>
          <cell r="K712" t="str">
            <v>0</v>
          </cell>
          <cell r="L712" t="str">
            <v>0</v>
          </cell>
          <cell r="M712" t="str">
            <v>0</v>
          </cell>
          <cell r="N712" t="str">
            <v>0</v>
          </cell>
          <cell r="O712" t="str">
            <v>0</v>
          </cell>
          <cell r="P712" t="str">
            <v>0</v>
          </cell>
          <cell r="Q712" t="str">
            <v>0</v>
          </cell>
          <cell r="R712" t="str">
            <v>0</v>
          </cell>
          <cell r="S712">
            <v>0</v>
          </cell>
          <cell r="T712" t="str">
            <v>0</v>
          </cell>
          <cell r="U712" t="str">
            <v>0</v>
          </cell>
          <cell r="V712" t="str">
            <v>0</v>
          </cell>
          <cell r="W712" t="str">
            <v>0</v>
          </cell>
          <cell r="X712" t="str">
            <v>0</v>
          </cell>
          <cell r="Y712" t="str">
            <v>0</v>
          </cell>
          <cell r="Z712" t="str">
            <v>0</v>
          </cell>
          <cell r="AA712" t="str">
            <v>0</v>
          </cell>
          <cell r="AB712">
            <v>0</v>
          </cell>
          <cell r="AC712">
            <v>7.666666666666667</v>
          </cell>
          <cell r="AD712" t="str">
            <v>0</v>
          </cell>
          <cell r="AE712" t="str">
            <v>0</v>
          </cell>
          <cell r="AF712" t="str">
            <v>0</v>
          </cell>
          <cell r="AG712" t="str">
            <v>0</v>
          </cell>
          <cell r="AH712" t="str">
            <v>0</v>
          </cell>
          <cell r="AI712" t="str">
            <v>0</v>
          </cell>
          <cell r="AJ712" t="str">
            <v>0</v>
          </cell>
          <cell r="AK712" t="str">
            <v>0</v>
          </cell>
          <cell r="AL712" t="str">
            <v>0</v>
          </cell>
          <cell r="AM712" t="str">
            <v>0</v>
          </cell>
          <cell r="AN712" t="str">
            <v>0</v>
          </cell>
          <cell r="AO712" t="str">
            <v>0</v>
          </cell>
          <cell r="AP712" t="str">
            <v>0</v>
          </cell>
          <cell r="AQ712" t="str">
            <v>0</v>
          </cell>
          <cell r="AR712" t="str">
            <v>0</v>
          </cell>
          <cell r="AS712" t="str">
            <v>0</v>
          </cell>
          <cell r="AT712" t="str">
            <v>0</v>
          </cell>
          <cell r="AU712" t="str">
            <v>0</v>
          </cell>
          <cell r="AV712" t="str">
            <v>0</v>
          </cell>
          <cell r="AW712" t="str">
            <v>0</v>
          </cell>
          <cell r="AX712" t="str">
            <v>0</v>
          </cell>
          <cell r="AY712" t="str">
            <v>0</v>
          </cell>
          <cell r="AZ712">
            <v>7.666666666666667</v>
          </cell>
          <cell r="BA712" t="str">
            <v>0</v>
          </cell>
          <cell r="BB712" t="str">
            <v>0</v>
          </cell>
          <cell r="BC712" t="str">
            <v>0</v>
          </cell>
          <cell r="BD712" t="str">
            <v>0</v>
          </cell>
          <cell r="BE712" t="str">
            <v>0</v>
          </cell>
          <cell r="BF712" t="str">
            <v>0</v>
          </cell>
          <cell r="BG712" t="str">
            <v>0</v>
          </cell>
          <cell r="BH712" t="str">
            <v>0</v>
          </cell>
          <cell r="BI712" t="str">
            <v>0</v>
          </cell>
          <cell r="BJ712" t="str">
            <v>0</v>
          </cell>
          <cell r="BK712" t="str">
            <v>0</v>
          </cell>
          <cell r="BL712" t="str">
            <v>0</v>
          </cell>
          <cell r="BM712" t="str">
            <v>0</v>
          </cell>
          <cell r="BN712" t="str">
            <v>0</v>
          </cell>
          <cell r="BO712" t="str">
            <v>0</v>
          </cell>
          <cell r="BP712" t="str">
            <v>0</v>
          </cell>
          <cell r="BQ712" t="str">
            <v>0</v>
          </cell>
          <cell r="BR712" t="str">
            <v>0</v>
          </cell>
          <cell r="BS712" t="str">
            <v>0</v>
          </cell>
          <cell r="BT712" t="str">
            <v>0</v>
          </cell>
          <cell r="BU712" t="str">
            <v>0</v>
          </cell>
          <cell r="BV712" t="str">
            <v>0</v>
          </cell>
          <cell r="BW712" t="str">
            <v>0</v>
          </cell>
          <cell r="BX712" t="str">
            <v>0</v>
          </cell>
        </row>
        <row r="713">
          <cell r="C713" t="str">
            <v>INDRA</v>
          </cell>
          <cell r="D713" t="str">
            <v>Tesorería</v>
          </cell>
          <cell r="E713">
            <v>0.16042000000000001</v>
          </cell>
          <cell r="F713" t="str">
            <v>0</v>
          </cell>
          <cell r="G713" t="str">
            <v>0</v>
          </cell>
          <cell r="H713">
            <v>6.0869046383197842</v>
          </cell>
          <cell r="I713" t="str">
            <v>0</v>
          </cell>
          <cell r="J713" t="str">
            <v>0</v>
          </cell>
          <cell r="K713" t="str">
            <v>0</v>
          </cell>
          <cell r="L713" t="str">
            <v>0</v>
          </cell>
          <cell r="M713" t="str">
            <v>0</v>
          </cell>
          <cell r="N713" t="str">
            <v>0</v>
          </cell>
          <cell r="O713" t="str">
            <v>0</v>
          </cell>
          <cell r="P713" t="str">
            <v>0</v>
          </cell>
          <cell r="Q713" t="str">
            <v>0</v>
          </cell>
          <cell r="R713" t="str">
            <v>0</v>
          </cell>
          <cell r="S713">
            <v>6.0869046383197842</v>
          </cell>
          <cell r="T713" t="str">
            <v>0</v>
          </cell>
          <cell r="U713" t="str">
            <v>0</v>
          </cell>
          <cell r="V713" t="str">
            <v>0</v>
          </cell>
          <cell r="W713" t="str">
            <v>0</v>
          </cell>
          <cell r="X713" t="str">
            <v>0</v>
          </cell>
          <cell r="Y713" t="str">
            <v>0</v>
          </cell>
          <cell r="Z713" t="str">
            <v>0</v>
          </cell>
          <cell r="AA713" t="str">
            <v>0</v>
          </cell>
          <cell r="AB713">
            <v>6.2473246383197845</v>
          </cell>
          <cell r="AC713">
            <v>0.80093333333333339</v>
          </cell>
          <cell r="AD713" t="str">
            <v>0</v>
          </cell>
          <cell r="AE713" t="str">
            <v>0</v>
          </cell>
          <cell r="AF713" t="str">
            <v>0</v>
          </cell>
          <cell r="AG713" t="str">
            <v>0</v>
          </cell>
          <cell r="AH713" t="str">
            <v>0</v>
          </cell>
          <cell r="AI713" t="str">
            <v>0</v>
          </cell>
          <cell r="AJ713" t="str">
            <v>0</v>
          </cell>
          <cell r="AK713" t="str">
            <v>0</v>
          </cell>
          <cell r="AL713" t="str">
            <v>0</v>
          </cell>
          <cell r="AM713" t="str">
            <v>0</v>
          </cell>
          <cell r="AN713" t="str">
            <v>0</v>
          </cell>
          <cell r="AO713" t="str">
            <v>0</v>
          </cell>
          <cell r="AP713" t="str">
            <v>0</v>
          </cell>
          <cell r="AQ713" t="str">
            <v>0</v>
          </cell>
          <cell r="AR713" t="str">
            <v>0</v>
          </cell>
          <cell r="AS713" t="str">
            <v>0</v>
          </cell>
          <cell r="AT713" t="str">
            <v>0</v>
          </cell>
          <cell r="AU713" t="str">
            <v>0</v>
          </cell>
          <cell r="AV713" t="str">
            <v>0</v>
          </cell>
          <cell r="AW713" t="str">
            <v>0</v>
          </cell>
          <cell r="AX713" t="str">
            <v>0</v>
          </cell>
          <cell r="AY713" t="str">
            <v>0</v>
          </cell>
          <cell r="AZ713">
            <v>0.80093333333333339</v>
          </cell>
          <cell r="BA713">
            <v>11.333333333333334</v>
          </cell>
          <cell r="BB713" t="str">
            <v>0</v>
          </cell>
          <cell r="BC713" t="str">
            <v>0</v>
          </cell>
          <cell r="BD713" t="str">
            <v>0</v>
          </cell>
          <cell r="BE713" t="str">
            <v>0</v>
          </cell>
          <cell r="BF713" t="str">
            <v>0</v>
          </cell>
          <cell r="BG713" t="str">
            <v>0</v>
          </cell>
          <cell r="BH713" t="str">
            <v>0</v>
          </cell>
          <cell r="BI713" t="str">
            <v>0</v>
          </cell>
          <cell r="BJ713" t="str">
            <v>0</v>
          </cell>
          <cell r="BK713" t="str">
            <v>0</v>
          </cell>
          <cell r="BL713" t="str">
            <v>0</v>
          </cell>
          <cell r="BM713" t="str">
            <v>0</v>
          </cell>
          <cell r="BN713" t="str">
            <v>0</v>
          </cell>
          <cell r="BO713" t="str">
            <v>0</v>
          </cell>
          <cell r="BP713" t="str">
            <v>0</v>
          </cell>
          <cell r="BQ713" t="str">
            <v>0</v>
          </cell>
          <cell r="BR713" t="str">
            <v>0</v>
          </cell>
          <cell r="BS713" t="str">
            <v>0</v>
          </cell>
          <cell r="BT713" t="str">
            <v>0</v>
          </cell>
          <cell r="BU713" t="str">
            <v>0</v>
          </cell>
          <cell r="BV713" t="str">
            <v>0</v>
          </cell>
          <cell r="BW713" t="str">
            <v>0</v>
          </cell>
          <cell r="BX713">
            <v>11.333333333333334</v>
          </cell>
        </row>
        <row r="714">
          <cell r="C714" t="str">
            <v>INDRA</v>
          </cell>
          <cell r="D714" t="str">
            <v>Total Productos</v>
          </cell>
          <cell r="E714">
            <v>93.32680000000002</v>
          </cell>
          <cell r="F714" t="str">
            <v>0</v>
          </cell>
          <cell r="G714" t="str">
            <v>0</v>
          </cell>
          <cell r="H714">
            <v>10.650060717128468</v>
          </cell>
          <cell r="I714" t="str">
            <v>0</v>
          </cell>
          <cell r="J714" t="str">
            <v>0</v>
          </cell>
          <cell r="K714" t="str">
            <v>0</v>
          </cell>
          <cell r="L714" t="str">
            <v>0</v>
          </cell>
          <cell r="M714" t="str">
            <v>0</v>
          </cell>
          <cell r="N714" t="str">
            <v>0</v>
          </cell>
          <cell r="O714" t="str">
            <v>0</v>
          </cell>
          <cell r="P714" t="str">
            <v>0</v>
          </cell>
          <cell r="Q714" t="str">
            <v>0</v>
          </cell>
          <cell r="R714" t="str">
            <v>0</v>
          </cell>
          <cell r="S714">
            <v>10.650060717128468</v>
          </cell>
          <cell r="T714" t="str">
            <v>0</v>
          </cell>
          <cell r="U714" t="str">
            <v>0</v>
          </cell>
          <cell r="V714" t="str">
            <v>0</v>
          </cell>
          <cell r="W714" t="str">
            <v>0</v>
          </cell>
          <cell r="X714" t="str">
            <v>0</v>
          </cell>
          <cell r="Y714" t="str">
            <v>0</v>
          </cell>
          <cell r="Z714" t="str">
            <v>0</v>
          </cell>
          <cell r="AA714" t="str">
            <v>0</v>
          </cell>
          <cell r="AB714">
            <v>103.97686071712849</v>
          </cell>
          <cell r="AC714">
            <v>65.153136666666654</v>
          </cell>
          <cell r="AD714" t="str">
            <v>0</v>
          </cell>
          <cell r="AE714" t="str">
            <v>0</v>
          </cell>
          <cell r="AF714" t="str">
            <v>0</v>
          </cell>
          <cell r="AG714" t="str">
            <v>0</v>
          </cell>
          <cell r="AH714" t="str">
            <v>0</v>
          </cell>
          <cell r="AI714" t="str">
            <v>0</v>
          </cell>
          <cell r="AJ714" t="str">
            <v>0</v>
          </cell>
          <cell r="AK714" t="str">
            <v>0</v>
          </cell>
          <cell r="AL714" t="str">
            <v>0</v>
          </cell>
          <cell r="AM714" t="str">
            <v>0</v>
          </cell>
          <cell r="AN714" t="str">
            <v>0</v>
          </cell>
          <cell r="AO714" t="str">
            <v>0</v>
          </cell>
          <cell r="AP714" t="str">
            <v>0</v>
          </cell>
          <cell r="AQ714" t="str">
            <v>0</v>
          </cell>
          <cell r="AR714" t="str">
            <v>0</v>
          </cell>
          <cell r="AS714" t="str">
            <v>0</v>
          </cell>
          <cell r="AT714" t="str">
            <v>0</v>
          </cell>
          <cell r="AU714" t="str">
            <v>0</v>
          </cell>
          <cell r="AV714" t="str">
            <v>0</v>
          </cell>
          <cell r="AW714" t="str">
            <v>0</v>
          </cell>
          <cell r="AX714" t="str">
            <v>0</v>
          </cell>
          <cell r="AY714" t="str">
            <v>0</v>
          </cell>
          <cell r="AZ714">
            <v>65.153136666666654</v>
          </cell>
          <cell r="BA714">
            <v>67.774000000000001</v>
          </cell>
          <cell r="BB714" t="str">
            <v>0</v>
          </cell>
          <cell r="BC714" t="str">
            <v>0</v>
          </cell>
          <cell r="BD714" t="str">
            <v>0</v>
          </cell>
          <cell r="BE714" t="str">
            <v>0</v>
          </cell>
          <cell r="BF714" t="str">
            <v>0</v>
          </cell>
          <cell r="BG714" t="str">
            <v>0</v>
          </cell>
          <cell r="BH714" t="str">
            <v>0</v>
          </cell>
          <cell r="BI714" t="str">
            <v>0</v>
          </cell>
          <cell r="BJ714" t="str">
            <v>0</v>
          </cell>
          <cell r="BK714" t="str">
            <v>0</v>
          </cell>
          <cell r="BL714" t="str">
            <v>0</v>
          </cell>
          <cell r="BM714" t="str">
            <v>0</v>
          </cell>
          <cell r="BN714" t="str">
            <v>0</v>
          </cell>
          <cell r="BO714" t="str">
            <v>0</v>
          </cell>
          <cell r="BP714" t="str">
            <v>0</v>
          </cell>
          <cell r="BQ714" t="str">
            <v>0</v>
          </cell>
          <cell r="BR714" t="str">
            <v>0</v>
          </cell>
          <cell r="BS714" t="str">
            <v>0</v>
          </cell>
          <cell r="BT714" t="str">
            <v>0</v>
          </cell>
          <cell r="BU714" t="str">
            <v>0</v>
          </cell>
          <cell r="BV714" t="str">
            <v>0</v>
          </cell>
          <cell r="BW714" t="str">
            <v>0</v>
          </cell>
          <cell r="BX714">
            <v>67.774000000000001</v>
          </cell>
        </row>
        <row r="715">
          <cell r="C715" t="str">
            <v>Grupo NEFINSA</v>
          </cell>
          <cell r="D715" t="str">
            <v>Financiación Básica</v>
          </cell>
          <cell r="E715">
            <v>442.56254999999999</v>
          </cell>
          <cell r="F715" t="str">
            <v>0</v>
          </cell>
          <cell r="G715" t="str">
            <v>0</v>
          </cell>
          <cell r="H715" t="str">
            <v>0</v>
          </cell>
          <cell r="I715" t="str">
            <v>0</v>
          </cell>
          <cell r="J715" t="str">
            <v>0</v>
          </cell>
          <cell r="K715" t="str">
            <v>0</v>
          </cell>
          <cell r="L715" t="str">
            <v>0</v>
          </cell>
          <cell r="M715" t="str">
            <v>0</v>
          </cell>
          <cell r="N715" t="str">
            <v>0</v>
          </cell>
          <cell r="O715" t="str">
            <v>0</v>
          </cell>
          <cell r="P715" t="str">
            <v>0</v>
          </cell>
          <cell r="Q715" t="str">
            <v>0</v>
          </cell>
          <cell r="R715" t="str">
            <v>0</v>
          </cell>
          <cell r="S715" t="str">
            <v>0</v>
          </cell>
          <cell r="T715" t="str">
            <v>0</v>
          </cell>
          <cell r="U715" t="str">
            <v>0</v>
          </cell>
          <cell r="V715" t="str">
            <v>0</v>
          </cell>
          <cell r="W715" t="str">
            <v>0</v>
          </cell>
          <cell r="X715" t="str">
            <v>0</v>
          </cell>
          <cell r="Y715" t="str">
            <v>0</v>
          </cell>
          <cell r="Z715">
            <v>6.0348670699999998</v>
          </cell>
          <cell r="AA715" t="str">
            <v>0</v>
          </cell>
          <cell r="AB715">
            <v>448.59741706999978</v>
          </cell>
          <cell r="AC715">
            <v>200.3068999999999</v>
          </cell>
          <cell r="AD715" t="str">
            <v>0</v>
          </cell>
          <cell r="AE715" t="str">
            <v>0</v>
          </cell>
          <cell r="AF715" t="str">
            <v>0</v>
          </cell>
          <cell r="AG715" t="str">
            <v>0</v>
          </cell>
          <cell r="AH715" t="str">
            <v>0</v>
          </cell>
          <cell r="AI715" t="str">
            <v>0</v>
          </cell>
          <cell r="AJ715" t="str">
            <v>0</v>
          </cell>
          <cell r="AK715" t="str">
            <v>0</v>
          </cell>
          <cell r="AL715" t="str">
            <v>0</v>
          </cell>
          <cell r="AM715" t="str">
            <v>0</v>
          </cell>
          <cell r="AN715" t="str">
            <v>0</v>
          </cell>
          <cell r="AO715" t="str">
            <v>0</v>
          </cell>
          <cell r="AP715" t="str">
            <v>0</v>
          </cell>
          <cell r="AQ715" t="str">
            <v>0</v>
          </cell>
          <cell r="AR715" t="str">
            <v>0</v>
          </cell>
          <cell r="AS715" t="str">
            <v>0</v>
          </cell>
          <cell r="AT715" t="str">
            <v>0</v>
          </cell>
          <cell r="AU715" t="str">
            <v>0</v>
          </cell>
          <cell r="AV715" t="str">
            <v>0</v>
          </cell>
          <cell r="AW715" t="str">
            <v>0</v>
          </cell>
          <cell r="AX715">
            <v>14.57700554</v>
          </cell>
          <cell r="AY715" t="str">
            <v>0</v>
          </cell>
          <cell r="AZ715">
            <v>214.88390553999989</v>
          </cell>
          <cell r="BA715">
            <v>665.33333333333337</v>
          </cell>
          <cell r="BB715" t="str">
            <v>0</v>
          </cell>
          <cell r="BC715" t="str">
            <v>0</v>
          </cell>
          <cell r="BD715" t="str">
            <v>0</v>
          </cell>
          <cell r="BE715" t="str">
            <v>0</v>
          </cell>
          <cell r="BF715" t="str">
            <v>0</v>
          </cell>
          <cell r="BG715" t="str">
            <v>0</v>
          </cell>
          <cell r="BH715" t="str">
            <v>0</v>
          </cell>
          <cell r="BI715" t="str">
            <v>0</v>
          </cell>
          <cell r="BJ715" t="str">
            <v>0</v>
          </cell>
          <cell r="BK715" t="str">
            <v>0</v>
          </cell>
          <cell r="BL715" t="str">
            <v>0</v>
          </cell>
          <cell r="BM715" t="str">
            <v>0</v>
          </cell>
          <cell r="BN715" t="str">
            <v>0</v>
          </cell>
          <cell r="BO715" t="str">
            <v>0</v>
          </cell>
          <cell r="BP715" t="str">
            <v>0</v>
          </cell>
          <cell r="BQ715" t="str">
            <v>0</v>
          </cell>
          <cell r="BR715" t="str">
            <v>0</v>
          </cell>
          <cell r="BS715" t="str">
            <v>0</v>
          </cell>
          <cell r="BT715" t="str">
            <v>0</v>
          </cell>
          <cell r="BU715" t="str">
            <v>0</v>
          </cell>
          <cell r="BV715" t="str">
            <v>0</v>
          </cell>
          <cell r="BW715" t="str">
            <v>0</v>
          </cell>
          <cell r="BX715">
            <v>665.33333333333337</v>
          </cell>
        </row>
        <row r="716">
          <cell r="C716" t="str">
            <v>Grupo NEFINSA</v>
          </cell>
          <cell r="D716" t="str">
            <v>Financiación Valor Añadido</v>
          </cell>
          <cell r="E716" t="str">
            <v>0</v>
          </cell>
          <cell r="F716" t="str">
            <v>0</v>
          </cell>
          <cell r="G716" t="str">
            <v>0</v>
          </cell>
          <cell r="H716" t="str">
            <v>0</v>
          </cell>
          <cell r="I716" t="str">
            <v>0</v>
          </cell>
          <cell r="J716" t="str">
            <v>0</v>
          </cell>
          <cell r="K716" t="str">
            <v>0</v>
          </cell>
          <cell r="L716" t="str">
            <v>0</v>
          </cell>
          <cell r="M716" t="str">
            <v>0</v>
          </cell>
          <cell r="N716" t="str">
            <v>0</v>
          </cell>
          <cell r="O716" t="str">
            <v>0</v>
          </cell>
          <cell r="P716" t="str">
            <v>0</v>
          </cell>
          <cell r="Q716" t="str">
            <v>0</v>
          </cell>
          <cell r="R716" t="str">
            <v>0</v>
          </cell>
          <cell r="S716" t="str">
            <v>0</v>
          </cell>
          <cell r="T716" t="str">
            <v>0</v>
          </cell>
          <cell r="U716" t="str">
            <v>0</v>
          </cell>
          <cell r="V716" t="str">
            <v>0</v>
          </cell>
          <cell r="W716" t="str">
            <v>0</v>
          </cell>
          <cell r="X716" t="str">
            <v>0</v>
          </cell>
          <cell r="Y716" t="str">
            <v>0</v>
          </cell>
          <cell r="Z716" t="str">
            <v>0</v>
          </cell>
          <cell r="AA716" t="str">
            <v>0</v>
          </cell>
          <cell r="AB716" t="str">
            <v>0</v>
          </cell>
          <cell r="AC716" t="str">
            <v>0</v>
          </cell>
          <cell r="AD716" t="str">
            <v>0</v>
          </cell>
          <cell r="AE716" t="str">
            <v>0</v>
          </cell>
          <cell r="AF716" t="str">
            <v>0</v>
          </cell>
          <cell r="AG716" t="str">
            <v>0</v>
          </cell>
          <cell r="AH716" t="str">
            <v>0</v>
          </cell>
          <cell r="AI716" t="str">
            <v>0</v>
          </cell>
          <cell r="AJ716" t="str">
            <v>0</v>
          </cell>
          <cell r="AK716" t="str">
            <v>0</v>
          </cell>
          <cell r="AL716" t="str">
            <v>0</v>
          </cell>
          <cell r="AM716" t="str">
            <v>0</v>
          </cell>
          <cell r="AN716" t="str">
            <v>0</v>
          </cell>
          <cell r="AO716" t="str">
            <v>0</v>
          </cell>
          <cell r="AP716" t="str">
            <v>0</v>
          </cell>
          <cell r="AQ716" t="str">
            <v>0</v>
          </cell>
          <cell r="AR716" t="str">
            <v>0</v>
          </cell>
          <cell r="AS716" t="str">
            <v>0</v>
          </cell>
          <cell r="AT716" t="str">
            <v>0</v>
          </cell>
          <cell r="AU716" t="str">
            <v>0</v>
          </cell>
          <cell r="AV716" t="str">
            <v>0</v>
          </cell>
          <cell r="AW716" t="str">
            <v>0</v>
          </cell>
          <cell r="AX716" t="str">
            <v>0</v>
          </cell>
          <cell r="AY716" t="str">
            <v>0</v>
          </cell>
          <cell r="AZ716" t="str">
            <v>0</v>
          </cell>
          <cell r="BA716" t="str">
            <v>0</v>
          </cell>
          <cell r="BB716" t="str">
            <v>0</v>
          </cell>
          <cell r="BC716" t="str">
            <v>0</v>
          </cell>
          <cell r="BD716" t="str">
            <v>0</v>
          </cell>
          <cell r="BE716" t="str">
            <v>0</v>
          </cell>
          <cell r="BF716" t="str">
            <v>0</v>
          </cell>
          <cell r="BG716" t="str">
            <v>0</v>
          </cell>
          <cell r="BH716" t="str">
            <v>0</v>
          </cell>
          <cell r="BI716" t="str">
            <v>0</v>
          </cell>
          <cell r="BJ716" t="str">
            <v>0</v>
          </cell>
          <cell r="BK716" t="str">
            <v>0</v>
          </cell>
          <cell r="BL716" t="str">
            <v>0</v>
          </cell>
          <cell r="BM716" t="str">
            <v>0</v>
          </cell>
          <cell r="BN716" t="str">
            <v>0</v>
          </cell>
          <cell r="BO716" t="str">
            <v>0</v>
          </cell>
          <cell r="BP716" t="str">
            <v>0</v>
          </cell>
          <cell r="BQ716" t="str">
            <v>0</v>
          </cell>
          <cell r="BR716" t="str">
            <v>0</v>
          </cell>
          <cell r="BS716" t="str">
            <v>0</v>
          </cell>
          <cell r="BT716" t="str">
            <v>0</v>
          </cell>
          <cell r="BU716" t="str">
            <v>0</v>
          </cell>
          <cell r="BV716" t="str">
            <v>0</v>
          </cell>
          <cell r="BW716" t="str">
            <v>0</v>
          </cell>
          <cell r="BX716" t="str">
            <v>0</v>
          </cell>
        </row>
        <row r="717">
          <cell r="C717" t="str">
            <v>Grupo NEFINSA</v>
          </cell>
          <cell r="D717" t="str">
            <v>Recursos de Clientes</v>
          </cell>
          <cell r="E717">
            <v>2.6209699999999998</v>
          </cell>
          <cell r="F717" t="str">
            <v>0</v>
          </cell>
          <cell r="G717" t="str">
            <v>0</v>
          </cell>
          <cell r="H717" t="str">
            <v>0</v>
          </cell>
          <cell r="I717" t="str">
            <v>0</v>
          </cell>
          <cell r="J717" t="str">
            <v>0</v>
          </cell>
          <cell r="K717" t="str">
            <v>0</v>
          </cell>
          <cell r="L717" t="str">
            <v>0</v>
          </cell>
          <cell r="M717" t="str">
            <v>0</v>
          </cell>
          <cell r="N717" t="str">
            <v>0</v>
          </cell>
          <cell r="O717" t="str">
            <v>0</v>
          </cell>
          <cell r="P717" t="str">
            <v>0</v>
          </cell>
          <cell r="Q717" t="str">
            <v>0</v>
          </cell>
          <cell r="R717" t="str">
            <v>0</v>
          </cell>
          <cell r="S717" t="str">
            <v>0</v>
          </cell>
          <cell r="T717" t="str">
            <v>0</v>
          </cell>
          <cell r="U717" t="str">
            <v>0</v>
          </cell>
          <cell r="V717" t="str">
            <v>0</v>
          </cell>
          <cell r="W717" t="str">
            <v>0</v>
          </cell>
          <cell r="X717" t="str">
            <v>0</v>
          </cell>
          <cell r="Y717" t="str">
            <v>0</v>
          </cell>
          <cell r="Z717">
            <v>7.4962999999999991E-3</v>
          </cell>
          <cell r="AA717" t="str">
            <v>0</v>
          </cell>
          <cell r="AB717">
            <v>2.6284663000000004</v>
          </cell>
          <cell r="AC717">
            <v>5.4048633333333349</v>
          </cell>
          <cell r="AD717" t="str">
            <v>0</v>
          </cell>
          <cell r="AE717" t="str">
            <v>0</v>
          </cell>
          <cell r="AF717" t="str">
            <v>0</v>
          </cell>
          <cell r="AG717" t="str">
            <v>0</v>
          </cell>
          <cell r="AH717" t="str">
            <v>0</v>
          </cell>
          <cell r="AI717" t="str">
            <v>0</v>
          </cell>
          <cell r="AJ717" t="str">
            <v>0</v>
          </cell>
          <cell r="AK717" t="str">
            <v>0</v>
          </cell>
          <cell r="AL717" t="str">
            <v>0</v>
          </cell>
          <cell r="AM717" t="str">
            <v>0</v>
          </cell>
          <cell r="AN717" t="str">
            <v>0</v>
          </cell>
          <cell r="AO717" t="str">
            <v>0</v>
          </cell>
          <cell r="AP717" t="str">
            <v>0</v>
          </cell>
          <cell r="AQ717" t="str">
            <v>0</v>
          </cell>
          <cell r="AR717" t="str">
            <v>0</v>
          </cell>
          <cell r="AS717" t="str">
            <v>0</v>
          </cell>
          <cell r="AT717" t="str">
            <v>0</v>
          </cell>
          <cell r="AU717" t="str">
            <v>0</v>
          </cell>
          <cell r="AV717" t="str">
            <v>0</v>
          </cell>
          <cell r="AW717" t="str">
            <v>0</v>
          </cell>
          <cell r="AX717">
            <v>1.0740306666666666E-2</v>
          </cell>
          <cell r="AY717" t="str">
            <v>0</v>
          </cell>
          <cell r="AZ717">
            <v>5.4156036400000014</v>
          </cell>
          <cell r="BA717">
            <v>10.666666666666668</v>
          </cell>
          <cell r="BB717" t="str">
            <v>0</v>
          </cell>
          <cell r="BC717" t="str">
            <v>0</v>
          </cell>
          <cell r="BD717" t="str">
            <v>0</v>
          </cell>
          <cell r="BE717" t="str">
            <v>0</v>
          </cell>
          <cell r="BF717" t="str">
            <v>0</v>
          </cell>
          <cell r="BG717" t="str">
            <v>0</v>
          </cell>
          <cell r="BH717" t="str">
            <v>0</v>
          </cell>
          <cell r="BI717" t="str">
            <v>0</v>
          </cell>
          <cell r="BJ717" t="str">
            <v>0</v>
          </cell>
          <cell r="BK717" t="str">
            <v>0</v>
          </cell>
          <cell r="BL717" t="str">
            <v>0</v>
          </cell>
          <cell r="BM717" t="str">
            <v>0</v>
          </cell>
          <cell r="BN717" t="str">
            <v>0</v>
          </cell>
          <cell r="BO717" t="str">
            <v>0</v>
          </cell>
          <cell r="BP717" t="str">
            <v>0</v>
          </cell>
          <cell r="BQ717" t="str">
            <v>0</v>
          </cell>
          <cell r="BR717" t="str">
            <v>0</v>
          </cell>
          <cell r="BS717" t="str">
            <v>0</v>
          </cell>
          <cell r="BT717" t="str">
            <v>0</v>
          </cell>
          <cell r="BU717" t="str">
            <v>0</v>
          </cell>
          <cell r="BV717" t="str">
            <v>0</v>
          </cell>
          <cell r="BW717" t="str">
            <v>0</v>
          </cell>
          <cell r="BX717">
            <v>10.666666666666668</v>
          </cell>
        </row>
        <row r="718">
          <cell r="C718" t="str">
            <v>Grupo NEFINSA</v>
          </cell>
          <cell r="D718" t="str">
            <v>Banca Transaccional</v>
          </cell>
          <cell r="E718">
            <v>25.143280000000001</v>
          </cell>
          <cell r="F718" t="str">
            <v>0</v>
          </cell>
          <cell r="G718" t="str">
            <v>0</v>
          </cell>
          <cell r="H718" t="str">
            <v>0</v>
          </cell>
          <cell r="I718" t="str">
            <v>0</v>
          </cell>
          <cell r="J718" t="str">
            <v>0</v>
          </cell>
          <cell r="K718" t="str">
            <v>0</v>
          </cell>
          <cell r="L718" t="str">
            <v>0</v>
          </cell>
          <cell r="M718" t="str">
            <v>0</v>
          </cell>
          <cell r="N718" t="str">
            <v>0</v>
          </cell>
          <cell r="O718" t="str">
            <v>0</v>
          </cell>
          <cell r="P718" t="str">
            <v>0</v>
          </cell>
          <cell r="Q718" t="str">
            <v>0</v>
          </cell>
          <cell r="R718" t="str">
            <v>0</v>
          </cell>
          <cell r="S718" t="str">
            <v>0</v>
          </cell>
          <cell r="T718" t="str">
            <v>0</v>
          </cell>
          <cell r="U718" t="str">
            <v>0</v>
          </cell>
          <cell r="V718" t="str">
            <v>0</v>
          </cell>
          <cell r="W718" t="str">
            <v>0</v>
          </cell>
          <cell r="X718" t="str">
            <v>0</v>
          </cell>
          <cell r="Y718" t="str">
            <v>0</v>
          </cell>
          <cell r="Z718">
            <v>1.1116E-4</v>
          </cell>
          <cell r="AA718" t="str">
            <v>0</v>
          </cell>
          <cell r="AB718">
            <v>25.14339116</v>
          </cell>
          <cell r="AC718">
            <v>21.369800000000001</v>
          </cell>
          <cell r="AD718" t="str">
            <v>0</v>
          </cell>
          <cell r="AE718" t="str">
            <v>0</v>
          </cell>
          <cell r="AF718" t="str">
            <v>0</v>
          </cell>
          <cell r="AG718" t="str">
            <v>0</v>
          </cell>
          <cell r="AH718" t="str">
            <v>0</v>
          </cell>
          <cell r="AI718" t="str">
            <v>0</v>
          </cell>
          <cell r="AJ718" t="str">
            <v>0</v>
          </cell>
          <cell r="AK718" t="str">
            <v>0</v>
          </cell>
          <cell r="AL718" t="str">
            <v>0</v>
          </cell>
          <cell r="AM718" t="str">
            <v>0</v>
          </cell>
          <cell r="AN718" t="str">
            <v>0</v>
          </cell>
          <cell r="AO718" t="str">
            <v>0</v>
          </cell>
          <cell r="AP718" t="str">
            <v>0</v>
          </cell>
          <cell r="AQ718" t="str">
            <v>0</v>
          </cell>
          <cell r="AR718" t="str">
            <v>0</v>
          </cell>
          <cell r="AS718" t="str">
            <v>0</v>
          </cell>
          <cell r="AT718" t="str">
            <v>0</v>
          </cell>
          <cell r="AU718" t="str">
            <v>0</v>
          </cell>
          <cell r="AV718" t="str">
            <v>0</v>
          </cell>
          <cell r="AW718" t="str">
            <v>0</v>
          </cell>
          <cell r="AX718">
            <v>0.10166666666666667</v>
          </cell>
          <cell r="AY718" t="str">
            <v>0</v>
          </cell>
          <cell r="AZ718">
            <v>21.471466666666668</v>
          </cell>
          <cell r="BA718">
            <v>37.666666666666671</v>
          </cell>
          <cell r="BB718" t="str">
            <v>0</v>
          </cell>
          <cell r="BC718" t="str">
            <v>0</v>
          </cell>
          <cell r="BD718" t="str">
            <v>0</v>
          </cell>
          <cell r="BE718" t="str">
            <v>0</v>
          </cell>
          <cell r="BF718" t="str">
            <v>0</v>
          </cell>
          <cell r="BG718" t="str">
            <v>0</v>
          </cell>
          <cell r="BH718" t="str">
            <v>0</v>
          </cell>
          <cell r="BI718" t="str">
            <v>0</v>
          </cell>
          <cell r="BJ718" t="str">
            <v>0</v>
          </cell>
          <cell r="BK718" t="str">
            <v>0</v>
          </cell>
          <cell r="BL718" t="str">
            <v>0</v>
          </cell>
          <cell r="BM718" t="str">
            <v>0</v>
          </cell>
          <cell r="BN718" t="str">
            <v>0</v>
          </cell>
          <cell r="BO718" t="str">
            <v>0</v>
          </cell>
          <cell r="BP718" t="str">
            <v>0</v>
          </cell>
          <cell r="BQ718" t="str">
            <v>0</v>
          </cell>
          <cell r="BR718" t="str">
            <v>0</v>
          </cell>
          <cell r="BS718" t="str">
            <v>0</v>
          </cell>
          <cell r="BT718" t="str">
            <v>0</v>
          </cell>
          <cell r="BU718" t="str">
            <v>0</v>
          </cell>
          <cell r="BV718" t="str">
            <v>0</v>
          </cell>
          <cell r="BW718" t="str">
            <v>0</v>
          </cell>
          <cell r="BX718">
            <v>37.666666666666671</v>
          </cell>
        </row>
        <row r="719">
          <cell r="C719" t="str">
            <v>Grupo NEFINSA</v>
          </cell>
          <cell r="D719" t="str">
            <v>Banca de Inversión</v>
          </cell>
          <cell r="E719">
            <v>232</v>
          </cell>
          <cell r="F719" t="str">
            <v>0</v>
          </cell>
          <cell r="G719" t="str">
            <v>0</v>
          </cell>
          <cell r="H719" t="str">
            <v>0</v>
          </cell>
          <cell r="I719" t="str">
            <v>0</v>
          </cell>
          <cell r="J719" t="str">
            <v>0</v>
          </cell>
          <cell r="K719" t="str">
            <v>0</v>
          </cell>
          <cell r="L719" t="str">
            <v>0</v>
          </cell>
          <cell r="M719" t="str">
            <v>0</v>
          </cell>
          <cell r="N719" t="str">
            <v>0</v>
          </cell>
          <cell r="O719" t="str">
            <v>0</v>
          </cell>
          <cell r="P719" t="str">
            <v>0</v>
          </cell>
          <cell r="Q719" t="str">
            <v>0</v>
          </cell>
          <cell r="R719" t="str">
            <v>0</v>
          </cell>
          <cell r="S719" t="str">
            <v>0</v>
          </cell>
          <cell r="T719" t="str">
            <v>0</v>
          </cell>
          <cell r="U719" t="str">
            <v>0</v>
          </cell>
          <cell r="V719" t="str">
            <v>0</v>
          </cell>
          <cell r="W719" t="str">
            <v>0</v>
          </cell>
          <cell r="X719" t="str">
            <v>0</v>
          </cell>
          <cell r="Y719" t="str">
            <v>0</v>
          </cell>
          <cell r="Z719" t="str">
            <v>0</v>
          </cell>
          <cell r="AA719" t="str">
            <v>0</v>
          </cell>
          <cell r="AB719">
            <v>232</v>
          </cell>
          <cell r="AC719">
            <v>1046.6666666666667</v>
          </cell>
          <cell r="AD719" t="str">
            <v>0</v>
          </cell>
          <cell r="AE719" t="str">
            <v>0</v>
          </cell>
          <cell r="AF719" t="str">
            <v>0</v>
          </cell>
          <cell r="AG719" t="str">
            <v>0</v>
          </cell>
          <cell r="AH719" t="str">
            <v>0</v>
          </cell>
          <cell r="AI719" t="str">
            <v>0</v>
          </cell>
          <cell r="AJ719" t="str">
            <v>0</v>
          </cell>
          <cell r="AK719" t="str">
            <v>0</v>
          </cell>
          <cell r="AL719" t="str">
            <v>0</v>
          </cell>
          <cell r="AM719" t="str">
            <v>0</v>
          </cell>
          <cell r="AN719" t="str">
            <v>0</v>
          </cell>
          <cell r="AO719" t="str">
            <v>0</v>
          </cell>
          <cell r="AP719" t="str">
            <v>0</v>
          </cell>
          <cell r="AQ719" t="str">
            <v>0</v>
          </cell>
          <cell r="AR719" t="str">
            <v>0</v>
          </cell>
          <cell r="AS719" t="str">
            <v>0</v>
          </cell>
          <cell r="AT719" t="str">
            <v>0</v>
          </cell>
          <cell r="AU719" t="str">
            <v>0</v>
          </cell>
          <cell r="AV719" t="str">
            <v>0</v>
          </cell>
          <cell r="AW719" t="str">
            <v>0</v>
          </cell>
          <cell r="AX719" t="str">
            <v>0</v>
          </cell>
          <cell r="AY719" t="str">
            <v>0</v>
          </cell>
          <cell r="AZ719">
            <v>1046.6666666666667</v>
          </cell>
          <cell r="BA719">
            <v>391.66666666666669</v>
          </cell>
          <cell r="BB719" t="str">
            <v>0</v>
          </cell>
          <cell r="BC719" t="str">
            <v>0</v>
          </cell>
          <cell r="BD719" t="str">
            <v>0</v>
          </cell>
          <cell r="BE719" t="str">
            <v>0</v>
          </cell>
          <cell r="BF719" t="str">
            <v>0</v>
          </cell>
          <cell r="BG719" t="str">
            <v>0</v>
          </cell>
          <cell r="BH719" t="str">
            <v>0</v>
          </cell>
          <cell r="BI719" t="str">
            <v>0</v>
          </cell>
          <cell r="BJ719" t="str">
            <v>0</v>
          </cell>
          <cell r="BK719" t="str">
            <v>0</v>
          </cell>
          <cell r="BL719" t="str">
            <v>0</v>
          </cell>
          <cell r="BM719" t="str">
            <v>0</v>
          </cell>
          <cell r="BN719" t="str">
            <v>0</v>
          </cell>
          <cell r="BO719" t="str">
            <v>0</v>
          </cell>
          <cell r="BP719" t="str">
            <v>0</v>
          </cell>
          <cell r="BQ719" t="str">
            <v>0</v>
          </cell>
          <cell r="BR719" t="str">
            <v>0</v>
          </cell>
          <cell r="BS719" t="str">
            <v>0</v>
          </cell>
          <cell r="BT719" t="str">
            <v>0</v>
          </cell>
          <cell r="BU719" t="str">
            <v>0</v>
          </cell>
          <cell r="BV719" t="str">
            <v>0</v>
          </cell>
          <cell r="BW719" t="str">
            <v>0</v>
          </cell>
          <cell r="BX719">
            <v>391.66666666666669</v>
          </cell>
        </row>
        <row r="720">
          <cell r="C720" t="str">
            <v>Grupo NEFINSA</v>
          </cell>
          <cell r="D720" t="str">
            <v>Tesorería</v>
          </cell>
          <cell r="E720">
            <v>22.268059999999998</v>
          </cell>
          <cell r="F720" t="str">
            <v>0</v>
          </cell>
          <cell r="G720" t="str">
            <v>0</v>
          </cell>
          <cell r="H720" t="str">
            <v>0</v>
          </cell>
          <cell r="I720" t="str">
            <v>0</v>
          </cell>
          <cell r="J720" t="str">
            <v>0</v>
          </cell>
          <cell r="K720" t="str">
            <v>0</v>
          </cell>
          <cell r="L720" t="str">
            <v>0</v>
          </cell>
          <cell r="M720" t="str">
            <v>0</v>
          </cell>
          <cell r="N720" t="str">
            <v>0</v>
          </cell>
          <cell r="O720" t="str">
            <v>0</v>
          </cell>
          <cell r="P720" t="str">
            <v>0</v>
          </cell>
          <cell r="Q720" t="str">
            <v>0</v>
          </cell>
          <cell r="R720" t="str">
            <v>0</v>
          </cell>
          <cell r="S720" t="str">
            <v>0</v>
          </cell>
          <cell r="T720" t="str">
            <v>0</v>
          </cell>
          <cell r="U720" t="str">
            <v>0</v>
          </cell>
          <cell r="V720" t="str">
            <v>0</v>
          </cell>
          <cell r="W720" t="str">
            <v>0</v>
          </cell>
          <cell r="X720" t="str">
            <v>0</v>
          </cell>
          <cell r="Y720" t="str">
            <v>0</v>
          </cell>
          <cell r="Z720" t="str">
            <v>0</v>
          </cell>
          <cell r="AA720" t="str">
            <v>0</v>
          </cell>
          <cell r="AB720">
            <v>22.268059999999998</v>
          </cell>
          <cell r="AC720">
            <v>22.328166666666664</v>
          </cell>
          <cell r="AD720" t="str">
            <v>0</v>
          </cell>
          <cell r="AE720" t="str">
            <v>0</v>
          </cell>
          <cell r="AF720" t="str">
            <v>0</v>
          </cell>
          <cell r="AG720" t="str">
            <v>0</v>
          </cell>
          <cell r="AH720" t="str">
            <v>0</v>
          </cell>
          <cell r="AI720" t="str">
            <v>0</v>
          </cell>
          <cell r="AJ720" t="str">
            <v>0</v>
          </cell>
          <cell r="AK720" t="str">
            <v>0</v>
          </cell>
          <cell r="AL720" t="str">
            <v>0</v>
          </cell>
          <cell r="AM720" t="str">
            <v>0</v>
          </cell>
          <cell r="AN720" t="str">
            <v>0</v>
          </cell>
          <cell r="AO720" t="str">
            <v>0</v>
          </cell>
          <cell r="AP720" t="str">
            <v>0</v>
          </cell>
          <cell r="AQ720" t="str">
            <v>0</v>
          </cell>
          <cell r="AR720" t="str">
            <v>0</v>
          </cell>
          <cell r="AS720" t="str">
            <v>0</v>
          </cell>
          <cell r="AT720" t="str">
            <v>0</v>
          </cell>
          <cell r="AU720" t="str">
            <v>0</v>
          </cell>
          <cell r="AV720" t="str">
            <v>0</v>
          </cell>
          <cell r="AW720" t="str">
            <v>0</v>
          </cell>
          <cell r="AX720" t="str">
            <v>0</v>
          </cell>
          <cell r="AY720" t="str">
            <v>0</v>
          </cell>
          <cell r="AZ720">
            <v>22.328166666666664</v>
          </cell>
          <cell r="BA720">
            <v>218</v>
          </cell>
          <cell r="BB720" t="str">
            <v>0</v>
          </cell>
          <cell r="BC720" t="str">
            <v>0</v>
          </cell>
          <cell r="BD720" t="str">
            <v>0</v>
          </cell>
          <cell r="BE720" t="str">
            <v>0</v>
          </cell>
          <cell r="BF720" t="str">
            <v>0</v>
          </cell>
          <cell r="BG720" t="str">
            <v>0</v>
          </cell>
          <cell r="BH720" t="str">
            <v>0</v>
          </cell>
          <cell r="BI720" t="str">
            <v>0</v>
          </cell>
          <cell r="BJ720" t="str">
            <v>0</v>
          </cell>
          <cell r="BK720" t="str">
            <v>0</v>
          </cell>
          <cell r="BL720" t="str">
            <v>0</v>
          </cell>
          <cell r="BM720" t="str">
            <v>0</v>
          </cell>
          <cell r="BN720" t="str">
            <v>0</v>
          </cell>
          <cell r="BO720" t="str">
            <v>0</v>
          </cell>
          <cell r="BP720" t="str">
            <v>0</v>
          </cell>
          <cell r="BQ720" t="str">
            <v>0</v>
          </cell>
          <cell r="BR720" t="str">
            <v>0</v>
          </cell>
          <cell r="BS720" t="str">
            <v>0</v>
          </cell>
          <cell r="BT720" t="str">
            <v>0</v>
          </cell>
          <cell r="BU720" t="str">
            <v>0</v>
          </cell>
          <cell r="BV720" t="str">
            <v>0</v>
          </cell>
          <cell r="BW720" t="str">
            <v>0</v>
          </cell>
          <cell r="BX720">
            <v>218</v>
          </cell>
        </row>
        <row r="721">
          <cell r="C721" t="str">
            <v>Grupo NEFINSA</v>
          </cell>
          <cell r="D721" t="str">
            <v>Total Productos</v>
          </cell>
          <cell r="E721">
            <v>724.59486000000004</v>
          </cell>
          <cell r="F721" t="str">
            <v>0</v>
          </cell>
          <cell r="G721" t="str">
            <v>0</v>
          </cell>
          <cell r="H721" t="str">
            <v>0</v>
          </cell>
          <cell r="I721" t="str">
            <v>0</v>
          </cell>
          <cell r="J721" t="str">
            <v>0</v>
          </cell>
          <cell r="K721" t="str">
            <v>0</v>
          </cell>
          <cell r="L721" t="str">
            <v>0</v>
          </cell>
          <cell r="M721" t="str">
            <v>0</v>
          </cell>
          <cell r="N721" t="str">
            <v>0</v>
          </cell>
          <cell r="O721" t="str">
            <v>0</v>
          </cell>
          <cell r="P721" t="str">
            <v>0</v>
          </cell>
          <cell r="Q721" t="str">
            <v>0</v>
          </cell>
          <cell r="R721" t="str">
            <v>0</v>
          </cell>
          <cell r="S721" t="str">
            <v>0</v>
          </cell>
          <cell r="T721" t="str">
            <v>0</v>
          </cell>
          <cell r="U721" t="str">
            <v>0</v>
          </cell>
          <cell r="V721" t="str">
            <v>0</v>
          </cell>
          <cell r="W721" t="str">
            <v>0</v>
          </cell>
          <cell r="X721" t="str">
            <v>0</v>
          </cell>
          <cell r="Y721" t="str">
            <v>0</v>
          </cell>
          <cell r="Z721">
            <v>6.0424745299999998</v>
          </cell>
          <cell r="AA721" t="str">
            <v>0</v>
          </cell>
          <cell r="AB721">
            <v>730.63733452999986</v>
          </cell>
          <cell r="AC721">
            <v>1296.0763966666664</v>
          </cell>
          <cell r="AD721" t="str">
            <v>0</v>
          </cell>
          <cell r="AE721" t="str">
            <v>0</v>
          </cell>
          <cell r="AF721" t="str">
            <v>0</v>
          </cell>
          <cell r="AG721" t="str">
            <v>0</v>
          </cell>
          <cell r="AH721" t="str">
            <v>0</v>
          </cell>
          <cell r="AI721" t="str">
            <v>0</v>
          </cell>
          <cell r="AJ721" t="str">
            <v>0</v>
          </cell>
          <cell r="AK721" t="str">
            <v>0</v>
          </cell>
          <cell r="AL721" t="str">
            <v>0</v>
          </cell>
          <cell r="AM721" t="str">
            <v>0</v>
          </cell>
          <cell r="AN721" t="str">
            <v>0</v>
          </cell>
          <cell r="AO721" t="str">
            <v>0</v>
          </cell>
          <cell r="AP721" t="str">
            <v>0</v>
          </cell>
          <cell r="AQ721" t="str">
            <v>0</v>
          </cell>
          <cell r="AR721" t="str">
            <v>0</v>
          </cell>
          <cell r="AS721" t="str">
            <v>0</v>
          </cell>
          <cell r="AT721" t="str">
            <v>0</v>
          </cell>
          <cell r="AU721" t="str">
            <v>0</v>
          </cell>
          <cell r="AV721" t="str">
            <v>0</v>
          </cell>
          <cell r="AW721" t="str">
            <v>0</v>
          </cell>
          <cell r="AX721">
            <v>14.689412513333334</v>
          </cell>
          <cell r="AY721" t="str">
            <v>0</v>
          </cell>
          <cell r="AZ721">
            <v>1310.7658091799997</v>
          </cell>
          <cell r="BA721">
            <v>1323.3333333333335</v>
          </cell>
          <cell r="BB721" t="str">
            <v>0</v>
          </cell>
          <cell r="BC721" t="str">
            <v>0</v>
          </cell>
          <cell r="BD721" t="str">
            <v>0</v>
          </cell>
          <cell r="BE721" t="str">
            <v>0</v>
          </cell>
          <cell r="BF721" t="str">
            <v>0</v>
          </cell>
          <cell r="BG721" t="str">
            <v>0</v>
          </cell>
          <cell r="BH721" t="str">
            <v>0</v>
          </cell>
          <cell r="BI721" t="str">
            <v>0</v>
          </cell>
          <cell r="BJ721" t="str">
            <v>0</v>
          </cell>
          <cell r="BK721" t="str">
            <v>0</v>
          </cell>
          <cell r="BL721" t="str">
            <v>0</v>
          </cell>
          <cell r="BM721" t="str">
            <v>0</v>
          </cell>
          <cell r="BN721" t="str">
            <v>0</v>
          </cell>
          <cell r="BO721" t="str">
            <v>0</v>
          </cell>
          <cell r="BP721" t="str">
            <v>0</v>
          </cell>
          <cell r="BQ721" t="str">
            <v>0</v>
          </cell>
          <cell r="BR721" t="str">
            <v>0</v>
          </cell>
          <cell r="BS721" t="str">
            <v>0</v>
          </cell>
          <cell r="BT721" t="str">
            <v>0</v>
          </cell>
          <cell r="BU721" t="str">
            <v>0</v>
          </cell>
          <cell r="BV721" t="str">
            <v>0</v>
          </cell>
          <cell r="BW721" t="str">
            <v>0</v>
          </cell>
          <cell r="BX721">
            <v>1323.3333333333335</v>
          </cell>
        </row>
        <row r="722">
          <cell r="C722" t="str">
            <v>Grupo RENFE</v>
          </cell>
          <cell r="D722" t="str">
            <v>Financiación Básica</v>
          </cell>
          <cell r="E722">
            <v>101.07660999999983</v>
          </cell>
          <cell r="F722" t="str">
            <v>0</v>
          </cell>
          <cell r="G722" t="str">
            <v>0</v>
          </cell>
          <cell r="H722" t="str">
            <v>0</v>
          </cell>
          <cell r="I722" t="str">
            <v>0</v>
          </cell>
          <cell r="J722" t="str">
            <v>0</v>
          </cell>
          <cell r="K722" t="str">
            <v>0</v>
          </cell>
          <cell r="L722" t="str">
            <v>0</v>
          </cell>
          <cell r="M722" t="str">
            <v>0</v>
          </cell>
          <cell r="N722" t="str">
            <v>0</v>
          </cell>
          <cell r="O722" t="str">
            <v>0</v>
          </cell>
          <cell r="P722" t="str">
            <v>0</v>
          </cell>
          <cell r="Q722" t="str">
            <v>0</v>
          </cell>
          <cell r="R722" t="str">
            <v>0</v>
          </cell>
          <cell r="S722" t="str">
            <v>0</v>
          </cell>
          <cell r="T722" t="str">
            <v>0</v>
          </cell>
          <cell r="U722" t="str">
            <v>0</v>
          </cell>
          <cell r="V722" t="str">
            <v>0</v>
          </cell>
          <cell r="W722" t="str">
            <v>0</v>
          </cell>
          <cell r="X722" t="str">
            <v>0</v>
          </cell>
          <cell r="Y722" t="str">
            <v>0</v>
          </cell>
          <cell r="Z722" t="str">
            <v>0</v>
          </cell>
          <cell r="AA722" t="str">
            <v>0</v>
          </cell>
          <cell r="AB722">
            <v>101.07660999999983</v>
          </cell>
          <cell r="AC722">
            <v>84.418253333333368</v>
          </cell>
          <cell r="AD722" t="str">
            <v>0</v>
          </cell>
          <cell r="AE722" t="str">
            <v>0</v>
          </cell>
          <cell r="AF722" t="str">
            <v>0</v>
          </cell>
          <cell r="AG722" t="str">
            <v>0</v>
          </cell>
          <cell r="AH722" t="str">
            <v>0</v>
          </cell>
          <cell r="AI722" t="str">
            <v>0</v>
          </cell>
          <cell r="AJ722" t="str">
            <v>0</v>
          </cell>
          <cell r="AK722" t="str">
            <v>0</v>
          </cell>
          <cell r="AL722" t="str">
            <v>0</v>
          </cell>
          <cell r="AM722" t="str">
            <v>0</v>
          </cell>
          <cell r="AN722" t="str">
            <v>0</v>
          </cell>
          <cell r="AO722" t="str">
            <v>0</v>
          </cell>
          <cell r="AP722" t="str">
            <v>0</v>
          </cell>
          <cell r="AQ722" t="str">
            <v>0</v>
          </cell>
          <cell r="AR722" t="str">
            <v>0</v>
          </cell>
          <cell r="AS722" t="str">
            <v>0</v>
          </cell>
          <cell r="AT722" t="str">
            <v>0</v>
          </cell>
          <cell r="AU722" t="str">
            <v>0</v>
          </cell>
          <cell r="AV722" t="str">
            <v>0</v>
          </cell>
          <cell r="AW722" t="str">
            <v>0</v>
          </cell>
          <cell r="AX722" t="str">
            <v>0</v>
          </cell>
          <cell r="AY722" t="str">
            <v>0</v>
          </cell>
          <cell r="AZ722">
            <v>84.418253333333368</v>
          </cell>
          <cell r="BA722">
            <v>96.902833333333334</v>
          </cell>
          <cell r="BB722" t="str">
            <v>0</v>
          </cell>
          <cell r="BC722" t="str">
            <v>0</v>
          </cell>
          <cell r="BD722" t="str">
            <v>0</v>
          </cell>
          <cell r="BE722" t="str">
            <v>0</v>
          </cell>
          <cell r="BF722" t="str">
            <v>0</v>
          </cell>
          <cell r="BG722" t="str">
            <v>0</v>
          </cell>
          <cell r="BH722" t="str">
            <v>0</v>
          </cell>
          <cell r="BI722" t="str">
            <v>0</v>
          </cell>
          <cell r="BJ722" t="str">
            <v>0</v>
          </cell>
          <cell r="BK722" t="str">
            <v>0</v>
          </cell>
          <cell r="BL722" t="str">
            <v>0</v>
          </cell>
          <cell r="BM722" t="str">
            <v>0</v>
          </cell>
          <cell r="BN722" t="str">
            <v>0</v>
          </cell>
          <cell r="BO722" t="str">
            <v>0</v>
          </cell>
          <cell r="BP722" t="str">
            <v>0</v>
          </cell>
          <cell r="BQ722" t="str">
            <v>0</v>
          </cell>
          <cell r="BR722" t="str">
            <v>0</v>
          </cell>
          <cell r="BS722" t="str">
            <v>0</v>
          </cell>
          <cell r="BT722" t="str">
            <v>0</v>
          </cell>
          <cell r="BU722" t="str">
            <v>0</v>
          </cell>
          <cell r="BV722" t="str">
            <v>0</v>
          </cell>
          <cell r="BW722" t="str">
            <v>0</v>
          </cell>
          <cell r="BX722">
            <v>96.902833333333334</v>
          </cell>
        </row>
        <row r="723">
          <cell r="C723" t="str">
            <v>Grupo RENFE</v>
          </cell>
          <cell r="D723" t="str">
            <v>Financiación Valor Añadido</v>
          </cell>
          <cell r="E723" t="str">
            <v>0</v>
          </cell>
          <cell r="F723" t="str">
            <v>0</v>
          </cell>
          <cell r="G723" t="str">
            <v>0</v>
          </cell>
          <cell r="H723" t="str">
            <v>0</v>
          </cell>
          <cell r="I723" t="str">
            <v>0</v>
          </cell>
          <cell r="J723" t="str">
            <v>0</v>
          </cell>
          <cell r="K723" t="str">
            <v>0</v>
          </cell>
          <cell r="L723" t="str">
            <v>0</v>
          </cell>
          <cell r="M723" t="str">
            <v>0</v>
          </cell>
          <cell r="N723" t="str">
            <v>0</v>
          </cell>
          <cell r="O723" t="str">
            <v>0</v>
          </cell>
          <cell r="P723" t="str">
            <v>0</v>
          </cell>
          <cell r="Q723" t="str">
            <v>0</v>
          </cell>
          <cell r="R723" t="str">
            <v>0</v>
          </cell>
          <cell r="S723" t="str">
            <v>0</v>
          </cell>
          <cell r="T723" t="str">
            <v>0</v>
          </cell>
          <cell r="U723" t="str">
            <v>0</v>
          </cell>
          <cell r="V723" t="str">
            <v>0</v>
          </cell>
          <cell r="W723" t="str">
            <v>0</v>
          </cell>
          <cell r="X723" t="str">
            <v>0</v>
          </cell>
          <cell r="Y723" t="str">
            <v>0</v>
          </cell>
          <cell r="Z723" t="str">
            <v>0</v>
          </cell>
          <cell r="AA723" t="str">
            <v>0</v>
          </cell>
          <cell r="AB723" t="str">
            <v>0</v>
          </cell>
          <cell r="AC723">
            <v>1.6666666666666667</v>
          </cell>
          <cell r="AD723" t="str">
            <v>0</v>
          </cell>
          <cell r="AE723" t="str">
            <v>0</v>
          </cell>
          <cell r="AF723" t="str">
            <v>0</v>
          </cell>
          <cell r="AG723" t="str">
            <v>0</v>
          </cell>
          <cell r="AH723" t="str">
            <v>0</v>
          </cell>
          <cell r="AI723" t="str">
            <v>0</v>
          </cell>
          <cell r="AJ723" t="str">
            <v>0</v>
          </cell>
          <cell r="AK723" t="str">
            <v>0</v>
          </cell>
          <cell r="AL723" t="str">
            <v>0</v>
          </cell>
          <cell r="AM723" t="str">
            <v>0</v>
          </cell>
          <cell r="AN723" t="str">
            <v>0</v>
          </cell>
          <cell r="AO723" t="str">
            <v>0</v>
          </cell>
          <cell r="AP723" t="str">
            <v>0</v>
          </cell>
          <cell r="AQ723" t="str">
            <v>0</v>
          </cell>
          <cell r="AR723" t="str">
            <v>0</v>
          </cell>
          <cell r="AS723" t="str">
            <v>0</v>
          </cell>
          <cell r="AT723" t="str">
            <v>0</v>
          </cell>
          <cell r="AU723" t="str">
            <v>0</v>
          </cell>
          <cell r="AV723" t="str">
            <v>0</v>
          </cell>
          <cell r="AW723" t="str">
            <v>0</v>
          </cell>
          <cell r="AX723" t="str">
            <v>0</v>
          </cell>
          <cell r="AY723" t="str">
            <v>0</v>
          </cell>
          <cell r="AZ723">
            <v>1.6666666666666667</v>
          </cell>
          <cell r="BA723" t="str">
            <v>0</v>
          </cell>
          <cell r="BB723" t="str">
            <v>0</v>
          </cell>
          <cell r="BC723" t="str">
            <v>0</v>
          </cell>
          <cell r="BD723" t="str">
            <v>0</v>
          </cell>
          <cell r="BE723" t="str">
            <v>0</v>
          </cell>
          <cell r="BF723" t="str">
            <v>0</v>
          </cell>
          <cell r="BG723" t="str">
            <v>0</v>
          </cell>
          <cell r="BH723" t="str">
            <v>0</v>
          </cell>
          <cell r="BI723" t="str">
            <v>0</v>
          </cell>
          <cell r="BJ723" t="str">
            <v>0</v>
          </cell>
          <cell r="BK723" t="str">
            <v>0</v>
          </cell>
          <cell r="BL723" t="str">
            <v>0</v>
          </cell>
          <cell r="BM723" t="str">
            <v>0</v>
          </cell>
          <cell r="BN723" t="str">
            <v>0</v>
          </cell>
          <cell r="BO723" t="str">
            <v>0</v>
          </cell>
          <cell r="BP723" t="str">
            <v>0</v>
          </cell>
          <cell r="BQ723" t="str">
            <v>0</v>
          </cell>
          <cell r="BR723" t="str">
            <v>0</v>
          </cell>
          <cell r="BS723" t="str">
            <v>0</v>
          </cell>
          <cell r="BT723" t="str">
            <v>0</v>
          </cell>
          <cell r="BU723" t="str">
            <v>0</v>
          </cell>
          <cell r="BV723" t="str">
            <v>0</v>
          </cell>
          <cell r="BW723" t="str">
            <v>0</v>
          </cell>
          <cell r="BX723" t="str">
            <v>0</v>
          </cell>
        </row>
        <row r="724">
          <cell r="C724" t="str">
            <v>Grupo RENFE</v>
          </cell>
          <cell r="D724" t="str">
            <v>Recursos de Clientes</v>
          </cell>
          <cell r="E724">
            <v>52.607409999999994</v>
          </cell>
          <cell r="F724" t="str">
            <v>0</v>
          </cell>
          <cell r="G724" t="str">
            <v>0</v>
          </cell>
          <cell r="H724" t="str">
            <v>0</v>
          </cell>
          <cell r="I724" t="str">
            <v>0</v>
          </cell>
          <cell r="J724" t="str">
            <v>0</v>
          </cell>
          <cell r="K724" t="str">
            <v>0</v>
          </cell>
          <cell r="L724" t="str">
            <v>0</v>
          </cell>
          <cell r="M724" t="str">
            <v>0</v>
          </cell>
          <cell r="N724" t="str">
            <v>0</v>
          </cell>
          <cell r="O724" t="str">
            <v>0</v>
          </cell>
          <cell r="P724" t="str">
            <v>0</v>
          </cell>
          <cell r="Q724" t="str">
            <v>0</v>
          </cell>
          <cell r="R724" t="str">
            <v>0</v>
          </cell>
          <cell r="S724" t="str">
            <v>0</v>
          </cell>
          <cell r="T724" t="str">
            <v>0</v>
          </cell>
          <cell r="U724" t="str">
            <v>0</v>
          </cell>
          <cell r="V724" t="str">
            <v>0</v>
          </cell>
          <cell r="W724" t="str">
            <v>0</v>
          </cell>
          <cell r="X724" t="str">
            <v>0</v>
          </cell>
          <cell r="Y724" t="str">
            <v>0</v>
          </cell>
          <cell r="Z724" t="str">
            <v>0</v>
          </cell>
          <cell r="AA724" t="str">
            <v>0</v>
          </cell>
          <cell r="AB724">
            <v>52.607409999999994</v>
          </cell>
          <cell r="AC724">
            <v>27.697233333333337</v>
          </cell>
          <cell r="AD724" t="str">
            <v>0</v>
          </cell>
          <cell r="AE724" t="str">
            <v>0</v>
          </cell>
          <cell r="AF724" t="str">
            <v>0</v>
          </cell>
          <cell r="AG724" t="str">
            <v>0</v>
          </cell>
          <cell r="AH724" t="str">
            <v>0</v>
          </cell>
          <cell r="AI724" t="str">
            <v>0</v>
          </cell>
          <cell r="AJ724" t="str">
            <v>0</v>
          </cell>
          <cell r="AK724" t="str">
            <v>0</v>
          </cell>
          <cell r="AL724" t="str">
            <v>0</v>
          </cell>
          <cell r="AM724" t="str">
            <v>0</v>
          </cell>
          <cell r="AN724" t="str">
            <v>0</v>
          </cell>
          <cell r="AO724" t="str">
            <v>0</v>
          </cell>
          <cell r="AP724" t="str">
            <v>0</v>
          </cell>
          <cell r="AQ724" t="str">
            <v>0</v>
          </cell>
          <cell r="AR724" t="str">
            <v>0</v>
          </cell>
          <cell r="AS724" t="str">
            <v>0</v>
          </cell>
          <cell r="AT724" t="str">
            <v>0</v>
          </cell>
          <cell r="AU724" t="str">
            <v>0</v>
          </cell>
          <cell r="AV724" t="str">
            <v>0</v>
          </cell>
          <cell r="AW724" t="str">
            <v>0</v>
          </cell>
          <cell r="AX724" t="str">
            <v>0</v>
          </cell>
          <cell r="AY724" t="str">
            <v>0</v>
          </cell>
          <cell r="AZ724">
            <v>27.697233333333337</v>
          </cell>
          <cell r="BA724">
            <v>33.135333333333335</v>
          </cell>
          <cell r="BB724" t="str">
            <v>0</v>
          </cell>
          <cell r="BC724" t="str">
            <v>0</v>
          </cell>
          <cell r="BD724" t="str">
            <v>0</v>
          </cell>
          <cell r="BE724" t="str">
            <v>0</v>
          </cell>
          <cell r="BF724" t="str">
            <v>0</v>
          </cell>
          <cell r="BG724" t="str">
            <v>0</v>
          </cell>
          <cell r="BH724" t="str">
            <v>0</v>
          </cell>
          <cell r="BI724" t="str">
            <v>0</v>
          </cell>
          <cell r="BJ724" t="str">
            <v>0</v>
          </cell>
          <cell r="BK724" t="str">
            <v>0</v>
          </cell>
          <cell r="BL724" t="str">
            <v>0</v>
          </cell>
          <cell r="BM724" t="str">
            <v>0</v>
          </cell>
          <cell r="BN724" t="str">
            <v>0</v>
          </cell>
          <cell r="BO724" t="str">
            <v>0</v>
          </cell>
          <cell r="BP724" t="str">
            <v>0</v>
          </cell>
          <cell r="BQ724" t="str">
            <v>0</v>
          </cell>
          <cell r="BR724" t="str">
            <v>0</v>
          </cell>
          <cell r="BS724" t="str">
            <v>0</v>
          </cell>
          <cell r="BT724" t="str">
            <v>0</v>
          </cell>
          <cell r="BU724" t="str">
            <v>0</v>
          </cell>
          <cell r="BV724" t="str">
            <v>0</v>
          </cell>
          <cell r="BW724" t="str">
            <v>0</v>
          </cell>
          <cell r="BX724">
            <v>33.135333333333335</v>
          </cell>
        </row>
        <row r="725">
          <cell r="C725" t="str">
            <v>Grupo RENFE</v>
          </cell>
          <cell r="D725" t="str">
            <v>Banca Transaccional</v>
          </cell>
          <cell r="E725">
            <v>46.002969999999998</v>
          </cell>
          <cell r="F725" t="str">
            <v>0</v>
          </cell>
          <cell r="G725" t="str">
            <v>0</v>
          </cell>
          <cell r="H725" t="str">
            <v>0</v>
          </cell>
          <cell r="I725" t="str">
            <v>0</v>
          </cell>
          <cell r="J725" t="str">
            <v>0</v>
          </cell>
          <cell r="K725" t="str">
            <v>0</v>
          </cell>
          <cell r="L725" t="str">
            <v>0</v>
          </cell>
          <cell r="M725" t="str">
            <v>0</v>
          </cell>
          <cell r="N725" t="str">
            <v>0</v>
          </cell>
          <cell r="O725" t="str">
            <v>0</v>
          </cell>
          <cell r="P725" t="str">
            <v>0</v>
          </cell>
          <cell r="Q725" t="str">
            <v>0</v>
          </cell>
          <cell r="R725" t="str">
            <v>0</v>
          </cell>
          <cell r="S725" t="str">
            <v>0</v>
          </cell>
          <cell r="T725" t="str">
            <v>0</v>
          </cell>
          <cell r="U725" t="str">
            <v>0</v>
          </cell>
          <cell r="V725" t="str">
            <v>0</v>
          </cell>
          <cell r="W725" t="str">
            <v>0</v>
          </cell>
          <cell r="X725" t="str">
            <v>0</v>
          </cell>
          <cell r="Y725" t="str">
            <v>0</v>
          </cell>
          <cell r="Z725" t="str">
            <v>0</v>
          </cell>
          <cell r="AA725" t="str">
            <v>0</v>
          </cell>
          <cell r="AB725">
            <v>46.002969999999998</v>
          </cell>
          <cell r="AC725">
            <v>67.02658666666666</v>
          </cell>
          <cell r="AD725" t="str">
            <v>0</v>
          </cell>
          <cell r="AE725" t="str">
            <v>0</v>
          </cell>
          <cell r="AF725" t="str">
            <v>0</v>
          </cell>
          <cell r="AG725" t="str">
            <v>0</v>
          </cell>
          <cell r="AH725" t="str">
            <v>0</v>
          </cell>
          <cell r="AI725" t="str">
            <v>0</v>
          </cell>
          <cell r="AJ725" t="str">
            <v>0</v>
          </cell>
          <cell r="AK725" t="str">
            <v>0</v>
          </cell>
          <cell r="AL725" t="str">
            <v>0</v>
          </cell>
          <cell r="AM725" t="str">
            <v>0</v>
          </cell>
          <cell r="AN725" t="str">
            <v>0</v>
          </cell>
          <cell r="AO725" t="str">
            <v>0</v>
          </cell>
          <cell r="AP725" t="str">
            <v>0</v>
          </cell>
          <cell r="AQ725" t="str">
            <v>0</v>
          </cell>
          <cell r="AR725" t="str">
            <v>0</v>
          </cell>
          <cell r="AS725" t="str">
            <v>0</v>
          </cell>
          <cell r="AT725" t="str">
            <v>0</v>
          </cell>
          <cell r="AU725" t="str">
            <v>0</v>
          </cell>
          <cell r="AV725" t="str">
            <v>0</v>
          </cell>
          <cell r="AW725" t="str">
            <v>0</v>
          </cell>
          <cell r="AX725" t="str">
            <v>0</v>
          </cell>
          <cell r="AY725" t="str">
            <v>0</v>
          </cell>
          <cell r="AZ725">
            <v>67.02658666666666</v>
          </cell>
          <cell r="BA725">
            <v>81.803333333333327</v>
          </cell>
          <cell r="BB725" t="str">
            <v>0</v>
          </cell>
          <cell r="BC725" t="str">
            <v>0</v>
          </cell>
          <cell r="BD725" t="str">
            <v>0</v>
          </cell>
          <cell r="BE725" t="str">
            <v>0</v>
          </cell>
          <cell r="BF725" t="str">
            <v>0</v>
          </cell>
          <cell r="BG725" t="str">
            <v>0</v>
          </cell>
          <cell r="BH725" t="str">
            <v>0</v>
          </cell>
          <cell r="BI725" t="str">
            <v>0</v>
          </cell>
          <cell r="BJ725" t="str">
            <v>0</v>
          </cell>
          <cell r="BK725" t="str">
            <v>0</v>
          </cell>
          <cell r="BL725" t="str">
            <v>0</v>
          </cell>
          <cell r="BM725" t="str">
            <v>0</v>
          </cell>
          <cell r="BN725" t="str">
            <v>0</v>
          </cell>
          <cell r="BO725" t="str">
            <v>0</v>
          </cell>
          <cell r="BP725" t="str">
            <v>0</v>
          </cell>
          <cell r="BQ725" t="str">
            <v>0</v>
          </cell>
          <cell r="BR725" t="str">
            <v>0</v>
          </cell>
          <cell r="BS725" t="str">
            <v>0</v>
          </cell>
          <cell r="BT725" t="str">
            <v>0</v>
          </cell>
          <cell r="BU725" t="str">
            <v>0</v>
          </cell>
          <cell r="BV725" t="str">
            <v>0</v>
          </cell>
          <cell r="BW725" t="str">
            <v>0</v>
          </cell>
          <cell r="BX725">
            <v>81.803333333333327</v>
          </cell>
        </row>
        <row r="726">
          <cell r="C726" t="str">
            <v>Grupo RENFE</v>
          </cell>
          <cell r="D726" t="str">
            <v>Banca de Inversión</v>
          </cell>
          <cell r="E726">
            <v>1</v>
          </cell>
          <cell r="F726" t="str">
            <v>0</v>
          </cell>
          <cell r="G726" t="str">
            <v>0</v>
          </cell>
          <cell r="H726" t="str">
            <v>0</v>
          </cell>
          <cell r="I726" t="str">
            <v>0</v>
          </cell>
          <cell r="J726" t="str">
            <v>0</v>
          </cell>
          <cell r="K726" t="str">
            <v>0</v>
          </cell>
          <cell r="L726" t="str">
            <v>0</v>
          </cell>
          <cell r="M726" t="str">
            <v>0</v>
          </cell>
          <cell r="N726" t="str">
            <v>0</v>
          </cell>
          <cell r="O726" t="str">
            <v>0</v>
          </cell>
          <cell r="P726" t="str">
            <v>0</v>
          </cell>
          <cell r="Q726" t="str">
            <v>0</v>
          </cell>
          <cell r="R726" t="str">
            <v>0</v>
          </cell>
          <cell r="S726" t="str">
            <v>0</v>
          </cell>
          <cell r="T726" t="str">
            <v>0</v>
          </cell>
          <cell r="U726" t="str">
            <v>0</v>
          </cell>
          <cell r="V726" t="str">
            <v>0</v>
          </cell>
          <cell r="W726" t="str">
            <v>0</v>
          </cell>
          <cell r="X726" t="str">
            <v>0</v>
          </cell>
          <cell r="Y726" t="str">
            <v>0</v>
          </cell>
          <cell r="Z726" t="str">
            <v>0</v>
          </cell>
          <cell r="AA726" t="str">
            <v>0</v>
          </cell>
          <cell r="AB726">
            <v>1</v>
          </cell>
          <cell r="AC726">
            <v>3.3927333333333336</v>
          </cell>
          <cell r="AD726" t="str">
            <v>0</v>
          </cell>
          <cell r="AE726" t="str">
            <v>0</v>
          </cell>
          <cell r="AF726" t="str">
            <v>0</v>
          </cell>
          <cell r="AG726" t="str">
            <v>0</v>
          </cell>
          <cell r="AH726" t="str">
            <v>0</v>
          </cell>
          <cell r="AI726" t="str">
            <v>0</v>
          </cell>
          <cell r="AJ726" t="str">
            <v>0</v>
          </cell>
          <cell r="AK726" t="str">
            <v>0</v>
          </cell>
          <cell r="AL726" t="str">
            <v>0</v>
          </cell>
          <cell r="AM726" t="str">
            <v>0</v>
          </cell>
          <cell r="AN726" t="str">
            <v>0</v>
          </cell>
          <cell r="AO726" t="str">
            <v>0</v>
          </cell>
          <cell r="AP726" t="str">
            <v>0</v>
          </cell>
          <cell r="AQ726" t="str">
            <v>0</v>
          </cell>
          <cell r="AR726" t="str">
            <v>0</v>
          </cell>
          <cell r="AS726" t="str">
            <v>0</v>
          </cell>
          <cell r="AT726" t="str">
            <v>0</v>
          </cell>
          <cell r="AU726" t="str">
            <v>0</v>
          </cell>
          <cell r="AV726" t="str">
            <v>0</v>
          </cell>
          <cell r="AW726" t="str">
            <v>0</v>
          </cell>
          <cell r="AX726" t="str">
            <v>0</v>
          </cell>
          <cell r="AY726" t="str">
            <v>0</v>
          </cell>
          <cell r="AZ726">
            <v>3.3927333333333336</v>
          </cell>
          <cell r="BA726">
            <v>833.33333333333337</v>
          </cell>
          <cell r="BB726" t="str">
            <v>0</v>
          </cell>
          <cell r="BC726" t="str">
            <v>0</v>
          </cell>
          <cell r="BD726" t="str">
            <v>0</v>
          </cell>
          <cell r="BE726" t="str">
            <v>0</v>
          </cell>
          <cell r="BF726" t="str">
            <v>0</v>
          </cell>
          <cell r="BG726" t="str">
            <v>0</v>
          </cell>
          <cell r="BH726" t="str">
            <v>0</v>
          </cell>
          <cell r="BI726" t="str">
            <v>0</v>
          </cell>
          <cell r="BJ726" t="str">
            <v>0</v>
          </cell>
          <cell r="BK726" t="str">
            <v>0</v>
          </cell>
          <cell r="BL726" t="str">
            <v>0</v>
          </cell>
          <cell r="BM726" t="str">
            <v>0</v>
          </cell>
          <cell r="BN726" t="str">
            <v>0</v>
          </cell>
          <cell r="BO726" t="str">
            <v>0</v>
          </cell>
          <cell r="BP726" t="str">
            <v>0</v>
          </cell>
          <cell r="BQ726" t="str">
            <v>0</v>
          </cell>
          <cell r="BR726" t="str">
            <v>0</v>
          </cell>
          <cell r="BS726" t="str">
            <v>0</v>
          </cell>
          <cell r="BT726" t="str">
            <v>0</v>
          </cell>
          <cell r="BU726" t="str">
            <v>0</v>
          </cell>
          <cell r="BV726" t="str">
            <v>0</v>
          </cell>
          <cell r="BW726" t="str">
            <v>0</v>
          </cell>
          <cell r="BX726">
            <v>833.33333333333337</v>
          </cell>
        </row>
        <row r="727">
          <cell r="C727" t="str">
            <v>Grupo RENFE</v>
          </cell>
          <cell r="D727" t="str">
            <v>Tesorería</v>
          </cell>
          <cell r="E727">
            <v>1.0507299999999999</v>
          </cell>
          <cell r="F727" t="str">
            <v>0</v>
          </cell>
          <cell r="G727" t="str">
            <v>0</v>
          </cell>
          <cell r="H727" t="str">
            <v>0</v>
          </cell>
          <cell r="I727" t="str">
            <v>0</v>
          </cell>
          <cell r="J727" t="str">
            <v>0</v>
          </cell>
          <cell r="K727" t="str">
            <v>0</v>
          </cell>
          <cell r="L727" t="str">
            <v>0</v>
          </cell>
          <cell r="M727" t="str">
            <v>0</v>
          </cell>
          <cell r="N727" t="str">
            <v>0</v>
          </cell>
          <cell r="O727" t="str">
            <v>0</v>
          </cell>
          <cell r="P727" t="str">
            <v>0</v>
          </cell>
          <cell r="Q727" t="str">
            <v>0</v>
          </cell>
          <cell r="R727" t="str">
            <v>0</v>
          </cell>
          <cell r="S727" t="str">
            <v>0</v>
          </cell>
          <cell r="T727" t="str">
            <v>0</v>
          </cell>
          <cell r="U727" t="str">
            <v>0</v>
          </cell>
          <cell r="V727" t="str">
            <v>0</v>
          </cell>
          <cell r="W727" t="str">
            <v>0</v>
          </cell>
          <cell r="X727" t="str">
            <v>0</v>
          </cell>
          <cell r="Y727" t="str">
            <v>0</v>
          </cell>
          <cell r="Z727" t="str">
            <v>0</v>
          </cell>
          <cell r="AA727" t="str">
            <v>0</v>
          </cell>
          <cell r="AB727">
            <v>1.0507299999999999</v>
          </cell>
          <cell r="AC727">
            <v>2.090573333333333</v>
          </cell>
          <cell r="AD727" t="str">
            <v>0</v>
          </cell>
          <cell r="AE727" t="str">
            <v>0</v>
          </cell>
          <cell r="AF727" t="str">
            <v>0</v>
          </cell>
          <cell r="AG727" t="str">
            <v>0</v>
          </cell>
          <cell r="AH727" t="str">
            <v>0</v>
          </cell>
          <cell r="AI727" t="str">
            <v>0</v>
          </cell>
          <cell r="AJ727" t="str">
            <v>0</v>
          </cell>
          <cell r="AK727" t="str">
            <v>0</v>
          </cell>
          <cell r="AL727" t="str">
            <v>0</v>
          </cell>
          <cell r="AM727" t="str">
            <v>0</v>
          </cell>
          <cell r="AN727" t="str">
            <v>0</v>
          </cell>
          <cell r="AO727" t="str">
            <v>0</v>
          </cell>
          <cell r="AP727" t="str">
            <v>0</v>
          </cell>
          <cell r="AQ727" t="str">
            <v>0</v>
          </cell>
          <cell r="AR727" t="str">
            <v>0</v>
          </cell>
          <cell r="AS727" t="str">
            <v>0</v>
          </cell>
          <cell r="AT727" t="str">
            <v>0</v>
          </cell>
          <cell r="AU727" t="str">
            <v>0</v>
          </cell>
          <cell r="AV727" t="str">
            <v>0</v>
          </cell>
          <cell r="AW727" t="str">
            <v>0</v>
          </cell>
          <cell r="AX727" t="str">
            <v>0</v>
          </cell>
          <cell r="AY727" t="str">
            <v>0</v>
          </cell>
          <cell r="AZ727">
            <v>2.090573333333333</v>
          </cell>
          <cell r="BA727">
            <v>3.3333333333333335</v>
          </cell>
          <cell r="BB727" t="str">
            <v>0</v>
          </cell>
          <cell r="BC727" t="str">
            <v>0</v>
          </cell>
          <cell r="BD727" t="str">
            <v>0</v>
          </cell>
          <cell r="BE727" t="str">
            <v>0</v>
          </cell>
          <cell r="BF727" t="str">
            <v>0</v>
          </cell>
          <cell r="BG727" t="str">
            <v>0</v>
          </cell>
          <cell r="BH727" t="str">
            <v>0</v>
          </cell>
          <cell r="BI727" t="str">
            <v>0</v>
          </cell>
          <cell r="BJ727" t="str">
            <v>0</v>
          </cell>
          <cell r="BK727" t="str">
            <v>0</v>
          </cell>
          <cell r="BL727" t="str">
            <v>0</v>
          </cell>
          <cell r="BM727" t="str">
            <v>0</v>
          </cell>
          <cell r="BN727" t="str">
            <v>0</v>
          </cell>
          <cell r="BO727" t="str">
            <v>0</v>
          </cell>
          <cell r="BP727" t="str">
            <v>0</v>
          </cell>
          <cell r="BQ727" t="str">
            <v>0</v>
          </cell>
          <cell r="BR727" t="str">
            <v>0</v>
          </cell>
          <cell r="BS727" t="str">
            <v>0</v>
          </cell>
          <cell r="BT727" t="str">
            <v>0</v>
          </cell>
          <cell r="BU727" t="str">
            <v>0</v>
          </cell>
          <cell r="BV727" t="str">
            <v>0</v>
          </cell>
          <cell r="BW727" t="str">
            <v>0</v>
          </cell>
          <cell r="BX727">
            <v>3.3333333333333335</v>
          </cell>
        </row>
        <row r="728">
          <cell r="C728" t="str">
            <v>Grupo RENFE</v>
          </cell>
          <cell r="D728" t="str">
            <v>Total Productos</v>
          </cell>
          <cell r="E728">
            <v>201.73771999999983</v>
          </cell>
          <cell r="F728" t="str">
            <v>0</v>
          </cell>
          <cell r="G728" t="str">
            <v>0</v>
          </cell>
          <cell r="H728" t="str">
            <v>0</v>
          </cell>
          <cell r="I728" t="str">
            <v>0</v>
          </cell>
          <cell r="J728" t="str">
            <v>0</v>
          </cell>
          <cell r="K728" t="str">
            <v>0</v>
          </cell>
          <cell r="L728" t="str">
            <v>0</v>
          </cell>
          <cell r="M728" t="str">
            <v>0</v>
          </cell>
          <cell r="N728" t="str">
            <v>0</v>
          </cell>
          <cell r="O728" t="str">
            <v>0</v>
          </cell>
          <cell r="P728" t="str">
            <v>0</v>
          </cell>
          <cell r="Q728" t="str">
            <v>0</v>
          </cell>
          <cell r="R728" t="str">
            <v>0</v>
          </cell>
          <cell r="S728" t="str">
            <v>0</v>
          </cell>
          <cell r="T728" t="str">
            <v>0</v>
          </cell>
          <cell r="U728" t="str">
            <v>0</v>
          </cell>
          <cell r="V728" t="str">
            <v>0</v>
          </cell>
          <cell r="W728" t="str">
            <v>0</v>
          </cell>
          <cell r="X728" t="str">
            <v>0</v>
          </cell>
          <cell r="Y728" t="str">
            <v>0</v>
          </cell>
          <cell r="Z728" t="str">
            <v>0</v>
          </cell>
          <cell r="AA728" t="str">
            <v>0</v>
          </cell>
          <cell r="AB728">
            <v>201.73771999999983</v>
          </cell>
          <cell r="AC728">
            <v>186.29204666666666</v>
          </cell>
          <cell r="AD728" t="str">
            <v>0</v>
          </cell>
          <cell r="AE728" t="str">
            <v>0</v>
          </cell>
          <cell r="AF728" t="str">
            <v>0</v>
          </cell>
          <cell r="AG728" t="str">
            <v>0</v>
          </cell>
          <cell r="AH728" t="str">
            <v>0</v>
          </cell>
          <cell r="AI728" t="str">
            <v>0</v>
          </cell>
          <cell r="AJ728" t="str">
            <v>0</v>
          </cell>
          <cell r="AK728" t="str">
            <v>0</v>
          </cell>
          <cell r="AL728" t="str">
            <v>0</v>
          </cell>
          <cell r="AM728" t="str">
            <v>0</v>
          </cell>
          <cell r="AN728" t="str">
            <v>0</v>
          </cell>
          <cell r="AO728" t="str">
            <v>0</v>
          </cell>
          <cell r="AP728" t="str">
            <v>0</v>
          </cell>
          <cell r="AQ728" t="str">
            <v>0</v>
          </cell>
          <cell r="AR728" t="str">
            <v>0</v>
          </cell>
          <cell r="AS728" t="str">
            <v>0</v>
          </cell>
          <cell r="AT728" t="str">
            <v>0</v>
          </cell>
          <cell r="AU728" t="str">
            <v>0</v>
          </cell>
          <cell r="AV728" t="str">
            <v>0</v>
          </cell>
          <cell r="AW728" t="str">
            <v>0</v>
          </cell>
          <cell r="AX728" t="str">
            <v>0</v>
          </cell>
          <cell r="AY728" t="str">
            <v>0</v>
          </cell>
          <cell r="AZ728">
            <v>186.29204666666666</v>
          </cell>
          <cell r="BA728">
            <v>1048.5081666666667</v>
          </cell>
          <cell r="BB728" t="str">
            <v>0</v>
          </cell>
          <cell r="BC728" t="str">
            <v>0</v>
          </cell>
          <cell r="BD728" t="str">
            <v>0</v>
          </cell>
          <cell r="BE728" t="str">
            <v>0</v>
          </cell>
          <cell r="BF728" t="str">
            <v>0</v>
          </cell>
          <cell r="BG728" t="str">
            <v>0</v>
          </cell>
          <cell r="BH728" t="str">
            <v>0</v>
          </cell>
          <cell r="BI728" t="str">
            <v>0</v>
          </cell>
          <cell r="BJ728" t="str">
            <v>0</v>
          </cell>
          <cell r="BK728" t="str">
            <v>0</v>
          </cell>
          <cell r="BL728" t="str">
            <v>0</v>
          </cell>
          <cell r="BM728" t="str">
            <v>0</v>
          </cell>
          <cell r="BN728" t="str">
            <v>0</v>
          </cell>
          <cell r="BO728" t="str">
            <v>0</v>
          </cell>
          <cell r="BP728" t="str">
            <v>0</v>
          </cell>
          <cell r="BQ728" t="str">
            <v>0</v>
          </cell>
          <cell r="BR728" t="str">
            <v>0</v>
          </cell>
          <cell r="BS728" t="str">
            <v>0</v>
          </cell>
          <cell r="BT728" t="str">
            <v>0</v>
          </cell>
          <cell r="BU728" t="str">
            <v>0</v>
          </cell>
          <cell r="BV728" t="str">
            <v>0</v>
          </cell>
          <cell r="BW728" t="str">
            <v>0</v>
          </cell>
          <cell r="BX728">
            <v>1048.5081666666667</v>
          </cell>
        </row>
        <row r="729">
          <cell r="C729" t="str">
            <v>MORA FIGUEROA</v>
          </cell>
          <cell r="D729" t="str">
            <v>Financiación Básica</v>
          </cell>
          <cell r="E729">
            <v>151.64073999999994</v>
          </cell>
          <cell r="F729" t="str">
            <v>0</v>
          </cell>
          <cell r="G729" t="str">
            <v>0</v>
          </cell>
          <cell r="H729" t="str">
            <v>0</v>
          </cell>
          <cell r="I729" t="str">
            <v>0</v>
          </cell>
          <cell r="J729" t="str">
            <v>0</v>
          </cell>
          <cell r="K729" t="str">
            <v>0</v>
          </cell>
          <cell r="L729" t="str">
            <v>0</v>
          </cell>
          <cell r="M729" t="str">
            <v>0</v>
          </cell>
          <cell r="N729" t="str">
            <v>0</v>
          </cell>
          <cell r="O729" t="str">
            <v>0</v>
          </cell>
          <cell r="P729" t="str">
            <v>0</v>
          </cell>
          <cell r="Q729" t="str">
            <v>0</v>
          </cell>
          <cell r="R729" t="str">
            <v>0</v>
          </cell>
          <cell r="S729" t="str">
            <v>0</v>
          </cell>
          <cell r="T729" t="str">
            <v>0</v>
          </cell>
          <cell r="U729" t="str">
            <v>0</v>
          </cell>
          <cell r="V729" t="str">
            <v>0</v>
          </cell>
          <cell r="W729" t="str">
            <v>0</v>
          </cell>
          <cell r="X729" t="str">
            <v>0</v>
          </cell>
          <cell r="Y729" t="str">
            <v>0</v>
          </cell>
          <cell r="Z729" t="str">
            <v>0</v>
          </cell>
          <cell r="AA729" t="str">
            <v>0</v>
          </cell>
          <cell r="AB729">
            <v>151.64073999999994</v>
          </cell>
          <cell r="AC729">
            <v>129.16186333333332</v>
          </cell>
          <cell r="AD729" t="str">
            <v>0</v>
          </cell>
          <cell r="AE729" t="str">
            <v>0</v>
          </cell>
          <cell r="AF729" t="str">
            <v>0</v>
          </cell>
          <cell r="AG729" t="str">
            <v>0</v>
          </cell>
          <cell r="AH729" t="str">
            <v>0</v>
          </cell>
          <cell r="AI729" t="str">
            <v>0</v>
          </cell>
          <cell r="AJ729" t="str">
            <v>0</v>
          </cell>
          <cell r="AK729" t="str">
            <v>0</v>
          </cell>
          <cell r="AL729" t="str">
            <v>0</v>
          </cell>
          <cell r="AM729" t="str">
            <v>0</v>
          </cell>
          <cell r="AN729" t="str">
            <v>0</v>
          </cell>
          <cell r="AO729" t="str">
            <v>0</v>
          </cell>
          <cell r="AP729" t="str">
            <v>0</v>
          </cell>
          <cell r="AQ729" t="str">
            <v>0</v>
          </cell>
          <cell r="AR729" t="str">
            <v>0</v>
          </cell>
          <cell r="AS729" t="str">
            <v>0</v>
          </cell>
          <cell r="AT729" t="str">
            <v>0</v>
          </cell>
          <cell r="AU729" t="str">
            <v>0</v>
          </cell>
          <cell r="AV729" t="str">
            <v>0</v>
          </cell>
          <cell r="AW729" t="str">
            <v>0</v>
          </cell>
          <cell r="AX729" t="str">
            <v>0</v>
          </cell>
          <cell r="AY729" t="str">
            <v>0</v>
          </cell>
          <cell r="AZ729">
            <v>129.16186333333332</v>
          </cell>
          <cell r="BA729">
            <v>118</v>
          </cell>
          <cell r="BB729" t="str">
            <v>0</v>
          </cell>
          <cell r="BC729" t="str">
            <v>0</v>
          </cell>
          <cell r="BD729" t="str">
            <v>0</v>
          </cell>
          <cell r="BE729" t="str">
            <v>0</v>
          </cell>
          <cell r="BF729" t="str">
            <v>0</v>
          </cell>
          <cell r="BG729" t="str">
            <v>0</v>
          </cell>
          <cell r="BH729" t="str">
            <v>0</v>
          </cell>
          <cell r="BI729" t="str">
            <v>0</v>
          </cell>
          <cell r="BJ729" t="str">
            <v>0</v>
          </cell>
          <cell r="BK729" t="str">
            <v>0</v>
          </cell>
          <cell r="BL729" t="str">
            <v>0</v>
          </cell>
          <cell r="BM729" t="str">
            <v>0</v>
          </cell>
          <cell r="BN729" t="str">
            <v>0</v>
          </cell>
          <cell r="BO729" t="str">
            <v>0</v>
          </cell>
          <cell r="BP729" t="str">
            <v>0</v>
          </cell>
          <cell r="BQ729" t="str">
            <v>0</v>
          </cell>
          <cell r="BR729" t="str">
            <v>0</v>
          </cell>
          <cell r="BS729" t="str">
            <v>0</v>
          </cell>
          <cell r="BT729" t="str">
            <v>0</v>
          </cell>
          <cell r="BU729" t="str">
            <v>0</v>
          </cell>
          <cell r="BV729" t="str">
            <v>0</v>
          </cell>
          <cell r="BW729" t="str">
            <v>0</v>
          </cell>
          <cell r="BX729">
            <v>118</v>
          </cell>
        </row>
        <row r="730">
          <cell r="C730" t="str">
            <v>MORA FIGUEROA</v>
          </cell>
          <cell r="D730" t="str">
            <v>Financiación Valor Añadido</v>
          </cell>
          <cell r="E730" t="str">
            <v>0</v>
          </cell>
          <cell r="F730" t="str">
            <v>0</v>
          </cell>
          <cell r="G730" t="str">
            <v>0</v>
          </cell>
          <cell r="H730" t="str">
            <v>0</v>
          </cell>
          <cell r="I730" t="str">
            <v>0</v>
          </cell>
          <cell r="J730" t="str">
            <v>0</v>
          </cell>
          <cell r="K730" t="str">
            <v>0</v>
          </cell>
          <cell r="L730" t="str">
            <v>0</v>
          </cell>
          <cell r="M730" t="str">
            <v>0</v>
          </cell>
          <cell r="N730" t="str">
            <v>0</v>
          </cell>
          <cell r="O730" t="str">
            <v>0</v>
          </cell>
          <cell r="P730" t="str">
            <v>0</v>
          </cell>
          <cell r="Q730" t="str">
            <v>0</v>
          </cell>
          <cell r="R730" t="str">
            <v>0</v>
          </cell>
          <cell r="S730" t="str">
            <v>0</v>
          </cell>
          <cell r="T730" t="str">
            <v>0</v>
          </cell>
          <cell r="U730" t="str">
            <v>0</v>
          </cell>
          <cell r="V730" t="str">
            <v>0</v>
          </cell>
          <cell r="W730" t="str">
            <v>0</v>
          </cell>
          <cell r="X730" t="str">
            <v>0</v>
          </cell>
          <cell r="Y730" t="str">
            <v>0</v>
          </cell>
          <cell r="Z730" t="str">
            <v>0</v>
          </cell>
          <cell r="AA730" t="str">
            <v>0</v>
          </cell>
          <cell r="AB730" t="str">
            <v>0</v>
          </cell>
          <cell r="AC730" t="str">
            <v>0</v>
          </cell>
          <cell r="AD730" t="str">
            <v>0</v>
          </cell>
          <cell r="AE730" t="str">
            <v>0</v>
          </cell>
          <cell r="AF730" t="str">
            <v>0</v>
          </cell>
          <cell r="AG730" t="str">
            <v>0</v>
          </cell>
          <cell r="AH730" t="str">
            <v>0</v>
          </cell>
          <cell r="AI730" t="str">
            <v>0</v>
          </cell>
          <cell r="AJ730" t="str">
            <v>0</v>
          </cell>
          <cell r="AK730" t="str">
            <v>0</v>
          </cell>
          <cell r="AL730" t="str">
            <v>0</v>
          </cell>
          <cell r="AM730" t="str">
            <v>0</v>
          </cell>
          <cell r="AN730" t="str">
            <v>0</v>
          </cell>
          <cell r="AO730" t="str">
            <v>0</v>
          </cell>
          <cell r="AP730" t="str">
            <v>0</v>
          </cell>
          <cell r="AQ730" t="str">
            <v>0</v>
          </cell>
          <cell r="AR730" t="str">
            <v>0</v>
          </cell>
          <cell r="AS730" t="str">
            <v>0</v>
          </cell>
          <cell r="AT730" t="str">
            <v>0</v>
          </cell>
          <cell r="AU730" t="str">
            <v>0</v>
          </cell>
          <cell r="AV730" t="str">
            <v>0</v>
          </cell>
          <cell r="AW730" t="str">
            <v>0</v>
          </cell>
          <cell r="AX730" t="str">
            <v>0</v>
          </cell>
          <cell r="AY730" t="str">
            <v>0</v>
          </cell>
          <cell r="AZ730" t="str">
            <v>0</v>
          </cell>
          <cell r="BA730" t="str">
            <v>0</v>
          </cell>
          <cell r="BB730" t="str">
            <v>0</v>
          </cell>
          <cell r="BC730" t="str">
            <v>0</v>
          </cell>
          <cell r="BD730" t="str">
            <v>0</v>
          </cell>
          <cell r="BE730" t="str">
            <v>0</v>
          </cell>
          <cell r="BF730" t="str">
            <v>0</v>
          </cell>
          <cell r="BG730" t="str">
            <v>0</v>
          </cell>
          <cell r="BH730" t="str">
            <v>0</v>
          </cell>
          <cell r="BI730" t="str">
            <v>0</v>
          </cell>
          <cell r="BJ730" t="str">
            <v>0</v>
          </cell>
          <cell r="BK730" t="str">
            <v>0</v>
          </cell>
          <cell r="BL730" t="str">
            <v>0</v>
          </cell>
          <cell r="BM730" t="str">
            <v>0</v>
          </cell>
          <cell r="BN730" t="str">
            <v>0</v>
          </cell>
          <cell r="BO730" t="str">
            <v>0</v>
          </cell>
          <cell r="BP730" t="str">
            <v>0</v>
          </cell>
          <cell r="BQ730" t="str">
            <v>0</v>
          </cell>
          <cell r="BR730" t="str">
            <v>0</v>
          </cell>
          <cell r="BS730" t="str">
            <v>0</v>
          </cell>
          <cell r="BT730" t="str">
            <v>0</v>
          </cell>
          <cell r="BU730" t="str">
            <v>0</v>
          </cell>
          <cell r="BV730" t="str">
            <v>0</v>
          </cell>
          <cell r="BW730" t="str">
            <v>0</v>
          </cell>
          <cell r="BX730" t="str">
            <v>0</v>
          </cell>
        </row>
        <row r="731">
          <cell r="C731" t="str">
            <v>MORA FIGUEROA</v>
          </cell>
          <cell r="D731" t="str">
            <v>Recursos de Clientes</v>
          </cell>
          <cell r="E731">
            <v>108.70997000000001</v>
          </cell>
          <cell r="F731" t="str">
            <v>0</v>
          </cell>
          <cell r="G731" t="str">
            <v>0</v>
          </cell>
          <cell r="H731" t="str">
            <v>0</v>
          </cell>
          <cell r="I731" t="str">
            <v>0</v>
          </cell>
          <cell r="J731" t="str">
            <v>0</v>
          </cell>
          <cell r="K731" t="str">
            <v>0</v>
          </cell>
          <cell r="L731" t="str">
            <v>0</v>
          </cell>
          <cell r="M731" t="str">
            <v>0</v>
          </cell>
          <cell r="N731" t="str">
            <v>0</v>
          </cell>
          <cell r="O731" t="str">
            <v>0</v>
          </cell>
          <cell r="P731" t="str">
            <v>0</v>
          </cell>
          <cell r="Q731" t="str">
            <v>0</v>
          </cell>
          <cell r="R731" t="str">
            <v>0</v>
          </cell>
          <cell r="S731" t="str">
            <v>0</v>
          </cell>
          <cell r="T731" t="str">
            <v>0</v>
          </cell>
          <cell r="U731" t="str">
            <v>0</v>
          </cell>
          <cell r="V731" t="str">
            <v>0</v>
          </cell>
          <cell r="W731" t="str">
            <v>0</v>
          </cell>
          <cell r="X731" t="str">
            <v>0</v>
          </cell>
          <cell r="Y731" t="str">
            <v>0</v>
          </cell>
          <cell r="Z731" t="str">
            <v>0</v>
          </cell>
          <cell r="AA731" t="str">
            <v>0</v>
          </cell>
          <cell r="AB731">
            <v>108.70997000000001</v>
          </cell>
          <cell r="AC731">
            <v>105.53059999999999</v>
          </cell>
          <cell r="AD731" t="str">
            <v>0</v>
          </cell>
          <cell r="AE731" t="str">
            <v>0</v>
          </cell>
          <cell r="AF731" t="str">
            <v>0</v>
          </cell>
          <cell r="AG731" t="str">
            <v>0</v>
          </cell>
          <cell r="AH731" t="str">
            <v>0</v>
          </cell>
          <cell r="AI731" t="str">
            <v>0</v>
          </cell>
          <cell r="AJ731" t="str">
            <v>0</v>
          </cell>
          <cell r="AK731" t="str">
            <v>0</v>
          </cell>
          <cell r="AL731" t="str">
            <v>0</v>
          </cell>
          <cell r="AM731" t="str">
            <v>0</v>
          </cell>
          <cell r="AN731" t="str">
            <v>0</v>
          </cell>
          <cell r="AO731" t="str">
            <v>0</v>
          </cell>
          <cell r="AP731" t="str">
            <v>0</v>
          </cell>
          <cell r="AQ731" t="str">
            <v>0</v>
          </cell>
          <cell r="AR731" t="str">
            <v>0</v>
          </cell>
          <cell r="AS731" t="str">
            <v>0</v>
          </cell>
          <cell r="AT731" t="str">
            <v>0</v>
          </cell>
          <cell r="AU731" t="str">
            <v>0</v>
          </cell>
          <cell r="AV731" t="str">
            <v>0</v>
          </cell>
          <cell r="AW731" t="str">
            <v>0</v>
          </cell>
          <cell r="AX731" t="str">
            <v>0</v>
          </cell>
          <cell r="AY731" t="str">
            <v>0</v>
          </cell>
          <cell r="AZ731">
            <v>105.53059999999999</v>
          </cell>
          <cell r="BA731">
            <v>41.666666666666664</v>
          </cell>
          <cell r="BB731" t="str">
            <v>0</v>
          </cell>
          <cell r="BC731" t="str">
            <v>0</v>
          </cell>
          <cell r="BD731" t="str">
            <v>0</v>
          </cell>
          <cell r="BE731" t="str">
            <v>0</v>
          </cell>
          <cell r="BF731" t="str">
            <v>0</v>
          </cell>
          <cell r="BG731" t="str">
            <v>0</v>
          </cell>
          <cell r="BH731" t="str">
            <v>0</v>
          </cell>
          <cell r="BI731" t="str">
            <v>0</v>
          </cell>
          <cell r="BJ731" t="str">
            <v>0</v>
          </cell>
          <cell r="BK731" t="str">
            <v>0</v>
          </cell>
          <cell r="BL731" t="str">
            <v>0</v>
          </cell>
          <cell r="BM731" t="str">
            <v>0</v>
          </cell>
          <cell r="BN731" t="str">
            <v>0</v>
          </cell>
          <cell r="BO731" t="str">
            <v>0</v>
          </cell>
          <cell r="BP731" t="str">
            <v>0</v>
          </cell>
          <cell r="BQ731" t="str">
            <v>0</v>
          </cell>
          <cell r="BR731" t="str">
            <v>0</v>
          </cell>
          <cell r="BS731" t="str">
            <v>0</v>
          </cell>
          <cell r="BT731" t="str">
            <v>0</v>
          </cell>
          <cell r="BU731" t="str">
            <v>0</v>
          </cell>
          <cell r="BV731" t="str">
            <v>0</v>
          </cell>
          <cell r="BW731" t="str">
            <v>0</v>
          </cell>
          <cell r="BX731">
            <v>41.666666666666664</v>
          </cell>
        </row>
        <row r="732">
          <cell r="C732" t="str">
            <v>MORA FIGUEROA</v>
          </cell>
          <cell r="D732" t="str">
            <v>Banca Transaccional</v>
          </cell>
          <cell r="E732">
            <v>-21.20205</v>
          </cell>
          <cell r="F732" t="str">
            <v>0</v>
          </cell>
          <cell r="G732" t="str">
            <v>0</v>
          </cell>
          <cell r="H732" t="str">
            <v>0</v>
          </cell>
          <cell r="I732" t="str">
            <v>0</v>
          </cell>
          <cell r="J732" t="str">
            <v>0</v>
          </cell>
          <cell r="K732" t="str">
            <v>0</v>
          </cell>
          <cell r="L732" t="str">
            <v>0</v>
          </cell>
          <cell r="M732" t="str">
            <v>0</v>
          </cell>
          <cell r="N732" t="str">
            <v>0</v>
          </cell>
          <cell r="O732" t="str">
            <v>0</v>
          </cell>
          <cell r="P732" t="str">
            <v>0</v>
          </cell>
          <cell r="Q732" t="str">
            <v>0</v>
          </cell>
          <cell r="R732" t="str">
            <v>0</v>
          </cell>
          <cell r="S732" t="str">
            <v>0</v>
          </cell>
          <cell r="T732" t="str">
            <v>0</v>
          </cell>
          <cell r="U732" t="str">
            <v>0</v>
          </cell>
          <cell r="V732" t="str">
            <v>0</v>
          </cell>
          <cell r="W732" t="str">
            <v>0</v>
          </cell>
          <cell r="X732" t="str">
            <v>0</v>
          </cell>
          <cell r="Y732" t="str">
            <v>0</v>
          </cell>
          <cell r="Z732" t="str">
            <v>0</v>
          </cell>
          <cell r="AA732" t="str">
            <v>0</v>
          </cell>
          <cell r="AB732">
            <v>-21.20205</v>
          </cell>
          <cell r="AC732">
            <v>-16.705489999999998</v>
          </cell>
          <cell r="AD732" t="str">
            <v>0</v>
          </cell>
          <cell r="AE732" t="str">
            <v>0</v>
          </cell>
          <cell r="AF732" t="str">
            <v>0</v>
          </cell>
          <cell r="AG732" t="str">
            <v>0</v>
          </cell>
          <cell r="AH732" t="str">
            <v>0</v>
          </cell>
          <cell r="AI732" t="str">
            <v>0</v>
          </cell>
          <cell r="AJ732" t="str">
            <v>0</v>
          </cell>
          <cell r="AK732" t="str">
            <v>0</v>
          </cell>
          <cell r="AL732" t="str">
            <v>0</v>
          </cell>
          <cell r="AM732" t="str">
            <v>0</v>
          </cell>
          <cell r="AN732" t="str">
            <v>0</v>
          </cell>
          <cell r="AO732" t="str">
            <v>0</v>
          </cell>
          <cell r="AP732" t="str">
            <v>0</v>
          </cell>
          <cell r="AQ732" t="str">
            <v>0</v>
          </cell>
          <cell r="AR732" t="str">
            <v>0</v>
          </cell>
          <cell r="AS732" t="str">
            <v>0</v>
          </cell>
          <cell r="AT732" t="str">
            <v>0</v>
          </cell>
          <cell r="AU732" t="str">
            <v>0</v>
          </cell>
          <cell r="AV732" t="str">
            <v>0</v>
          </cell>
          <cell r="AW732" t="str">
            <v>0</v>
          </cell>
          <cell r="AX732" t="str">
            <v>0</v>
          </cell>
          <cell r="AY732" t="str">
            <v>0</v>
          </cell>
          <cell r="AZ732">
            <v>-16.705489999999998</v>
          </cell>
          <cell r="BA732">
            <v>33.333333333333336</v>
          </cell>
          <cell r="BB732" t="str">
            <v>0</v>
          </cell>
          <cell r="BC732" t="str">
            <v>0</v>
          </cell>
          <cell r="BD732" t="str">
            <v>0</v>
          </cell>
          <cell r="BE732" t="str">
            <v>0</v>
          </cell>
          <cell r="BF732" t="str">
            <v>0</v>
          </cell>
          <cell r="BG732" t="str">
            <v>0</v>
          </cell>
          <cell r="BH732" t="str">
            <v>0</v>
          </cell>
          <cell r="BI732" t="str">
            <v>0</v>
          </cell>
          <cell r="BJ732" t="str">
            <v>0</v>
          </cell>
          <cell r="BK732" t="str">
            <v>0</v>
          </cell>
          <cell r="BL732" t="str">
            <v>0</v>
          </cell>
          <cell r="BM732" t="str">
            <v>0</v>
          </cell>
          <cell r="BN732" t="str">
            <v>0</v>
          </cell>
          <cell r="BO732" t="str">
            <v>0</v>
          </cell>
          <cell r="BP732" t="str">
            <v>0</v>
          </cell>
          <cell r="BQ732" t="str">
            <v>0</v>
          </cell>
          <cell r="BR732" t="str">
            <v>0</v>
          </cell>
          <cell r="BS732" t="str">
            <v>0</v>
          </cell>
          <cell r="BT732" t="str">
            <v>0</v>
          </cell>
          <cell r="BU732" t="str">
            <v>0</v>
          </cell>
          <cell r="BV732" t="str">
            <v>0</v>
          </cell>
          <cell r="BW732" t="str">
            <v>0</v>
          </cell>
          <cell r="BX732">
            <v>33.333333333333336</v>
          </cell>
        </row>
        <row r="733">
          <cell r="C733" t="str">
            <v>MORA FIGUEROA</v>
          </cell>
          <cell r="D733" t="str">
            <v>Banca de Inversión</v>
          </cell>
          <cell r="E733" t="str">
            <v>0</v>
          </cell>
          <cell r="F733" t="str">
            <v>0</v>
          </cell>
          <cell r="G733" t="str">
            <v>0</v>
          </cell>
          <cell r="H733" t="str">
            <v>0</v>
          </cell>
          <cell r="I733" t="str">
            <v>0</v>
          </cell>
          <cell r="J733" t="str">
            <v>0</v>
          </cell>
          <cell r="K733" t="str">
            <v>0</v>
          </cell>
          <cell r="L733" t="str">
            <v>0</v>
          </cell>
          <cell r="M733" t="str">
            <v>0</v>
          </cell>
          <cell r="N733" t="str">
            <v>0</v>
          </cell>
          <cell r="O733" t="str">
            <v>0</v>
          </cell>
          <cell r="P733" t="str">
            <v>0</v>
          </cell>
          <cell r="Q733" t="str">
            <v>0</v>
          </cell>
          <cell r="R733" t="str">
            <v>0</v>
          </cell>
          <cell r="S733" t="str">
            <v>0</v>
          </cell>
          <cell r="T733" t="str">
            <v>0</v>
          </cell>
          <cell r="U733" t="str">
            <v>0</v>
          </cell>
          <cell r="V733" t="str">
            <v>0</v>
          </cell>
          <cell r="W733" t="str">
            <v>0</v>
          </cell>
          <cell r="X733" t="str">
            <v>0</v>
          </cell>
          <cell r="Y733" t="str">
            <v>0</v>
          </cell>
          <cell r="Z733" t="str">
            <v>0</v>
          </cell>
          <cell r="AA733" t="str">
            <v>0</v>
          </cell>
          <cell r="AB733" t="str">
            <v>0</v>
          </cell>
          <cell r="AC733" t="str">
            <v>0</v>
          </cell>
          <cell r="AD733" t="str">
            <v>0</v>
          </cell>
          <cell r="AE733" t="str">
            <v>0</v>
          </cell>
          <cell r="AF733" t="str">
            <v>0</v>
          </cell>
          <cell r="AG733" t="str">
            <v>0</v>
          </cell>
          <cell r="AH733" t="str">
            <v>0</v>
          </cell>
          <cell r="AI733" t="str">
            <v>0</v>
          </cell>
          <cell r="AJ733" t="str">
            <v>0</v>
          </cell>
          <cell r="AK733" t="str">
            <v>0</v>
          </cell>
          <cell r="AL733" t="str">
            <v>0</v>
          </cell>
          <cell r="AM733" t="str">
            <v>0</v>
          </cell>
          <cell r="AN733" t="str">
            <v>0</v>
          </cell>
          <cell r="AO733" t="str">
            <v>0</v>
          </cell>
          <cell r="AP733" t="str">
            <v>0</v>
          </cell>
          <cell r="AQ733" t="str">
            <v>0</v>
          </cell>
          <cell r="AR733" t="str">
            <v>0</v>
          </cell>
          <cell r="AS733" t="str">
            <v>0</v>
          </cell>
          <cell r="AT733" t="str">
            <v>0</v>
          </cell>
          <cell r="AU733" t="str">
            <v>0</v>
          </cell>
          <cell r="AV733" t="str">
            <v>0</v>
          </cell>
          <cell r="AW733" t="str">
            <v>0</v>
          </cell>
          <cell r="AX733" t="str">
            <v>0</v>
          </cell>
          <cell r="AY733" t="str">
            <v>0</v>
          </cell>
          <cell r="AZ733" t="str">
            <v>0</v>
          </cell>
          <cell r="BA733" t="str">
            <v>0</v>
          </cell>
          <cell r="BB733" t="str">
            <v>0</v>
          </cell>
          <cell r="BC733" t="str">
            <v>0</v>
          </cell>
          <cell r="BD733" t="str">
            <v>0</v>
          </cell>
          <cell r="BE733" t="str">
            <v>0</v>
          </cell>
          <cell r="BF733" t="str">
            <v>0</v>
          </cell>
          <cell r="BG733" t="str">
            <v>0</v>
          </cell>
          <cell r="BH733" t="str">
            <v>0</v>
          </cell>
          <cell r="BI733" t="str">
            <v>0</v>
          </cell>
          <cell r="BJ733" t="str">
            <v>0</v>
          </cell>
          <cell r="BK733" t="str">
            <v>0</v>
          </cell>
          <cell r="BL733" t="str">
            <v>0</v>
          </cell>
          <cell r="BM733" t="str">
            <v>0</v>
          </cell>
          <cell r="BN733" t="str">
            <v>0</v>
          </cell>
          <cell r="BO733" t="str">
            <v>0</v>
          </cell>
          <cell r="BP733" t="str">
            <v>0</v>
          </cell>
          <cell r="BQ733" t="str">
            <v>0</v>
          </cell>
          <cell r="BR733" t="str">
            <v>0</v>
          </cell>
          <cell r="BS733" t="str">
            <v>0</v>
          </cell>
          <cell r="BT733" t="str">
            <v>0</v>
          </cell>
          <cell r="BU733" t="str">
            <v>0</v>
          </cell>
          <cell r="BV733" t="str">
            <v>0</v>
          </cell>
          <cell r="BW733" t="str">
            <v>0</v>
          </cell>
          <cell r="BX733" t="str">
            <v>0</v>
          </cell>
        </row>
        <row r="734">
          <cell r="C734" t="str">
            <v>MORA FIGUEROA</v>
          </cell>
          <cell r="D734" t="str">
            <v>Tesorería</v>
          </cell>
          <cell r="E734">
            <v>10.911679999999969</v>
          </cell>
          <cell r="F734" t="str">
            <v>0</v>
          </cell>
          <cell r="G734" t="str">
            <v>0</v>
          </cell>
          <cell r="H734" t="str">
            <v>0</v>
          </cell>
          <cell r="I734" t="str">
            <v>0</v>
          </cell>
          <cell r="J734" t="str">
            <v>0</v>
          </cell>
          <cell r="K734" t="str">
            <v>0</v>
          </cell>
          <cell r="L734" t="str">
            <v>0</v>
          </cell>
          <cell r="M734" t="str">
            <v>0</v>
          </cell>
          <cell r="N734" t="str">
            <v>0</v>
          </cell>
          <cell r="O734" t="str">
            <v>0</v>
          </cell>
          <cell r="P734" t="str">
            <v>0</v>
          </cell>
          <cell r="Q734" t="str">
            <v>0</v>
          </cell>
          <cell r="R734" t="str">
            <v>0</v>
          </cell>
          <cell r="S734" t="str">
            <v>0</v>
          </cell>
          <cell r="T734" t="str">
            <v>0</v>
          </cell>
          <cell r="U734" t="str">
            <v>0</v>
          </cell>
          <cell r="V734" t="str">
            <v>0</v>
          </cell>
          <cell r="W734" t="str">
            <v>0</v>
          </cell>
          <cell r="X734" t="str">
            <v>0</v>
          </cell>
          <cell r="Y734" t="str">
            <v>0</v>
          </cell>
          <cell r="Z734" t="str">
            <v>0</v>
          </cell>
          <cell r="AA734" t="str">
            <v>0</v>
          </cell>
          <cell r="AB734">
            <v>10.911679999999969</v>
          </cell>
          <cell r="AC734">
            <v>12.03109333333332</v>
          </cell>
          <cell r="AD734" t="str">
            <v>0</v>
          </cell>
          <cell r="AE734" t="str">
            <v>0</v>
          </cell>
          <cell r="AF734" t="str">
            <v>0</v>
          </cell>
          <cell r="AG734" t="str">
            <v>0</v>
          </cell>
          <cell r="AH734" t="str">
            <v>0</v>
          </cell>
          <cell r="AI734" t="str">
            <v>0</v>
          </cell>
          <cell r="AJ734" t="str">
            <v>0</v>
          </cell>
          <cell r="AK734" t="str">
            <v>0</v>
          </cell>
          <cell r="AL734" t="str">
            <v>0</v>
          </cell>
          <cell r="AM734" t="str">
            <v>0</v>
          </cell>
          <cell r="AN734" t="str">
            <v>0</v>
          </cell>
          <cell r="AO734" t="str">
            <v>0</v>
          </cell>
          <cell r="AP734" t="str">
            <v>0</v>
          </cell>
          <cell r="AQ734" t="str">
            <v>0</v>
          </cell>
          <cell r="AR734" t="str">
            <v>0</v>
          </cell>
          <cell r="AS734" t="str">
            <v>0</v>
          </cell>
          <cell r="AT734" t="str">
            <v>0</v>
          </cell>
          <cell r="AU734" t="str">
            <v>0</v>
          </cell>
          <cell r="AV734" t="str">
            <v>0</v>
          </cell>
          <cell r="AW734" t="str">
            <v>0</v>
          </cell>
          <cell r="AX734" t="str">
            <v>0</v>
          </cell>
          <cell r="AY734" t="str">
            <v>0</v>
          </cell>
          <cell r="AZ734">
            <v>12.03109333333332</v>
          </cell>
          <cell r="BA734">
            <v>1.3333333333333333</v>
          </cell>
          <cell r="BB734" t="str">
            <v>0</v>
          </cell>
          <cell r="BC734" t="str">
            <v>0</v>
          </cell>
          <cell r="BD734" t="str">
            <v>0</v>
          </cell>
          <cell r="BE734" t="str">
            <v>0</v>
          </cell>
          <cell r="BF734" t="str">
            <v>0</v>
          </cell>
          <cell r="BG734" t="str">
            <v>0</v>
          </cell>
          <cell r="BH734" t="str">
            <v>0</v>
          </cell>
          <cell r="BI734" t="str">
            <v>0</v>
          </cell>
          <cell r="BJ734" t="str">
            <v>0</v>
          </cell>
          <cell r="BK734" t="str">
            <v>0</v>
          </cell>
          <cell r="BL734" t="str">
            <v>0</v>
          </cell>
          <cell r="BM734" t="str">
            <v>0</v>
          </cell>
          <cell r="BN734" t="str">
            <v>0</v>
          </cell>
          <cell r="BO734" t="str">
            <v>0</v>
          </cell>
          <cell r="BP734" t="str">
            <v>0</v>
          </cell>
          <cell r="BQ734" t="str">
            <v>0</v>
          </cell>
          <cell r="BR734" t="str">
            <v>0</v>
          </cell>
          <cell r="BS734" t="str">
            <v>0</v>
          </cell>
          <cell r="BT734" t="str">
            <v>0</v>
          </cell>
          <cell r="BU734" t="str">
            <v>0</v>
          </cell>
          <cell r="BV734" t="str">
            <v>0</v>
          </cell>
          <cell r="BW734" t="str">
            <v>0</v>
          </cell>
          <cell r="BX734">
            <v>1.3333333333333333</v>
          </cell>
        </row>
        <row r="735">
          <cell r="C735" t="str">
            <v>MORA FIGUEROA</v>
          </cell>
          <cell r="D735" t="str">
            <v>Total Productos</v>
          </cell>
          <cell r="E735">
            <v>250.06033999999994</v>
          </cell>
          <cell r="F735" t="str">
            <v>0</v>
          </cell>
          <cell r="G735" t="str">
            <v>0</v>
          </cell>
          <cell r="H735" t="str">
            <v>0</v>
          </cell>
          <cell r="I735" t="str">
            <v>0</v>
          </cell>
          <cell r="J735" t="str">
            <v>0</v>
          </cell>
          <cell r="K735" t="str">
            <v>0</v>
          </cell>
          <cell r="L735" t="str">
            <v>0</v>
          </cell>
          <cell r="M735" t="str">
            <v>0</v>
          </cell>
          <cell r="N735" t="str">
            <v>0</v>
          </cell>
          <cell r="O735" t="str">
            <v>0</v>
          </cell>
          <cell r="P735" t="str">
            <v>0</v>
          </cell>
          <cell r="Q735" t="str">
            <v>0</v>
          </cell>
          <cell r="R735" t="str">
            <v>0</v>
          </cell>
          <cell r="S735" t="str">
            <v>0</v>
          </cell>
          <cell r="T735" t="str">
            <v>0</v>
          </cell>
          <cell r="U735" t="str">
            <v>0</v>
          </cell>
          <cell r="V735" t="str">
            <v>0</v>
          </cell>
          <cell r="W735" t="str">
            <v>0</v>
          </cell>
          <cell r="X735" t="str">
            <v>0</v>
          </cell>
          <cell r="Y735" t="str">
            <v>0</v>
          </cell>
          <cell r="Z735" t="str">
            <v>0</v>
          </cell>
          <cell r="AA735" t="str">
            <v>0</v>
          </cell>
          <cell r="AB735">
            <v>250.06033999999994</v>
          </cell>
          <cell r="AC735">
            <v>230.01806666666661</v>
          </cell>
          <cell r="AD735" t="str">
            <v>0</v>
          </cell>
          <cell r="AE735" t="str">
            <v>0</v>
          </cell>
          <cell r="AF735" t="str">
            <v>0</v>
          </cell>
          <cell r="AG735" t="str">
            <v>0</v>
          </cell>
          <cell r="AH735" t="str">
            <v>0</v>
          </cell>
          <cell r="AI735" t="str">
            <v>0</v>
          </cell>
          <cell r="AJ735" t="str">
            <v>0</v>
          </cell>
          <cell r="AK735" t="str">
            <v>0</v>
          </cell>
          <cell r="AL735" t="str">
            <v>0</v>
          </cell>
          <cell r="AM735" t="str">
            <v>0</v>
          </cell>
          <cell r="AN735" t="str">
            <v>0</v>
          </cell>
          <cell r="AO735" t="str">
            <v>0</v>
          </cell>
          <cell r="AP735" t="str">
            <v>0</v>
          </cell>
          <cell r="AQ735" t="str">
            <v>0</v>
          </cell>
          <cell r="AR735" t="str">
            <v>0</v>
          </cell>
          <cell r="AS735" t="str">
            <v>0</v>
          </cell>
          <cell r="AT735" t="str">
            <v>0</v>
          </cell>
          <cell r="AU735" t="str">
            <v>0</v>
          </cell>
          <cell r="AV735" t="str">
            <v>0</v>
          </cell>
          <cell r="AW735" t="str">
            <v>0</v>
          </cell>
          <cell r="AX735" t="str">
            <v>0</v>
          </cell>
          <cell r="AY735" t="str">
            <v>0</v>
          </cell>
          <cell r="AZ735">
            <v>230.01806666666661</v>
          </cell>
          <cell r="BA735">
            <v>194.33333333333334</v>
          </cell>
          <cell r="BB735" t="str">
            <v>0</v>
          </cell>
          <cell r="BC735" t="str">
            <v>0</v>
          </cell>
          <cell r="BD735" t="str">
            <v>0</v>
          </cell>
          <cell r="BE735" t="str">
            <v>0</v>
          </cell>
          <cell r="BF735" t="str">
            <v>0</v>
          </cell>
          <cell r="BG735" t="str">
            <v>0</v>
          </cell>
          <cell r="BH735" t="str">
            <v>0</v>
          </cell>
          <cell r="BI735" t="str">
            <v>0</v>
          </cell>
          <cell r="BJ735" t="str">
            <v>0</v>
          </cell>
          <cell r="BK735" t="str">
            <v>0</v>
          </cell>
          <cell r="BL735" t="str">
            <v>0</v>
          </cell>
          <cell r="BM735" t="str">
            <v>0</v>
          </cell>
          <cell r="BN735" t="str">
            <v>0</v>
          </cell>
          <cell r="BO735" t="str">
            <v>0</v>
          </cell>
          <cell r="BP735" t="str">
            <v>0</v>
          </cell>
          <cell r="BQ735" t="str">
            <v>0</v>
          </cell>
          <cell r="BR735" t="str">
            <v>0</v>
          </cell>
          <cell r="BS735" t="str">
            <v>0</v>
          </cell>
          <cell r="BT735" t="str">
            <v>0</v>
          </cell>
          <cell r="BU735" t="str">
            <v>0</v>
          </cell>
          <cell r="BV735" t="str">
            <v>0</v>
          </cell>
          <cell r="BW735" t="str">
            <v>0</v>
          </cell>
          <cell r="BX735">
            <v>194.33333333333334</v>
          </cell>
        </row>
        <row r="736">
          <cell r="C736" t="str">
            <v>SOL MELIA</v>
          </cell>
          <cell r="D736" t="str">
            <v>Financiación Básica</v>
          </cell>
          <cell r="E736">
            <v>21.363349999999965</v>
          </cell>
          <cell r="F736" t="str">
            <v>0</v>
          </cell>
          <cell r="G736" t="str">
            <v>0</v>
          </cell>
          <cell r="H736" t="str">
            <v>0</v>
          </cell>
          <cell r="I736" t="str">
            <v>0</v>
          </cell>
          <cell r="J736" t="str">
            <v>0</v>
          </cell>
          <cell r="K736" t="str">
            <v>0</v>
          </cell>
          <cell r="L736" t="str">
            <v>0</v>
          </cell>
          <cell r="M736" t="str">
            <v>0</v>
          </cell>
          <cell r="N736" t="str">
            <v>0</v>
          </cell>
          <cell r="O736" t="str">
            <v>0</v>
          </cell>
          <cell r="P736" t="str">
            <v>0</v>
          </cell>
          <cell r="Q736" t="str">
            <v>0</v>
          </cell>
          <cell r="R736" t="str">
            <v>0</v>
          </cell>
          <cell r="S736" t="str">
            <v>0</v>
          </cell>
          <cell r="T736" t="str">
            <v>0</v>
          </cell>
          <cell r="U736" t="str">
            <v>0</v>
          </cell>
          <cell r="V736" t="str">
            <v>0</v>
          </cell>
          <cell r="W736" t="str">
            <v>0</v>
          </cell>
          <cell r="X736" t="str">
            <v>0</v>
          </cell>
          <cell r="Y736" t="str">
            <v>0</v>
          </cell>
          <cell r="Z736" t="str">
            <v>0</v>
          </cell>
          <cell r="AA736" t="str">
            <v>0</v>
          </cell>
          <cell r="AB736">
            <v>21.363349999999965</v>
          </cell>
          <cell r="AC736">
            <v>52.796496666666663</v>
          </cell>
          <cell r="AD736" t="str">
            <v>0</v>
          </cell>
          <cell r="AE736" t="str">
            <v>0</v>
          </cell>
          <cell r="AF736" t="str">
            <v>0</v>
          </cell>
          <cell r="AG736" t="str">
            <v>0</v>
          </cell>
          <cell r="AH736" t="str">
            <v>0</v>
          </cell>
          <cell r="AI736" t="str">
            <v>0</v>
          </cell>
          <cell r="AJ736" t="str">
            <v>0</v>
          </cell>
          <cell r="AK736" t="str">
            <v>0</v>
          </cell>
          <cell r="AL736" t="str">
            <v>0</v>
          </cell>
          <cell r="AM736" t="str">
            <v>0</v>
          </cell>
          <cell r="AN736" t="str">
            <v>0</v>
          </cell>
          <cell r="AO736" t="str">
            <v>0</v>
          </cell>
          <cell r="AP736" t="str">
            <v>0</v>
          </cell>
          <cell r="AQ736" t="str">
            <v>0</v>
          </cell>
          <cell r="AR736" t="str">
            <v>0</v>
          </cell>
          <cell r="AS736" t="str">
            <v>0</v>
          </cell>
          <cell r="AT736" t="str">
            <v>0</v>
          </cell>
          <cell r="AU736" t="str">
            <v>0</v>
          </cell>
          <cell r="AV736" t="str">
            <v>0</v>
          </cell>
          <cell r="AW736" t="str">
            <v>0</v>
          </cell>
          <cell r="AX736" t="str">
            <v>0</v>
          </cell>
          <cell r="AY736" t="str">
            <v>0</v>
          </cell>
          <cell r="AZ736">
            <v>52.796496666666663</v>
          </cell>
          <cell r="BA736">
            <v>77.333333333333329</v>
          </cell>
          <cell r="BB736" t="str">
            <v>0</v>
          </cell>
          <cell r="BC736" t="str">
            <v>0</v>
          </cell>
          <cell r="BD736" t="str">
            <v>0</v>
          </cell>
          <cell r="BE736" t="str">
            <v>0</v>
          </cell>
          <cell r="BF736" t="str">
            <v>0</v>
          </cell>
          <cell r="BG736" t="str">
            <v>0</v>
          </cell>
          <cell r="BH736" t="str">
            <v>0</v>
          </cell>
          <cell r="BI736" t="str">
            <v>0</v>
          </cell>
          <cell r="BJ736" t="str">
            <v>0</v>
          </cell>
          <cell r="BK736" t="str">
            <v>0</v>
          </cell>
          <cell r="BL736" t="str">
            <v>0</v>
          </cell>
          <cell r="BM736" t="str">
            <v>0</v>
          </cell>
          <cell r="BN736" t="str">
            <v>0</v>
          </cell>
          <cell r="BO736" t="str">
            <v>0</v>
          </cell>
          <cell r="BP736" t="str">
            <v>0</v>
          </cell>
          <cell r="BQ736" t="str">
            <v>0</v>
          </cell>
          <cell r="BR736" t="str">
            <v>0</v>
          </cell>
          <cell r="BS736" t="str">
            <v>0</v>
          </cell>
          <cell r="BT736" t="str">
            <v>0</v>
          </cell>
          <cell r="BU736" t="str">
            <v>0</v>
          </cell>
          <cell r="BV736" t="str">
            <v>0</v>
          </cell>
          <cell r="BW736" t="str">
            <v>0</v>
          </cell>
          <cell r="BX736">
            <v>77.333333333333329</v>
          </cell>
        </row>
        <row r="737">
          <cell r="C737" t="str">
            <v>SOL MELIA</v>
          </cell>
          <cell r="D737" t="str">
            <v>Financiación Valor Añadido</v>
          </cell>
          <cell r="E737">
            <v>70.439109999999999</v>
          </cell>
          <cell r="F737" t="str">
            <v>0</v>
          </cell>
          <cell r="G737" t="str">
            <v>0</v>
          </cell>
          <cell r="H737" t="str">
            <v>0</v>
          </cell>
          <cell r="I737" t="str">
            <v>0</v>
          </cell>
          <cell r="J737" t="str">
            <v>0</v>
          </cell>
          <cell r="K737" t="str">
            <v>0</v>
          </cell>
          <cell r="L737" t="str">
            <v>0</v>
          </cell>
          <cell r="M737" t="str">
            <v>0</v>
          </cell>
          <cell r="N737" t="str">
            <v>0</v>
          </cell>
          <cell r="O737" t="str">
            <v>0</v>
          </cell>
          <cell r="P737" t="str">
            <v>0</v>
          </cell>
          <cell r="Q737" t="str">
            <v>0</v>
          </cell>
          <cell r="R737" t="str">
            <v>0</v>
          </cell>
          <cell r="S737" t="str">
            <v>0</v>
          </cell>
          <cell r="T737" t="str">
            <v>0</v>
          </cell>
          <cell r="U737" t="str">
            <v>0</v>
          </cell>
          <cell r="V737" t="str">
            <v>0</v>
          </cell>
          <cell r="W737" t="str">
            <v>0</v>
          </cell>
          <cell r="X737" t="str">
            <v>0</v>
          </cell>
          <cell r="Y737" t="str">
            <v>0</v>
          </cell>
          <cell r="Z737" t="str">
            <v>0</v>
          </cell>
          <cell r="AA737" t="str">
            <v>0</v>
          </cell>
          <cell r="AB737">
            <v>70.439109999999999</v>
          </cell>
          <cell r="AC737">
            <v>-6.6996033333333358</v>
          </cell>
          <cell r="AD737" t="str">
            <v>0</v>
          </cell>
          <cell r="AE737" t="str">
            <v>0</v>
          </cell>
          <cell r="AF737" t="str">
            <v>0</v>
          </cell>
          <cell r="AG737" t="str">
            <v>0</v>
          </cell>
          <cell r="AH737" t="str">
            <v>0</v>
          </cell>
          <cell r="AI737" t="str">
            <v>0</v>
          </cell>
          <cell r="AJ737" t="str">
            <v>0</v>
          </cell>
          <cell r="AK737" t="str">
            <v>0</v>
          </cell>
          <cell r="AL737" t="str">
            <v>0</v>
          </cell>
          <cell r="AM737" t="str">
            <v>0</v>
          </cell>
          <cell r="AN737" t="str">
            <v>0</v>
          </cell>
          <cell r="AO737" t="str">
            <v>0</v>
          </cell>
          <cell r="AP737" t="str">
            <v>0</v>
          </cell>
          <cell r="AQ737" t="str">
            <v>0</v>
          </cell>
          <cell r="AR737" t="str">
            <v>0</v>
          </cell>
          <cell r="AS737" t="str">
            <v>0</v>
          </cell>
          <cell r="AT737" t="str">
            <v>0</v>
          </cell>
          <cell r="AU737" t="str">
            <v>0</v>
          </cell>
          <cell r="AV737" t="str">
            <v>0</v>
          </cell>
          <cell r="AW737" t="str">
            <v>0</v>
          </cell>
          <cell r="AX737" t="str">
            <v>0</v>
          </cell>
          <cell r="AY737" t="str">
            <v>0</v>
          </cell>
          <cell r="AZ737">
            <v>-6.6996033333333358</v>
          </cell>
          <cell r="BA737" t="str">
            <v>0</v>
          </cell>
          <cell r="BB737" t="str">
            <v>0</v>
          </cell>
          <cell r="BC737" t="str">
            <v>0</v>
          </cell>
          <cell r="BD737" t="str">
            <v>0</v>
          </cell>
          <cell r="BE737" t="str">
            <v>0</v>
          </cell>
          <cell r="BF737" t="str">
            <v>0</v>
          </cell>
          <cell r="BG737" t="str">
            <v>0</v>
          </cell>
          <cell r="BH737" t="str">
            <v>0</v>
          </cell>
          <cell r="BI737" t="str">
            <v>0</v>
          </cell>
          <cell r="BJ737" t="str">
            <v>0</v>
          </cell>
          <cell r="BK737" t="str">
            <v>0</v>
          </cell>
          <cell r="BL737" t="str">
            <v>0</v>
          </cell>
          <cell r="BM737" t="str">
            <v>0</v>
          </cell>
          <cell r="BN737" t="str">
            <v>0</v>
          </cell>
          <cell r="BO737" t="str">
            <v>0</v>
          </cell>
          <cell r="BP737" t="str">
            <v>0</v>
          </cell>
          <cell r="BQ737" t="str">
            <v>0</v>
          </cell>
          <cell r="BR737" t="str">
            <v>0</v>
          </cell>
          <cell r="BS737" t="str">
            <v>0</v>
          </cell>
          <cell r="BT737" t="str">
            <v>0</v>
          </cell>
          <cell r="BU737" t="str">
            <v>0</v>
          </cell>
          <cell r="BV737" t="str">
            <v>0</v>
          </cell>
          <cell r="BW737" t="str">
            <v>0</v>
          </cell>
          <cell r="BX737" t="str">
            <v>0</v>
          </cell>
        </row>
        <row r="738">
          <cell r="C738" t="str">
            <v>SOL MELIA</v>
          </cell>
          <cell r="D738" t="str">
            <v>Recursos de Clientes</v>
          </cell>
          <cell r="E738">
            <v>14.498499999999993</v>
          </cell>
          <cell r="F738" t="str">
            <v>0</v>
          </cell>
          <cell r="G738" t="str">
            <v>0</v>
          </cell>
          <cell r="H738" t="str">
            <v>0</v>
          </cell>
          <cell r="I738" t="str">
            <v>0</v>
          </cell>
          <cell r="J738" t="str">
            <v>0</v>
          </cell>
          <cell r="K738" t="str">
            <v>0</v>
          </cell>
          <cell r="L738" t="str">
            <v>0</v>
          </cell>
          <cell r="M738" t="str">
            <v>0</v>
          </cell>
          <cell r="N738" t="str">
            <v>0</v>
          </cell>
          <cell r="O738" t="str">
            <v>0</v>
          </cell>
          <cell r="P738" t="str">
            <v>0</v>
          </cell>
          <cell r="Q738" t="str">
            <v>0</v>
          </cell>
          <cell r="R738" t="str">
            <v>0</v>
          </cell>
          <cell r="S738" t="str">
            <v>0</v>
          </cell>
          <cell r="T738" t="str">
            <v>0</v>
          </cell>
          <cell r="U738" t="str">
            <v>0</v>
          </cell>
          <cell r="V738" t="str">
            <v>0</v>
          </cell>
          <cell r="W738" t="str">
            <v>0</v>
          </cell>
          <cell r="X738" t="str">
            <v>0</v>
          </cell>
          <cell r="Y738" t="str">
            <v>0</v>
          </cell>
          <cell r="Z738" t="str">
            <v>0</v>
          </cell>
          <cell r="AA738" t="str">
            <v>0</v>
          </cell>
          <cell r="AB738">
            <v>14.498499999999993</v>
          </cell>
          <cell r="AC738">
            <v>22.724499999999999</v>
          </cell>
          <cell r="AD738" t="str">
            <v>0</v>
          </cell>
          <cell r="AE738" t="str">
            <v>0</v>
          </cell>
          <cell r="AF738" t="str">
            <v>0</v>
          </cell>
          <cell r="AG738" t="str">
            <v>0</v>
          </cell>
          <cell r="AH738" t="str">
            <v>0</v>
          </cell>
          <cell r="AI738" t="str">
            <v>0</v>
          </cell>
          <cell r="AJ738" t="str">
            <v>0</v>
          </cell>
          <cell r="AK738" t="str">
            <v>0</v>
          </cell>
          <cell r="AL738" t="str">
            <v>0</v>
          </cell>
          <cell r="AM738" t="str">
            <v>0</v>
          </cell>
          <cell r="AN738" t="str">
            <v>0</v>
          </cell>
          <cell r="AO738" t="str">
            <v>0</v>
          </cell>
          <cell r="AP738" t="str">
            <v>0</v>
          </cell>
          <cell r="AQ738" t="str">
            <v>0</v>
          </cell>
          <cell r="AR738" t="str">
            <v>0</v>
          </cell>
          <cell r="AS738" t="str">
            <v>0</v>
          </cell>
          <cell r="AT738" t="str">
            <v>0</v>
          </cell>
          <cell r="AU738" t="str">
            <v>0</v>
          </cell>
          <cell r="AV738" t="str">
            <v>0</v>
          </cell>
          <cell r="AW738" t="str">
            <v>0</v>
          </cell>
          <cell r="AX738" t="str">
            <v>0</v>
          </cell>
          <cell r="AY738" t="str">
            <v>0</v>
          </cell>
          <cell r="AZ738">
            <v>22.724499999999999</v>
          </cell>
          <cell r="BA738">
            <v>26.666666666666668</v>
          </cell>
          <cell r="BB738" t="str">
            <v>0</v>
          </cell>
          <cell r="BC738" t="str">
            <v>0</v>
          </cell>
          <cell r="BD738" t="str">
            <v>0</v>
          </cell>
          <cell r="BE738" t="str">
            <v>0</v>
          </cell>
          <cell r="BF738" t="str">
            <v>0</v>
          </cell>
          <cell r="BG738" t="str">
            <v>0</v>
          </cell>
          <cell r="BH738" t="str">
            <v>0</v>
          </cell>
          <cell r="BI738" t="str">
            <v>0</v>
          </cell>
          <cell r="BJ738" t="str">
            <v>0</v>
          </cell>
          <cell r="BK738" t="str">
            <v>0</v>
          </cell>
          <cell r="BL738" t="str">
            <v>0</v>
          </cell>
          <cell r="BM738" t="str">
            <v>0</v>
          </cell>
          <cell r="BN738" t="str">
            <v>0</v>
          </cell>
          <cell r="BO738" t="str">
            <v>0</v>
          </cell>
          <cell r="BP738" t="str">
            <v>0</v>
          </cell>
          <cell r="BQ738" t="str">
            <v>0</v>
          </cell>
          <cell r="BR738" t="str">
            <v>0</v>
          </cell>
          <cell r="BS738" t="str">
            <v>0</v>
          </cell>
          <cell r="BT738" t="str">
            <v>0</v>
          </cell>
          <cell r="BU738" t="str">
            <v>0</v>
          </cell>
          <cell r="BV738" t="str">
            <v>0</v>
          </cell>
          <cell r="BW738" t="str">
            <v>0</v>
          </cell>
          <cell r="BX738">
            <v>26.666666666666668</v>
          </cell>
        </row>
        <row r="739">
          <cell r="C739" t="str">
            <v>SOL MELIA</v>
          </cell>
          <cell r="D739" t="str">
            <v>Banca Transaccional</v>
          </cell>
          <cell r="E739">
            <v>31.631580000000003</v>
          </cell>
          <cell r="F739" t="str">
            <v>0</v>
          </cell>
          <cell r="G739" t="str">
            <v>0</v>
          </cell>
          <cell r="H739" t="str">
            <v>0</v>
          </cell>
          <cell r="I739" t="str">
            <v>0</v>
          </cell>
          <cell r="J739" t="str">
            <v>0</v>
          </cell>
          <cell r="K739" t="str">
            <v>0</v>
          </cell>
          <cell r="L739" t="str">
            <v>0</v>
          </cell>
          <cell r="M739" t="str">
            <v>0</v>
          </cell>
          <cell r="N739" t="str">
            <v>0</v>
          </cell>
          <cell r="O739" t="str">
            <v>0</v>
          </cell>
          <cell r="P739" t="str">
            <v>0</v>
          </cell>
          <cell r="Q739" t="str">
            <v>0</v>
          </cell>
          <cell r="R739" t="str">
            <v>0</v>
          </cell>
          <cell r="S739" t="str">
            <v>0</v>
          </cell>
          <cell r="T739" t="str">
            <v>0</v>
          </cell>
          <cell r="U739" t="str">
            <v>0</v>
          </cell>
          <cell r="V739" t="str">
            <v>0</v>
          </cell>
          <cell r="W739" t="str">
            <v>0</v>
          </cell>
          <cell r="X739" t="str">
            <v>0</v>
          </cell>
          <cell r="Y739" t="str">
            <v>0</v>
          </cell>
          <cell r="Z739" t="str">
            <v>0</v>
          </cell>
          <cell r="AA739" t="str">
            <v>0</v>
          </cell>
          <cell r="AB739">
            <v>31.631580000000003</v>
          </cell>
          <cell r="AC739">
            <v>39.292216666666668</v>
          </cell>
          <cell r="AD739" t="str">
            <v>0</v>
          </cell>
          <cell r="AE739" t="str">
            <v>0</v>
          </cell>
          <cell r="AF739" t="str">
            <v>0</v>
          </cell>
          <cell r="AG739" t="str">
            <v>0</v>
          </cell>
          <cell r="AH739" t="str">
            <v>0</v>
          </cell>
          <cell r="AI739" t="str">
            <v>0</v>
          </cell>
          <cell r="AJ739" t="str">
            <v>0</v>
          </cell>
          <cell r="AK739" t="str">
            <v>0</v>
          </cell>
          <cell r="AL739" t="str">
            <v>0</v>
          </cell>
          <cell r="AM739" t="str">
            <v>0</v>
          </cell>
          <cell r="AN739" t="str">
            <v>0</v>
          </cell>
          <cell r="AO739" t="str">
            <v>0</v>
          </cell>
          <cell r="AP739" t="str">
            <v>0</v>
          </cell>
          <cell r="AQ739" t="str">
            <v>0</v>
          </cell>
          <cell r="AR739" t="str">
            <v>0</v>
          </cell>
          <cell r="AS739" t="str">
            <v>0</v>
          </cell>
          <cell r="AT739" t="str">
            <v>0</v>
          </cell>
          <cell r="AU739" t="str">
            <v>0</v>
          </cell>
          <cell r="AV739" t="str">
            <v>0</v>
          </cell>
          <cell r="AW739" t="str">
            <v>0</v>
          </cell>
          <cell r="AX739" t="str">
            <v>0</v>
          </cell>
          <cell r="AY739" t="str">
            <v>0</v>
          </cell>
          <cell r="AZ739">
            <v>39.292216666666668</v>
          </cell>
          <cell r="BA739">
            <v>53.333333333333336</v>
          </cell>
          <cell r="BB739" t="str">
            <v>0</v>
          </cell>
          <cell r="BC739" t="str">
            <v>0</v>
          </cell>
          <cell r="BD739" t="str">
            <v>0</v>
          </cell>
          <cell r="BE739" t="str">
            <v>0</v>
          </cell>
          <cell r="BF739" t="str">
            <v>0</v>
          </cell>
          <cell r="BG739" t="str">
            <v>0</v>
          </cell>
          <cell r="BH739" t="str">
            <v>0</v>
          </cell>
          <cell r="BI739" t="str">
            <v>0</v>
          </cell>
          <cell r="BJ739" t="str">
            <v>0</v>
          </cell>
          <cell r="BK739" t="str">
            <v>0</v>
          </cell>
          <cell r="BL739" t="str">
            <v>0</v>
          </cell>
          <cell r="BM739" t="str">
            <v>0</v>
          </cell>
          <cell r="BN739" t="str">
            <v>0</v>
          </cell>
          <cell r="BO739" t="str">
            <v>0</v>
          </cell>
          <cell r="BP739" t="str">
            <v>0</v>
          </cell>
          <cell r="BQ739" t="str">
            <v>0</v>
          </cell>
          <cell r="BR739" t="str">
            <v>0</v>
          </cell>
          <cell r="BS739" t="str">
            <v>0</v>
          </cell>
          <cell r="BT739" t="str">
            <v>0</v>
          </cell>
          <cell r="BU739" t="str">
            <v>0</v>
          </cell>
          <cell r="BV739" t="str">
            <v>0</v>
          </cell>
          <cell r="BW739" t="str">
            <v>0</v>
          </cell>
          <cell r="BX739">
            <v>53.333333333333336</v>
          </cell>
        </row>
        <row r="740">
          <cell r="C740" t="str">
            <v>SOL MELIA</v>
          </cell>
          <cell r="D740" t="str">
            <v>Banca de Inversión</v>
          </cell>
          <cell r="E740">
            <v>38.705039999999997</v>
          </cell>
          <cell r="F740" t="str">
            <v>0</v>
          </cell>
          <cell r="G740" t="str">
            <v>0</v>
          </cell>
          <cell r="H740" t="str">
            <v>0</v>
          </cell>
          <cell r="I740" t="str">
            <v>0</v>
          </cell>
          <cell r="J740" t="str">
            <v>0</v>
          </cell>
          <cell r="K740" t="str">
            <v>0</v>
          </cell>
          <cell r="L740" t="str">
            <v>0</v>
          </cell>
          <cell r="M740" t="str">
            <v>0</v>
          </cell>
          <cell r="N740" t="str">
            <v>0</v>
          </cell>
          <cell r="O740" t="str">
            <v>0</v>
          </cell>
          <cell r="P740" t="str">
            <v>0</v>
          </cell>
          <cell r="Q740" t="str">
            <v>0</v>
          </cell>
          <cell r="R740" t="str">
            <v>0</v>
          </cell>
          <cell r="S740" t="str">
            <v>0</v>
          </cell>
          <cell r="T740" t="str">
            <v>0</v>
          </cell>
          <cell r="U740" t="str">
            <v>0</v>
          </cell>
          <cell r="V740" t="str">
            <v>0</v>
          </cell>
          <cell r="W740" t="str">
            <v>0</v>
          </cell>
          <cell r="X740" t="str">
            <v>0</v>
          </cell>
          <cell r="Y740" t="str">
            <v>0</v>
          </cell>
          <cell r="Z740" t="str">
            <v>0</v>
          </cell>
          <cell r="AA740" t="str">
            <v>0</v>
          </cell>
          <cell r="AB740">
            <v>38.705039999999997</v>
          </cell>
          <cell r="AC740">
            <v>1.8026399999999998</v>
          </cell>
          <cell r="AD740" t="str">
            <v>0</v>
          </cell>
          <cell r="AE740" t="str">
            <v>0</v>
          </cell>
          <cell r="AF740" t="str">
            <v>0</v>
          </cell>
          <cell r="AG740" t="str">
            <v>0</v>
          </cell>
          <cell r="AH740" t="str">
            <v>0</v>
          </cell>
          <cell r="AI740" t="str">
            <v>0</v>
          </cell>
          <cell r="AJ740" t="str">
            <v>0</v>
          </cell>
          <cell r="AK740" t="str">
            <v>0</v>
          </cell>
          <cell r="AL740" t="str">
            <v>0</v>
          </cell>
          <cell r="AM740" t="str">
            <v>0</v>
          </cell>
          <cell r="AN740" t="str">
            <v>0</v>
          </cell>
          <cell r="AO740" t="str">
            <v>0</v>
          </cell>
          <cell r="AP740" t="str">
            <v>0</v>
          </cell>
          <cell r="AQ740" t="str">
            <v>0</v>
          </cell>
          <cell r="AR740" t="str">
            <v>0</v>
          </cell>
          <cell r="AS740" t="str">
            <v>0</v>
          </cell>
          <cell r="AT740" t="str">
            <v>0</v>
          </cell>
          <cell r="AU740" t="str">
            <v>0</v>
          </cell>
          <cell r="AV740" t="str">
            <v>0</v>
          </cell>
          <cell r="AW740" t="str">
            <v>0</v>
          </cell>
          <cell r="AX740" t="str">
            <v>0</v>
          </cell>
          <cell r="AY740" t="str">
            <v>0</v>
          </cell>
          <cell r="AZ740">
            <v>1.8026399999999998</v>
          </cell>
          <cell r="BA740" t="str">
            <v>0</v>
          </cell>
          <cell r="BB740" t="str">
            <v>0</v>
          </cell>
          <cell r="BC740" t="str">
            <v>0</v>
          </cell>
          <cell r="BD740" t="str">
            <v>0</v>
          </cell>
          <cell r="BE740" t="str">
            <v>0</v>
          </cell>
          <cell r="BF740" t="str">
            <v>0</v>
          </cell>
          <cell r="BG740" t="str">
            <v>0</v>
          </cell>
          <cell r="BH740" t="str">
            <v>0</v>
          </cell>
          <cell r="BI740" t="str">
            <v>0</v>
          </cell>
          <cell r="BJ740" t="str">
            <v>0</v>
          </cell>
          <cell r="BK740" t="str">
            <v>0</v>
          </cell>
          <cell r="BL740" t="str">
            <v>0</v>
          </cell>
          <cell r="BM740" t="str">
            <v>0</v>
          </cell>
          <cell r="BN740" t="str">
            <v>0</v>
          </cell>
          <cell r="BO740" t="str">
            <v>0</v>
          </cell>
          <cell r="BP740" t="str">
            <v>0</v>
          </cell>
          <cell r="BQ740" t="str">
            <v>0</v>
          </cell>
          <cell r="BR740" t="str">
            <v>0</v>
          </cell>
          <cell r="BS740" t="str">
            <v>0</v>
          </cell>
          <cell r="BT740" t="str">
            <v>0</v>
          </cell>
          <cell r="BU740" t="str">
            <v>0</v>
          </cell>
          <cell r="BV740" t="str">
            <v>0</v>
          </cell>
          <cell r="BW740" t="str">
            <v>0</v>
          </cell>
          <cell r="BX740" t="str">
            <v>0</v>
          </cell>
        </row>
        <row r="741">
          <cell r="C741" t="str">
            <v>SOL MELIA</v>
          </cell>
          <cell r="D741" t="str">
            <v>Tesorería</v>
          </cell>
          <cell r="E741">
            <v>4.3468099999999996</v>
          </cell>
          <cell r="F741" t="str">
            <v>0</v>
          </cell>
          <cell r="G741" t="str">
            <v>0</v>
          </cell>
          <cell r="H741" t="str">
            <v>0</v>
          </cell>
          <cell r="I741" t="str">
            <v>0</v>
          </cell>
          <cell r="J741" t="str">
            <v>0</v>
          </cell>
          <cell r="K741" t="str">
            <v>0</v>
          </cell>
          <cell r="L741" t="str">
            <v>0</v>
          </cell>
          <cell r="M741" t="str">
            <v>0</v>
          </cell>
          <cell r="N741" t="str">
            <v>0</v>
          </cell>
          <cell r="O741" t="str">
            <v>0</v>
          </cell>
          <cell r="P741" t="str">
            <v>0</v>
          </cell>
          <cell r="Q741" t="str">
            <v>0</v>
          </cell>
          <cell r="R741" t="str">
            <v>0</v>
          </cell>
          <cell r="S741" t="str">
            <v>0</v>
          </cell>
          <cell r="T741" t="str">
            <v>0</v>
          </cell>
          <cell r="U741" t="str">
            <v>0</v>
          </cell>
          <cell r="V741" t="str">
            <v>0</v>
          </cell>
          <cell r="W741" t="str">
            <v>0</v>
          </cell>
          <cell r="X741" t="str">
            <v>0</v>
          </cell>
          <cell r="Y741" t="str">
            <v>0</v>
          </cell>
          <cell r="Z741" t="str">
            <v>0</v>
          </cell>
          <cell r="AA741" t="str">
            <v>0</v>
          </cell>
          <cell r="AB741">
            <v>4.3468099999999996</v>
          </cell>
          <cell r="AC741">
            <v>9.8892733333333336</v>
          </cell>
          <cell r="AD741" t="str">
            <v>0</v>
          </cell>
          <cell r="AE741" t="str">
            <v>0</v>
          </cell>
          <cell r="AF741" t="str">
            <v>0</v>
          </cell>
          <cell r="AG741" t="str">
            <v>0</v>
          </cell>
          <cell r="AH741" t="str">
            <v>0</v>
          </cell>
          <cell r="AI741" t="str">
            <v>0</v>
          </cell>
          <cell r="AJ741" t="str">
            <v>0</v>
          </cell>
          <cell r="AK741" t="str">
            <v>0</v>
          </cell>
          <cell r="AL741" t="str">
            <v>0</v>
          </cell>
          <cell r="AM741" t="str">
            <v>0</v>
          </cell>
          <cell r="AN741" t="str">
            <v>0</v>
          </cell>
          <cell r="AO741" t="str">
            <v>0</v>
          </cell>
          <cell r="AP741" t="str">
            <v>0</v>
          </cell>
          <cell r="AQ741" t="str">
            <v>0</v>
          </cell>
          <cell r="AR741" t="str">
            <v>0</v>
          </cell>
          <cell r="AS741" t="str">
            <v>0</v>
          </cell>
          <cell r="AT741" t="str">
            <v>0</v>
          </cell>
          <cell r="AU741" t="str">
            <v>0</v>
          </cell>
          <cell r="AV741" t="str">
            <v>0</v>
          </cell>
          <cell r="AW741" t="str">
            <v>0</v>
          </cell>
          <cell r="AX741" t="str">
            <v>0</v>
          </cell>
          <cell r="AY741" t="str">
            <v>0</v>
          </cell>
          <cell r="AZ741">
            <v>9.8892733333333336</v>
          </cell>
          <cell r="BA741" t="str">
            <v>0</v>
          </cell>
          <cell r="BB741" t="str">
            <v>0</v>
          </cell>
          <cell r="BC741" t="str">
            <v>0</v>
          </cell>
          <cell r="BD741" t="str">
            <v>0</v>
          </cell>
          <cell r="BE741" t="str">
            <v>0</v>
          </cell>
          <cell r="BF741" t="str">
            <v>0</v>
          </cell>
          <cell r="BG741" t="str">
            <v>0</v>
          </cell>
          <cell r="BH741" t="str">
            <v>0</v>
          </cell>
          <cell r="BI741" t="str">
            <v>0</v>
          </cell>
          <cell r="BJ741" t="str">
            <v>0</v>
          </cell>
          <cell r="BK741" t="str">
            <v>0</v>
          </cell>
          <cell r="BL741" t="str">
            <v>0</v>
          </cell>
          <cell r="BM741" t="str">
            <v>0</v>
          </cell>
          <cell r="BN741" t="str">
            <v>0</v>
          </cell>
          <cell r="BO741" t="str">
            <v>0</v>
          </cell>
          <cell r="BP741" t="str">
            <v>0</v>
          </cell>
          <cell r="BQ741" t="str">
            <v>0</v>
          </cell>
          <cell r="BR741" t="str">
            <v>0</v>
          </cell>
          <cell r="BS741" t="str">
            <v>0</v>
          </cell>
          <cell r="BT741" t="str">
            <v>0</v>
          </cell>
          <cell r="BU741" t="str">
            <v>0</v>
          </cell>
          <cell r="BV741" t="str">
            <v>0</v>
          </cell>
          <cell r="BW741" t="str">
            <v>0</v>
          </cell>
          <cell r="BX741" t="str">
            <v>0</v>
          </cell>
        </row>
        <row r="742">
          <cell r="C742" t="str">
            <v>SOL MELIA</v>
          </cell>
          <cell r="D742" t="str">
            <v>Total Productos</v>
          </cell>
          <cell r="E742">
            <v>180.98438999999999</v>
          </cell>
          <cell r="F742" t="str">
            <v>0</v>
          </cell>
          <cell r="G742" t="str">
            <v>0</v>
          </cell>
          <cell r="H742" t="str">
            <v>0</v>
          </cell>
          <cell r="I742" t="str">
            <v>0</v>
          </cell>
          <cell r="J742" t="str">
            <v>0</v>
          </cell>
          <cell r="K742" t="str">
            <v>0</v>
          </cell>
          <cell r="L742" t="str">
            <v>0</v>
          </cell>
          <cell r="M742" t="str">
            <v>0</v>
          </cell>
          <cell r="N742" t="str">
            <v>0</v>
          </cell>
          <cell r="O742" t="str">
            <v>0</v>
          </cell>
          <cell r="P742" t="str">
            <v>0</v>
          </cell>
          <cell r="Q742" t="str">
            <v>0</v>
          </cell>
          <cell r="R742" t="str">
            <v>0</v>
          </cell>
          <cell r="S742" t="str">
            <v>0</v>
          </cell>
          <cell r="T742" t="str">
            <v>0</v>
          </cell>
          <cell r="U742" t="str">
            <v>0</v>
          </cell>
          <cell r="V742" t="str">
            <v>0</v>
          </cell>
          <cell r="W742" t="str">
            <v>0</v>
          </cell>
          <cell r="X742" t="str">
            <v>0</v>
          </cell>
          <cell r="Y742" t="str">
            <v>0</v>
          </cell>
          <cell r="Z742" t="str">
            <v>0</v>
          </cell>
          <cell r="AA742" t="str">
            <v>0</v>
          </cell>
          <cell r="AB742">
            <v>180.98438999999999</v>
          </cell>
          <cell r="AC742">
            <v>119.80552333333331</v>
          </cell>
          <cell r="AD742" t="str">
            <v>0</v>
          </cell>
          <cell r="AE742" t="str">
            <v>0</v>
          </cell>
          <cell r="AF742" t="str">
            <v>0</v>
          </cell>
          <cell r="AG742" t="str">
            <v>0</v>
          </cell>
          <cell r="AH742" t="str">
            <v>0</v>
          </cell>
          <cell r="AI742" t="str">
            <v>0</v>
          </cell>
          <cell r="AJ742" t="str">
            <v>0</v>
          </cell>
          <cell r="AK742" t="str">
            <v>0</v>
          </cell>
          <cell r="AL742" t="str">
            <v>0</v>
          </cell>
          <cell r="AM742" t="str">
            <v>0</v>
          </cell>
          <cell r="AN742" t="str">
            <v>0</v>
          </cell>
          <cell r="AO742" t="str">
            <v>0</v>
          </cell>
          <cell r="AP742" t="str">
            <v>0</v>
          </cell>
          <cell r="AQ742" t="str">
            <v>0</v>
          </cell>
          <cell r="AR742" t="str">
            <v>0</v>
          </cell>
          <cell r="AS742" t="str">
            <v>0</v>
          </cell>
          <cell r="AT742" t="str">
            <v>0</v>
          </cell>
          <cell r="AU742" t="str">
            <v>0</v>
          </cell>
          <cell r="AV742" t="str">
            <v>0</v>
          </cell>
          <cell r="AW742" t="str">
            <v>0</v>
          </cell>
          <cell r="AX742" t="str">
            <v>0</v>
          </cell>
          <cell r="AY742" t="str">
            <v>0</v>
          </cell>
          <cell r="AZ742">
            <v>119.80552333333331</v>
          </cell>
          <cell r="BA742">
            <v>157.33333333333334</v>
          </cell>
          <cell r="BB742" t="str">
            <v>0</v>
          </cell>
          <cell r="BC742" t="str">
            <v>0</v>
          </cell>
          <cell r="BD742" t="str">
            <v>0</v>
          </cell>
          <cell r="BE742" t="str">
            <v>0</v>
          </cell>
          <cell r="BF742" t="str">
            <v>0</v>
          </cell>
          <cell r="BG742" t="str">
            <v>0</v>
          </cell>
          <cell r="BH742" t="str">
            <v>0</v>
          </cell>
          <cell r="BI742" t="str">
            <v>0</v>
          </cell>
          <cell r="BJ742" t="str">
            <v>0</v>
          </cell>
          <cell r="BK742" t="str">
            <v>0</v>
          </cell>
          <cell r="BL742" t="str">
            <v>0</v>
          </cell>
          <cell r="BM742" t="str">
            <v>0</v>
          </cell>
          <cell r="BN742" t="str">
            <v>0</v>
          </cell>
          <cell r="BO742" t="str">
            <v>0</v>
          </cell>
          <cell r="BP742" t="str">
            <v>0</v>
          </cell>
          <cell r="BQ742" t="str">
            <v>0</v>
          </cell>
          <cell r="BR742" t="str">
            <v>0</v>
          </cell>
          <cell r="BS742" t="str">
            <v>0</v>
          </cell>
          <cell r="BT742" t="str">
            <v>0</v>
          </cell>
          <cell r="BU742" t="str">
            <v>0</v>
          </cell>
          <cell r="BV742" t="str">
            <v>0</v>
          </cell>
          <cell r="BW742" t="str">
            <v>0</v>
          </cell>
          <cell r="BX742">
            <v>157.33333333333334</v>
          </cell>
        </row>
        <row r="743">
          <cell r="C743" t="str">
            <v>Grupo VILLAR MIR.</v>
          </cell>
          <cell r="D743" t="str">
            <v>Financiación Básica</v>
          </cell>
          <cell r="E743">
            <v>304.17051999999995</v>
          </cell>
          <cell r="F743" t="str">
            <v>0</v>
          </cell>
          <cell r="G743" t="str">
            <v>0</v>
          </cell>
          <cell r="H743" t="str">
            <v>0</v>
          </cell>
          <cell r="I743" t="str">
            <v>0</v>
          </cell>
          <cell r="J743" t="str">
            <v>0</v>
          </cell>
          <cell r="K743" t="str">
            <v>0</v>
          </cell>
          <cell r="L743" t="str">
            <v>0</v>
          </cell>
          <cell r="M743" t="str">
            <v>0</v>
          </cell>
          <cell r="N743" t="str">
            <v>0</v>
          </cell>
          <cell r="O743" t="str">
            <v>0</v>
          </cell>
          <cell r="P743" t="str">
            <v>0</v>
          </cell>
          <cell r="Q743" t="str">
            <v>0</v>
          </cell>
          <cell r="R743" t="str">
            <v>0</v>
          </cell>
          <cell r="S743" t="str">
            <v>0</v>
          </cell>
          <cell r="T743" t="str">
            <v>0</v>
          </cell>
          <cell r="U743" t="str">
            <v>0</v>
          </cell>
          <cell r="V743" t="str">
            <v>0</v>
          </cell>
          <cell r="W743" t="str">
            <v>0</v>
          </cell>
          <cell r="X743" t="str">
            <v>0</v>
          </cell>
          <cell r="Y743" t="str">
            <v>0</v>
          </cell>
          <cell r="Z743" t="str">
            <v>0</v>
          </cell>
          <cell r="AA743" t="str">
            <v>0</v>
          </cell>
          <cell r="AB743">
            <v>304.17051999999995</v>
          </cell>
          <cell r="AC743">
            <v>140.80720666666664</v>
          </cell>
          <cell r="AD743" t="str">
            <v>0</v>
          </cell>
          <cell r="AE743" t="str">
            <v>0</v>
          </cell>
          <cell r="AF743" t="str">
            <v>0</v>
          </cell>
          <cell r="AG743" t="str">
            <v>0</v>
          </cell>
          <cell r="AH743" t="str">
            <v>0</v>
          </cell>
          <cell r="AI743" t="str">
            <v>0</v>
          </cell>
          <cell r="AJ743" t="str">
            <v>0</v>
          </cell>
          <cell r="AK743" t="str">
            <v>0</v>
          </cell>
          <cell r="AL743" t="str">
            <v>0</v>
          </cell>
          <cell r="AM743" t="str">
            <v>0</v>
          </cell>
          <cell r="AN743" t="str">
            <v>0</v>
          </cell>
          <cell r="AO743" t="str">
            <v>0</v>
          </cell>
          <cell r="AP743" t="str">
            <v>0</v>
          </cell>
          <cell r="AQ743" t="str">
            <v>0</v>
          </cell>
          <cell r="AR743" t="str">
            <v>0</v>
          </cell>
          <cell r="AS743" t="str">
            <v>0</v>
          </cell>
          <cell r="AT743" t="str">
            <v>0</v>
          </cell>
          <cell r="AU743" t="str">
            <v>0</v>
          </cell>
          <cell r="AV743" t="str">
            <v>0</v>
          </cell>
          <cell r="AW743" t="str">
            <v>0</v>
          </cell>
          <cell r="AX743" t="str">
            <v>0</v>
          </cell>
          <cell r="AY743" t="str">
            <v>0</v>
          </cell>
          <cell r="AZ743">
            <v>140.80720666666664</v>
          </cell>
          <cell r="BA743">
            <v>233.33333333333334</v>
          </cell>
          <cell r="BB743" t="str">
            <v>0</v>
          </cell>
          <cell r="BC743" t="str">
            <v>0</v>
          </cell>
          <cell r="BD743" t="str">
            <v>0</v>
          </cell>
          <cell r="BE743" t="str">
            <v>0</v>
          </cell>
          <cell r="BF743" t="str">
            <v>0</v>
          </cell>
          <cell r="BG743" t="str">
            <v>0</v>
          </cell>
          <cell r="BH743" t="str">
            <v>0</v>
          </cell>
          <cell r="BI743" t="str">
            <v>0</v>
          </cell>
          <cell r="BJ743" t="str">
            <v>0</v>
          </cell>
          <cell r="BK743" t="str">
            <v>0</v>
          </cell>
          <cell r="BL743" t="str">
            <v>0</v>
          </cell>
          <cell r="BM743" t="str">
            <v>0</v>
          </cell>
          <cell r="BN743" t="str">
            <v>0</v>
          </cell>
          <cell r="BO743" t="str">
            <v>0</v>
          </cell>
          <cell r="BP743" t="str">
            <v>0</v>
          </cell>
          <cell r="BQ743" t="str">
            <v>0</v>
          </cell>
          <cell r="BR743" t="str">
            <v>0</v>
          </cell>
          <cell r="BS743" t="str">
            <v>0</v>
          </cell>
          <cell r="BT743" t="str">
            <v>0</v>
          </cell>
          <cell r="BU743" t="str">
            <v>0</v>
          </cell>
          <cell r="BV743" t="str">
            <v>0</v>
          </cell>
          <cell r="BW743" t="str">
            <v>0</v>
          </cell>
          <cell r="BX743">
            <v>233.33333333333334</v>
          </cell>
        </row>
        <row r="744">
          <cell r="C744" t="str">
            <v>Grupo VILLAR MIR.</v>
          </cell>
          <cell r="D744" t="str">
            <v>Financiación Valor Añadido</v>
          </cell>
          <cell r="E744">
            <v>143.45794000000001</v>
          </cell>
          <cell r="F744" t="str">
            <v>0</v>
          </cell>
          <cell r="G744" t="str">
            <v>0</v>
          </cell>
          <cell r="H744" t="str">
            <v>0</v>
          </cell>
          <cell r="I744" t="str">
            <v>0</v>
          </cell>
          <cell r="J744" t="str">
            <v>0</v>
          </cell>
          <cell r="K744" t="str">
            <v>0</v>
          </cell>
          <cell r="L744" t="str">
            <v>0</v>
          </cell>
          <cell r="M744" t="str">
            <v>0</v>
          </cell>
          <cell r="N744" t="str">
            <v>0</v>
          </cell>
          <cell r="O744" t="str">
            <v>0</v>
          </cell>
          <cell r="P744" t="str">
            <v>0</v>
          </cell>
          <cell r="Q744" t="str">
            <v>0</v>
          </cell>
          <cell r="R744" t="str">
            <v>0</v>
          </cell>
          <cell r="S744" t="str">
            <v>0</v>
          </cell>
          <cell r="T744" t="str">
            <v>0</v>
          </cell>
          <cell r="U744" t="str">
            <v>0</v>
          </cell>
          <cell r="V744" t="str">
            <v>0</v>
          </cell>
          <cell r="W744" t="str">
            <v>0</v>
          </cell>
          <cell r="X744" t="str">
            <v>0</v>
          </cell>
          <cell r="Y744" t="str">
            <v>0</v>
          </cell>
          <cell r="Z744" t="str">
            <v>0</v>
          </cell>
          <cell r="AA744" t="str">
            <v>0</v>
          </cell>
          <cell r="AB744">
            <v>143.45794000000001</v>
          </cell>
          <cell r="AC744">
            <v>64.907516666666695</v>
          </cell>
          <cell r="AD744" t="str">
            <v>0</v>
          </cell>
          <cell r="AE744" t="str">
            <v>0</v>
          </cell>
          <cell r="AF744" t="str">
            <v>0</v>
          </cell>
          <cell r="AG744" t="str">
            <v>0</v>
          </cell>
          <cell r="AH744" t="str">
            <v>0</v>
          </cell>
          <cell r="AI744" t="str">
            <v>0</v>
          </cell>
          <cell r="AJ744" t="str">
            <v>0</v>
          </cell>
          <cell r="AK744" t="str">
            <v>0</v>
          </cell>
          <cell r="AL744" t="str">
            <v>0</v>
          </cell>
          <cell r="AM744" t="str">
            <v>0</v>
          </cell>
          <cell r="AN744" t="str">
            <v>0</v>
          </cell>
          <cell r="AO744" t="str">
            <v>0</v>
          </cell>
          <cell r="AP744" t="str">
            <v>0</v>
          </cell>
          <cell r="AQ744" t="str">
            <v>0</v>
          </cell>
          <cell r="AR744" t="str">
            <v>0</v>
          </cell>
          <cell r="AS744" t="str">
            <v>0</v>
          </cell>
          <cell r="AT744" t="str">
            <v>0</v>
          </cell>
          <cell r="AU744" t="str">
            <v>0</v>
          </cell>
          <cell r="AV744" t="str">
            <v>0</v>
          </cell>
          <cell r="AW744" t="str">
            <v>0</v>
          </cell>
          <cell r="AX744" t="str">
            <v>0</v>
          </cell>
          <cell r="AY744" t="str">
            <v>0</v>
          </cell>
          <cell r="AZ744">
            <v>64.907516666666695</v>
          </cell>
          <cell r="BA744">
            <v>150</v>
          </cell>
          <cell r="BB744" t="str">
            <v>0</v>
          </cell>
          <cell r="BC744" t="str">
            <v>0</v>
          </cell>
          <cell r="BD744" t="str">
            <v>0</v>
          </cell>
          <cell r="BE744" t="str">
            <v>0</v>
          </cell>
          <cell r="BF744" t="str">
            <v>0</v>
          </cell>
          <cell r="BG744" t="str">
            <v>0</v>
          </cell>
          <cell r="BH744" t="str">
            <v>0</v>
          </cell>
          <cell r="BI744" t="str">
            <v>0</v>
          </cell>
          <cell r="BJ744" t="str">
            <v>0</v>
          </cell>
          <cell r="BK744" t="str">
            <v>0</v>
          </cell>
          <cell r="BL744" t="str">
            <v>0</v>
          </cell>
          <cell r="BM744" t="str">
            <v>0</v>
          </cell>
          <cell r="BN744" t="str">
            <v>0</v>
          </cell>
          <cell r="BO744" t="str">
            <v>0</v>
          </cell>
          <cell r="BP744" t="str">
            <v>0</v>
          </cell>
          <cell r="BQ744" t="str">
            <v>0</v>
          </cell>
          <cell r="BR744" t="str">
            <v>0</v>
          </cell>
          <cell r="BS744" t="str">
            <v>0</v>
          </cell>
          <cell r="BT744" t="str">
            <v>0</v>
          </cell>
          <cell r="BU744" t="str">
            <v>0</v>
          </cell>
          <cell r="BV744" t="str">
            <v>0</v>
          </cell>
          <cell r="BW744" t="str">
            <v>0</v>
          </cell>
          <cell r="BX744">
            <v>150</v>
          </cell>
        </row>
        <row r="745">
          <cell r="C745" t="str">
            <v>Grupo VILLAR MIR.</v>
          </cell>
          <cell r="D745" t="str">
            <v>Recursos de Clientes</v>
          </cell>
          <cell r="E745">
            <v>25.389710000000001</v>
          </cell>
          <cell r="F745" t="str">
            <v>0</v>
          </cell>
          <cell r="G745" t="str">
            <v>0</v>
          </cell>
          <cell r="H745" t="str">
            <v>0</v>
          </cell>
          <cell r="I745" t="str">
            <v>0</v>
          </cell>
          <cell r="J745" t="str">
            <v>0</v>
          </cell>
          <cell r="K745" t="str">
            <v>0</v>
          </cell>
          <cell r="L745" t="str">
            <v>0</v>
          </cell>
          <cell r="M745" t="str">
            <v>0</v>
          </cell>
          <cell r="N745" t="str">
            <v>0</v>
          </cell>
          <cell r="O745" t="str">
            <v>0</v>
          </cell>
          <cell r="P745" t="str">
            <v>0</v>
          </cell>
          <cell r="Q745" t="str">
            <v>0</v>
          </cell>
          <cell r="R745" t="str">
            <v>0</v>
          </cell>
          <cell r="S745" t="str">
            <v>0</v>
          </cell>
          <cell r="T745" t="str">
            <v>0</v>
          </cell>
          <cell r="U745" t="str">
            <v>0</v>
          </cell>
          <cell r="V745" t="str">
            <v>0</v>
          </cell>
          <cell r="W745" t="str">
            <v>0</v>
          </cell>
          <cell r="X745" t="str">
            <v>0</v>
          </cell>
          <cell r="Y745">
            <v>1.012802051433735</v>
          </cell>
          <cell r="Z745">
            <v>5.0178000000000006E-4</v>
          </cell>
          <cell r="AA745" t="str">
            <v>0</v>
          </cell>
          <cell r="AB745">
            <v>26.403013831433732</v>
          </cell>
          <cell r="AC745">
            <v>5.290416666666669</v>
          </cell>
          <cell r="AD745" t="str">
            <v>0</v>
          </cell>
          <cell r="AE745" t="str">
            <v>0</v>
          </cell>
          <cell r="AF745" t="str">
            <v>0</v>
          </cell>
          <cell r="AG745" t="str">
            <v>0</v>
          </cell>
          <cell r="AH745" t="str">
            <v>0</v>
          </cell>
          <cell r="AI745" t="str">
            <v>0</v>
          </cell>
          <cell r="AJ745" t="str">
            <v>0</v>
          </cell>
          <cell r="AK745" t="str">
            <v>0</v>
          </cell>
          <cell r="AL745" t="str">
            <v>0</v>
          </cell>
          <cell r="AM745" t="str">
            <v>0</v>
          </cell>
          <cell r="AN745" t="str">
            <v>0</v>
          </cell>
          <cell r="AO745" t="str">
            <v>0</v>
          </cell>
          <cell r="AP745" t="str">
            <v>0</v>
          </cell>
          <cell r="AQ745" t="str">
            <v>0</v>
          </cell>
          <cell r="AR745" t="str">
            <v>0</v>
          </cell>
          <cell r="AS745" t="str">
            <v>0</v>
          </cell>
          <cell r="AT745" t="str">
            <v>0</v>
          </cell>
          <cell r="AU745" t="str">
            <v>0</v>
          </cell>
          <cell r="AV745" t="str">
            <v>0</v>
          </cell>
          <cell r="AW745">
            <v>0.79970054301732285</v>
          </cell>
          <cell r="AX745">
            <v>2.0601133333333333E-3</v>
          </cell>
          <cell r="AY745" t="str">
            <v>0</v>
          </cell>
          <cell r="AZ745">
            <v>6.0921773230173244</v>
          </cell>
          <cell r="BA745">
            <v>33.333333333333336</v>
          </cell>
          <cell r="BB745" t="str">
            <v>0</v>
          </cell>
          <cell r="BC745" t="str">
            <v>0</v>
          </cell>
          <cell r="BD745" t="str">
            <v>0</v>
          </cell>
          <cell r="BE745" t="str">
            <v>0</v>
          </cell>
          <cell r="BF745" t="str">
            <v>0</v>
          </cell>
          <cell r="BG745" t="str">
            <v>0</v>
          </cell>
          <cell r="BH745" t="str">
            <v>0</v>
          </cell>
          <cell r="BI745" t="str">
            <v>0</v>
          </cell>
          <cell r="BJ745" t="str">
            <v>0</v>
          </cell>
          <cell r="BK745" t="str">
            <v>0</v>
          </cell>
          <cell r="BL745" t="str">
            <v>0</v>
          </cell>
          <cell r="BM745" t="str">
            <v>0</v>
          </cell>
          <cell r="BN745" t="str">
            <v>0</v>
          </cell>
          <cell r="BO745" t="str">
            <v>0</v>
          </cell>
          <cell r="BP745" t="str">
            <v>0</v>
          </cell>
          <cell r="BQ745" t="str">
            <v>0</v>
          </cell>
          <cell r="BR745" t="str">
            <v>0</v>
          </cell>
          <cell r="BS745" t="str">
            <v>0</v>
          </cell>
          <cell r="BT745" t="str">
            <v>0</v>
          </cell>
          <cell r="BU745" t="str">
            <v>0</v>
          </cell>
          <cell r="BV745" t="str">
            <v>0</v>
          </cell>
          <cell r="BW745" t="str">
            <v>0</v>
          </cell>
          <cell r="BX745">
            <v>33.333333333333336</v>
          </cell>
        </row>
        <row r="746">
          <cell r="C746" t="str">
            <v>Grupo VILLAR MIR.</v>
          </cell>
          <cell r="D746" t="str">
            <v>Banca Transaccional</v>
          </cell>
          <cell r="E746">
            <v>18.889890000000001</v>
          </cell>
          <cell r="F746" t="str">
            <v>0</v>
          </cell>
          <cell r="G746" t="str">
            <v>0</v>
          </cell>
          <cell r="H746" t="str">
            <v>0</v>
          </cell>
          <cell r="I746" t="str">
            <v>0</v>
          </cell>
          <cell r="J746" t="str">
            <v>0</v>
          </cell>
          <cell r="K746" t="str">
            <v>0</v>
          </cell>
          <cell r="L746" t="str">
            <v>0</v>
          </cell>
          <cell r="M746" t="str">
            <v>0</v>
          </cell>
          <cell r="N746" t="str">
            <v>0</v>
          </cell>
          <cell r="O746" t="str">
            <v>0</v>
          </cell>
          <cell r="P746" t="str">
            <v>0</v>
          </cell>
          <cell r="Q746" t="str">
            <v>0</v>
          </cell>
          <cell r="R746" t="str">
            <v>0</v>
          </cell>
          <cell r="S746" t="str">
            <v>0</v>
          </cell>
          <cell r="T746" t="str">
            <v>0</v>
          </cell>
          <cell r="U746" t="str">
            <v>0</v>
          </cell>
          <cell r="V746" t="str">
            <v>0</v>
          </cell>
          <cell r="W746" t="str">
            <v>0</v>
          </cell>
          <cell r="X746" t="str">
            <v>0</v>
          </cell>
          <cell r="Y746">
            <v>1.2450960999277108</v>
          </cell>
          <cell r="Z746" t="str">
            <v>0</v>
          </cell>
          <cell r="AA746" t="str">
            <v>0</v>
          </cell>
          <cell r="AB746">
            <v>20.134986099927712</v>
          </cell>
          <cell r="AC746">
            <v>17.844143333333335</v>
          </cell>
          <cell r="AD746" t="str">
            <v>0</v>
          </cell>
          <cell r="AE746" t="str">
            <v>0</v>
          </cell>
          <cell r="AF746" t="str">
            <v>0</v>
          </cell>
          <cell r="AG746" t="str">
            <v>0</v>
          </cell>
          <cell r="AH746" t="str">
            <v>0</v>
          </cell>
          <cell r="AI746" t="str">
            <v>0</v>
          </cell>
          <cell r="AJ746" t="str">
            <v>0</v>
          </cell>
          <cell r="AK746" t="str">
            <v>0</v>
          </cell>
          <cell r="AL746" t="str">
            <v>0</v>
          </cell>
          <cell r="AM746" t="str">
            <v>0</v>
          </cell>
          <cell r="AN746" t="str">
            <v>0</v>
          </cell>
          <cell r="AO746" t="str">
            <v>0</v>
          </cell>
          <cell r="AP746" t="str">
            <v>0</v>
          </cell>
          <cell r="AQ746" t="str">
            <v>0</v>
          </cell>
          <cell r="AR746" t="str">
            <v>0</v>
          </cell>
          <cell r="AS746" t="str">
            <v>0</v>
          </cell>
          <cell r="AT746" t="str">
            <v>0</v>
          </cell>
          <cell r="AU746" t="str">
            <v>0</v>
          </cell>
          <cell r="AV746" t="str">
            <v>0</v>
          </cell>
          <cell r="AW746">
            <v>0.89170149044409464</v>
          </cell>
          <cell r="AX746" t="str">
            <v>0</v>
          </cell>
          <cell r="AY746" t="str">
            <v>0</v>
          </cell>
          <cell r="AZ746">
            <v>18.73584482377743</v>
          </cell>
          <cell r="BA746">
            <v>33.333333333333336</v>
          </cell>
          <cell r="BB746" t="str">
            <v>0</v>
          </cell>
          <cell r="BC746" t="str">
            <v>0</v>
          </cell>
          <cell r="BD746" t="str">
            <v>0</v>
          </cell>
          <cell r="BE746" t="str">
            <v>0</v>
          </cell>
          <cell r="BF746" t="str">
            <v>0</v>
          </cell>
          <cell r="BG746" t="str">
            <v>0</v>
          </cell>
          <cell r="BH746" t="str">
            <v>0</v>
          </cell>
          <cell r="BI746" t="str">
            <v>0</v>
          </cell>
          <cell r="BJ746" t="str">
            <v>0</v>
          </cell>
          <cell r="BK746" t="str">
            <v>0</v>
          </cell>
          <cell r="BL746" t="str">
            <v>0</v>
          </cell>
          <cell r="BM746" t="str">
            <v>0</v>
          </cell>
          <cell r="BN746" t="str">
            <v>0</v>
          </cell>
          <cell r="BO746" t="str">
            <v>0</v>
          </cell>
          <cell r="BP746" t="str">
            <v>0</v>
          </cell>
          <cell r="BQ746" t="str">
            <v>0</v>
          </cell>
          <cell r="BR746" t="str">
            <v>0</v>
          </cell>
          <cell r="BS746" t="str">
            <v>0</v>
          </cell>
          <cell r="BT746" t="str">
            <v>0</v>
          </cell>
          <cell r="BU746" t="str">
            <v>0</v>
          </cell>
          <cell r="BV746" t="str">
            <v>0</v>
          </cell>
          <cell r="BW746" t="str">
            <v>0</v>
          </cell>
          <cell r="BX746">
            <v>33.333333333333336</v>
          </cell>
        </row>
        <row r="747">
          <cell r="C747" t="str">
            <v>Grupo VILLAR MIR.</v>
          </cell>
          <cell r="D747" t="str">
            <v>Banca de Inversión</v>
          </cell>
          <cell r="E747" t="str">
            <v>0</v>
          </cell>
          <cell r="F747" t="str">
            <v>0</v>
          </cell>
          <cell r="G747" t="str">
            <v>0</v>
          </cell>
          <cell r="H747" t="str">
            <v>0</v>
          </cell>
          <cell r="I747" t="str">
            <v>0</v>
          </cell>
          <cell r="J747" t="str">
            <v>0</v>
          </cell>
          <cell r="K747" t="str">
            <v>0</v>
          </cell>
          <cell r="L747" t="str">
            <v>0</v>
          </cell>
          <cell r="M747" t="str">
            <v>0</v>
          </cell>
          <cell r="N747" t="str">
            <v>0</v>
          </cell>
          <cell r="O747" t="str">
            <v>0</v>
          </cell>
          <cell r="P747" t="str">
            <v>0</v>
          </cell>
          <cell r="Q747" t="str">
            <v>0</v>
          </cell>
          <cell r="R747" t="str">
            <v>0</v>
          </cell>
          <cell r="S747" t="str">
            <v>0</v>
          </cell>
          <cell r="T747" t="str">
            <v>0</v>
          </cell>
          <cell r="U747" t="str">
            <v>0</v>
          </cell>
          <cell r="V747" t="str">
            <v>0</v>
          </cell>
          <cell r="W747" t="str">
            <v>0</v>
          </cell>
          <cell r="X747" t="str">
            <v>0</v>
          </cell>
          <cell r="Y747" t="str">
            <v>0</v>
          </cell>
          <cell r="Z747" t="str">
            <v>0</v>
          </cell>
          <cell r="AA747" t="str">
            <v>0</v>
          </cell>
          <cell r="AB747" t="str">
            <v>0</v>
          </cell>
          <cell r="AC747" t="str">
            <v>0</v>
          </cell>
          <cell r="AD747" t="str">
            <v>0</v>
          </cell>
          <cell r="AE747" t="str">
            <v>0</v>
          </cell>
          <cell r="AF747" t="str">
            <v>0</v>
          </cell>
          <cell r="AG747" t="str">
            <v>0</v>
          </cell>
          <cell r="AH747" t="str">
            <v>0</v>
          </cell>
          <cell r="AI747" t="str">
            <v>0</v>
          </cell>
          <cell r="AJ747" t="str">
            <v>0</v>
          </cell>
          <cell r="AK747" t="str">
            <v>0</v>
          </cell>
          <cell r="AL747" t="str">
            <v>0</v>
          </cell>
          <cell r="AM747" t="str">
            <v>0</v>
          </cell>
          <cell r="AN747" t="str">
            <v>0</v>
          </cell>
          <cell r="AO747" t="str">
            <v>0</v>
          </cell>
          <cell r="AP747" t="str">
            <v>0</v>
          </cell>
          <cell r="AQ747" t="str">
            <v>0</v>
          </cell>
          <cell r="AR747" t="str">
            <v>0</v>
          </cell>
          <cell r="AS747" t="str">
            <v>0</v>
          </cell>
          <cell r="AT747" t="str">
            <v>0</v>
          </cell>
          <cell r="AU747" t="str">
            <v>0</v>
          </cell>
          <cell r="AV747" t="str">
            <v>0</v>
          </cell>
          <cell r="AW747" t="str">
            <v>0</v>
          </cell>
          <cell r="AX747" t="str">
            <v>0</v>
          </cell>
          <cell r="AY747" t="str">
            <v>0</v>
          </cell>
          <cell r="AZ747" t="str">
            <v>0</v>
          </cell>
          <cell r="BA747" t="str">
            <v>0</v>
          </cell>
          <cell r="BB747" t="str">
            <v>0</v>
          </cell>
          <cell r="BC747" t="str">
            <v>0</v>
          </cell>
          <cell r="BD747" t="str">
            <v>0</v>
          </cell>
          <cell r="BE747" t="str">
            <v>0</v>
          </cell>
          <cell r="BF747" t="str">
            <v>0</v>
          </cell>
          <cell r="BG747" t="str">
            <v>0</v>
          </cell>
          <cell r="BH747" t="str">
            <v>0</v>
          </cell>
          <cell r="BI747" t="str">
            <v>0</v>
          </cell>
          <cell r="BJ747" t="str">
            <v>0</v>
          </cell>
          <cell r="BK747" t="str">
            <v>0</v>
          </cell>
          <cell r="BL747" t="str">
            <v>0</v>
          </cell>
          <cell r="BM747" t="str">
            <v>0</v>
          </cell>
          <cell r="BN747" t="str">
            <v>0</v>
          </cell>
          <cell r="BO747" t="str">
            <v>0</v>
          </cell>
          <cell r="BP747" t="str">
            <v>0</v>
          </cell>
          <cell r="BQ747" t="str">
            <v>0</v>
          </cell>
          <cell r="BR747" t="str">
            <v>0</v>
          </cell>
          <cell r="BS747" t="str">
            <v>0</v>
          </cell>
          <cell r="BT747" t="str">
            <v>0</v>
          </cell>
          <cell r="BU747" t="str">
            <v>0</v>
          </cell>
          <cell r="BV747" t="str">
            <v>0</v>
          </cell>
          <cell r="BW747" t="str">
            <v>0</v>
          </cell>
          <cell r="BX747" t="str">
            <v>0</v>
          </cell>
        </row>
        <row r="748">
          <cell r="C748" t="str">
            <v>Grupo VILLAR MIR.</v>
          </cell>
          <cell r="D748" t="str">
            <v>Tesorería</v>
          </cell>
          <cell r="E748">
            <v>192.64661999999998</v>
          </cell>
          <cell r="F748" t="str">
            <v>0</v>
          </cell>
          <cell r="G748" t="str">
            <v>0</v>
          </cell>
          <cell r="H748" t="str">
            <v>0</v>
          </cell>
          <cell r="I748" t="str">
            <v>0</v>
          </cell>
          <cell r="J748" t="str">
            <v>0</v>
          </cell>
          <cell r="K748" t="str">
            <v>0</v>
          </cell>
          <cell r="L748" t="str">
            <v>0</v>
          </cell>
          <cell r="M748" t="str">
            <v>0</v>
          </cell>
          <cell r="N748" t="str">
            <v>0</v>
          </cell>
          <cell r="O748" t="str">
            <v>0</v>
          </cell>
          <cell r="P748" t="str">
            <v>0</v>
          </cell>
          <cell r="Q748" t="str">
            <v>0</v>
          </cell>
          <cell r="R748" t="str">
            <v>0</v>
          </cell>
          <cell r="S748" t="str">
            <v>0</v>
          </cell>
          <cell r="T748" t="str">
            <v>0</v>
          </cell>
          <cell r="U748" t="str">
            <v>0</v>
          </cell>
          <cell r="V748" t="str">
            <v>0</v>
          </cell>
          <cell r="W748" t="str">
            <v>0</v>
          </cell>
          <cell r="X748" t="str">
            <v>0</v>
          </cell>
          <cell r="Y748" t="str">
            <v>0</v>
          </cell>
          <cell r="Z748" t="str">
            <v>0</v>
          </cell>
          <cell r="AA748" t="str">
            <v>0</v>
          </cell>
          <cell r="AB748">
            <v>192.64661999999998</v>
          </cell>
          <cell r="AC748">
            <v>7.3465833333333341</v>
          </cell>
          <cell r="AD748" t="str">
            <v>0</v>
          </cell>
          <cell r="AE748" t="str">
            <v>0</v>
          </cell>
          <cell r="AF748" t="str">
            <v>0</v>
          </cell>
          <cell r="AG748" t="str">
            <v>0</v>
          </cell>
          <cell r="AH748" t="str">
            <v>0</v>
          </cell>
          <cell r="AI748" t="str">
            <v>0</v>
          </cell>
          <cell r="AJ748" t="str">
            <v>0</v>
          </cell>
          <cell r="AK748" t="str">
            <v>0</v>
          </cell>
          <cell r="AL748" t="str">
            <v>0</v>
          </cell>
          <cell r="AM748" t="str">
            <v>0</v>
          </cell>
          <cell r="AN748" t="str">
            <v>0</v>
          </cell>
          <cell r="AO748" t="str">
            <v>0</v>
          </cell>
          <cell r="AP748" t="str">
            <v>0</v>
          </cell>
          <cell r="AQ748" t="str">
            <v>0</v>
          </cell>
          <cell r="AR748" t="str">
            <v>0</v>
          </cell>
          <cell r="AS748" t="str">
            <v>0</v>
          </cell>
          <cell r="AT748" t="str">
            <v>0</v>
          </cell>
          <cell r="AU748" t="str">
            <v>0</v>
          </cell>
          <cell r="AV748" t="str">
            <v>0</v>
          </cell>
          <cell r="AW748" t="str">
            <v>0</v>
          </cell>
          <cell r="AX748" t="str">
            <v>0</v>
          </cell>
          <cell r="AY748" t="str">
            <v>0</v>
          </cell>
          <cell r="AZ748">
            <v>7.3465833333333341</v>
          </cell>
          <cell r="BA748">
            <v>16.666666666666668</v>
          </cell>
          <cell r="BB748" t="str">
            <v>0</v>
          </cell>
          <cell r="BC748" t="str">
            <v>0</v>
          </cell>
          <cell r="BD748" t="str">
            <v>0</v>
          </cell>
          <cell r="BE748" t="str">
            <v>0</v>
          </cell>
          <cell r="BF748" t="str">
            <v>0</v>
          </cell>
          <cell r="BG748" t="str">
            <v>0</v>
          </cell>
          <cell r="BH748" t="str">
            <v>0</v>
          </cell>
          <cell r="BI748" t="str">
            <v>0</v>
          </cell>
          <cell r="BJ748" t="str">
            <v>0</v>
          </cell>
          <cell r="BK748" t="str">
            <v>0</v>
          </cell>
          <cell r="BL748" t="str">
            <v>0</v>
          </cell>
          <cell r="BM748" t="str">
            <v>0</v>
          </cell>
          <cell r="BN748" t="str">
            <v>0</v>
          </cell>
          <cell r="BO748" t="str">
            <v>0</v>
          </cell>
          <cell r="BP748" t="str">
            <v>0</v>
          </cell>
          <cell r="BQ748" t="str">
            <v>0</v>
          </cell>
          <cell r="BR748" t="str">
            <v>0</v>
          </cell>
          <cell r="BS748" t="str">
            <v>0</v>
          </cell>
          <cell r="BT748" t="str">
            <v>0</v>
          </cell>
          <cell r="BU748" t="str">
            <v>0</v>
          </cell>
          <cell r="BV748" t="str">
            <v>0</v>
          </cell>
          <cell r="BW748" t="str">
            <v>0</v>
          </cell>
          <cell r="BX748">
            <v>16.666666666666668</v>
          </cell>
        </row>
        <row r="749">
          <cell r="C749" t="str">
            <v>Grupo VILLAR MIR.</v>
          </cell>
          <cell r="D749" t="str">
            <v>Total Productos</v>
          </cell>
          <cell r="E749">
            <v>684.55467999999985</v>
          </cell>
          <cell r="F749" t="str">
            <v>0</v>
          </cell>
          <cell r="G749" t="str">
            <v>0</v>
          </cell>
          <cell r="H749" t="str">
            <v>0</v>
          </cell>
          <cell r="I749" t="str">
            <v>0</v>
          </cell>
          <cell r="J749" t="str">
            <v>0</v>
          </cell>
          <cell r="K749" t="str">
            <v>0</v>
          </cell>
          <cell r="L749" t="str">
            <v>0</v>
          </cell>
          <cell r="M749" t="str">
            <v>0</v>
          </cell>
          <cell r="N749" t="str">
            <v>0</v>
          </cell>
          <cell r="O749" t="str">
            <v>0</v>
          </cell>
          <cell r="P749" t="str">
            <v>0</v>
          </cell>
          <cell r="Q749" t="str">
            <v>0</v>
          </cell>
          <cell r="R749" t="str">
            <v>0</v>
          </cell>
          <cell r="S749" t="str">
            <v>0</v>
          </cell>
          <cell r="T749" t="str">
            <v>0</v>
          </cell>
          <cell r="U749" t="str">
            <v>0</v>
          </cell>
          <cell r="V749" t="str">
            <v>0</v>
          </cell>
          <cell r="W749" t="str">
            <v>0</v>
          </cell>
          <cell r="X749" t="str">
            <v>0</v>
          </cell>
          <cell r="Y749">
            <v>2.257898151361446</v>
          </cell>
          <cell r="Z749">
            <v>5.0178000000000006E-4</v>
          </cell>
          <cell r="AA749" t="str">
            <v>0</v>
          </cell>
          <cell r="AB749">
            <v>686.81307993136124</v>
          </cell>
          <cell r="AC749">
            <v>236.1958666666666</v>
          </cell>
          <cell r="AD749" t="str">
            <v>0</v>
          </cell>
          <cell r="AE749" t="str">
            <v>0</v>
          </cell>
          <cell r="AF749" t="str">
            <v>0</v>
          </cell>
          <cell r="AG749" t="str">
            <v>0</v>
          </cell>
          <cell r="AH749" t="str">
            <v>0</v>
          </cell>
          <cell r="AI749" t="str">
            <v>0</v>
          </cell>
          <cell r="AJ749" t="str">
            <v>0</v>
          </cell>
          <cell r="AK749" t="str">
            <v>0</v>
          </cell>
          <cell r="AL749" t="str">
            <v>0</v>
          </cell>
          <cell r="AM749" t="str">
            <v>0</v>
          </cell>
          <cell r="AN749" t="str">
            <v>0</v>
          </cell>
          <cell r="AO749" t="str">
            <v>0</v>
          </cell>
          <cell r="AP749" t="str">
            <v>0</v>
          </cell>
          <cell r="AQ749" t="str">
            <v>0</v>
          </cell>
          <cell r="AR749" t="str">
            <v>0</v>
          </cell>
          <cell r="AS749" t="str">
            <v>0</v>
          </cell>
          <cell r="AT749" t="str">
            <v>0</v>
          </cell>
          <cell r="AU749" t="str">
            <v>0</v>
          </cell>
          <cell r="AV749" t="str">
            <v>0</v>
          </cell>
          <cell r="AW749">
            <v>1.6914020334614175</v>
          </cell>
          <cell r="AX749">
            <v>2.0601133333333333E-3</v>
          </cell>
          <cell r="AY749" t="str">
            <v>0</v>
          </cell>
          <cell r="AZ749">
            <v>237.88932881346136</v>
          </cell>
          <cell r="BA749">
            <v>466.66666666666669</v>
          </cell>
          <cell r="BB749" t="str">
            <v>0</v>
          </cell>
          <cell r="BC749" t="str">
            <v>0</v>
          </cell>
          <cell r="BD749" t="str">
            <v>0</v>
          </cell>
          <cell r="BE749" t="str">
            <v>0</v>
          </cell>
          <cell r="BF749" t="str">
            <v>0</v>
          </cell>
          <cell r="BG749" t="str">
            <v>0</v>
          </cell>
          <cell r="BH749" t="str">
            <v>0</v>
          </cell>
          <cell r="BI749" t="str">
            <v>0</v>
          </cell>
          <cell r="BJ749" t="str">
            <v>0</v>
          </cell>
          <cell r="BK749" t="str">
            <v>0</v>
          </cell>
          <cell r="BL749" t="str">
            <v>0</v>
          </cell>
          <cell r="BM749" t="str">
            <v>0</v>
          </cell>
          <cell r="BN749" t="str">
            <v>0</v>
          </cell>
          <cell r="BO749" t="str">
            <v>0</v>
          </cell>
          <cell r="BP749" t="str">
            <v>0</v>
          </cell>
          <cell r="BQ749" t="str">
            <v>0</v>
          </cell>
          <cell r="BR749" t="str">
            <v>0</v>
          </cell>
          <cell r="BS749" t="str">
            <v>0</v>
          </cell>
          <cell r="BT749" t="str">
            <v>0</v>
          </cell>
          <cell r="BU749" t="str">
            <v>0</v>
          </cell>
          <cell r="BV749" t="str">
            <v>0</v>
          </cell>
          <cell r="BW749" t="str">
            <v>0</v>
          </cell>
          <cell r="BX749">
            <v>466.66666666666669</v>
          </cell>
        </row>
        <row r="750">
          <cell r="C750" t="str">
            <v>CAMPOFRÍO</v>
          </cell>
          <cell r="D750" t="str">
            <v>Financiación Básica</v>
          </cell>
          <cell r="E750">
            <v>282.78945999999985</v>
          </cell>
          <cell r="F750" t="str">
            <v>0</v>
          </cell>
          <cell r="G750" t="str">
            <v>0</v>
          </cell>
          <cell r="H750" t="str">
            <v>0</v>
          </cell>
          <cell r="I750" t="str">
            <v>0</v>
          </cell>
          <cell r="J750" t="str">
            <v>0</v>
          </cell>
          <cell r="K750" t="str">
            <v>0</v>
          </cell>
          <cell r="L750" t="str">
            <v>0</v>
          </cell>
          <cell r="M750" t="str">
            <v>0</v>
          </cell>
          <cell r="N750" t="str">
            <v>0</v>
          </cell>
          <cell r="O750" t="str">
            <v>0</v>
          </cell>
          <cell r="P750" t="str">
            <v>0</v>
          </cell>
          <cell r="Q750" t="str">
            <v>0</v>
          </cell>
          <cell r="R750" t="str">
            <v>0</v>
          </cell>
          <cell r="S750" t="str">
            <v>0</v>
          </cell>
          <cell r="T750" t="str">
            <v>0</v>
          </cell>
          <cell r="U750" t="str">
            <v>0</v>
          </cell>
          <cell r="V750" t="str">
            <v>0</v>
          </cell>
          <cell r="W750" t="str">
            <v>0</v>
          </cell>
          <cell r="X750" t="str">
            <v>0</v>
          </cell>
          <cell r="Y750" t="str">
            <v>0</v>
          </cell>
          <cell r="Z750">
            <v>2.4999999999999999E-7</v>
          </cell>
          <cell r="AA750" t="str">
            <v>0</v>
          </cell>
          <cell r="AB750">
            <v>282.78946024999971</v>
          </cell>
          <cell r="AC750">
            <v>235.71498666666662</v>
          </cell>
          <cell r="AD750" t="str">
            <v>0</v>
          </cell>
          <cell r="AE750" t="str">
            <v>0</v>
          </cell>
          <cell r="AF750" t="str">
            <v>0</v>
          </cell>
          <cell r="AG750" t="str">
            <v>0</v>
          </cell>
          <cell r="AH750" t="str">
            <v>0</v>
          </cell>
          <cell r="AI750" t="str">
            <v>0</v>
          </cell>
          <cell r="AJ750" t="str">
            <v>0</v>
          </cell>
          <cell r="AK750" t="str">
            <v>0</v>
          </cell>
          <cell r="AL750" t="str">
            <v>0</v>
          </cell>
          <cell r="AM750" t="str">
            <v>0</v>
          </cell>
          <cell r="AN750" t="str">
            <v>0</v>
          </cell>
          <cell r="AO750" t="str">
            <v>0</v>
          </cell>
          <cell r="AP750" t="str">
            <v>0</v>
          </cell>
          <cell r="AQ750" t="str">
            <v>0</v>
          </cell>
          <cell r="AR750" t="str">
            <v>0</v>
          </cell>
          <cell r="AS750" t="str">
            <v>0</v>
          </cell>
          <cell r="AT750" t="str">
            <v>0</v>
          </cell>
          <cell r="AU750" t="str">
            <v>0</v>
          </cell>
          <cell r="AV750" t="str">
            <v>0</v>
          </cell>
          <cell r="AW750" t="str">
            <v>0</v>
          </cell>
          <cell r="AX750">
            <v>9.2433333333333335E-6</v>
          </cell>
          <cell r="AY750" t="str">
            <v>0</v>
          </cell>
          <cell r="AZ750">
            <v>235.71499590999997</v>
          </cell>
          <cell r="BA750">
            <v>216.66666666666666</v>
          </cell>
          <cell r="BB750" t="str">
            <v>0</v>
          </cell>
          <cell r="BC750" t="str">
            <v>0</v>
          </cell>
          <cell r="BD750" t="str">
            <v>0</v>
          </cell>
          <cell r="BE750" t="str">
            <v>0</v>
          </cell>
          <cell r="BF750" t="str">
            <v>0</v>
          </cell>
          <cell r="BG750" t="str">
            <v>0</v>
          </cell>
          <cell r="BH750" t="str">
            <v>0</v>
          </cell>
          <cell r="BI750" t="str">
            <v>0</v>
          </cell>
          <cell r="BJ750" t="str">
            <v>0</v>
          </cell>
          <cell r="BK750" t="str">
            <v>0</v>
          </cell>
          <cell r="BL750" t="str">
            <v>0</v>
          </cell>
          <cell r="BM750" t="str">
            <v>0</v>
          </cell>
          <cell r="BN750" t="str">
            <v>0</v>
          </cell>
          <cell r="BO750" t="str">
            <v>0</v>
          </cell>
          <cell r="BP750" t="str">
            <v>0</v>
          </cell>
          <cell r="BQ750" t="str">
            <v>0</v>
          </cell>
          <cell r="BR750" t="str">
            <v>0</v>
          </cell>
          <cell r="BS750" t="str">
            <v>0</v>
          </cell>
          <cell r="BT750" t="str">
            <v>0</v>
          </cell>
          <cell r="BU750" t="str">
            <v>0</v>
          </cell>
          <cell r="BV750" t="str">
            <v>0</v>
          </cell>
          <cell r="BW750" t="str">
            <v>0</v>
          </cell>
          <cell r="BX750">
            <v>216.66666666666666</v>
          </cell>
        </row>
        <row r="751">
          <cell r="C751" t="str">
            <v>CAMPOFRÍO</v>
          </cell>
          <cell r="D751" t="str">
            <v>Financiación Valor Añadido</v>
          </cell>
          <cell r="E751">
            <v>93.497680000000017</v>
          </cell>
          <cell r="F751" t="str">
            <v>0</v>
          </cell>
          <cell r="G751" t="str">
            <v>0</v>
          </cell>
          <cell r="H751" t="str">
            <v>0</v>
          </cell>
          <cell r="I751" t="str">
            <v>0</v>
          </cell>
          <cell r="J751" t="str">
            <v>0</v>
          </cell>
          <cell r="K751" t="str">
            <v>0</v>
          </cell>
          <cell r="L751" t="str">
            <v>0</v>
          </cell>
          <cell r="M751" t="str">
            <v>0</v>
          </cell>
          <cell r="N751" t="str">
            <v>0</v>
          </cell>
          <cell r="O751" t="str">
            <v>0</v>
          </cell>
          <cell r="P751" t="str">
            <v>0</v>
          </cell>
          <cell r="Q751" t="str">
            <v>0</v>
          </cell>
          <cell r="R751" t="str">
            <v>0</v>
          </cell>
          <cell r="S751" t="str">
            <v>0</v>
          </cell>
          <cell r="T751" t="str">
            <v>0</v>
          </cell>
          <cell r="U751" t="str">
            <v>0</v>
          </cell>
          <cell r="V751" t="str">
            <v>0</v>
          </cell>
          <cell r="W751" t="str">
            <v>0</v>
          </cell>
          <cell r="X751" t="str">
            <v>0</v>
          </cell>
          <cell r="Y751" t="str">
            <v>0</v>
          </cell>
          <cell r="Z751" t="str">
            <v>0</v>
          </cell>
          <cell r="AA751" t="str">
            <v>0</v>
          </cell>
          <cell r="AB751">
            <v>93.497680000000017</v>
          </cell>
          <cell r="AC751">
            <v>100.74121</v>
          </cell>
          <cell r="AD751" t="str">
            <v>0</v>
          </cell>
          <cell r="AE751" t="str">
            <v>0</v>
          </cell>
          <cell r="AF751" t="str">
            <v>0</v>
          </cell>
          <cell r="AG751" t="str">
            <v>0</v>
          </cell>
          <cell r="AH751" t="str">
            <v>0</v>
          </cell>
          <cell r="AI751" t="str">
            <v>0</v>
          </cell>
          <cell r="AJ751" t="str">
            <v>0</v>
          </cell>
          <cell r="AK751" t="str">
            <v>0</v>
          </cell>
          <cell r="AL751" t="str">
            <v>0</v>
          </cell>
          <cell r="AM751" t="str">
            <v>0</v>
          </cell>
          <cell r="AN751" t="str">
            <v>0</v>
          </cell>
          <cell r="AO751" t="str">
            <v>0</v>
          </cell>
          <cell r="AP751" t="str">
            <v>0</v>
          </cell>
          <cell r="AQ751" t="str">
            <v>0</v>
          </cell>
          <cell r="AR751" t="str">
            <v>0</v>
          </cell>
          <cell r="AS751" t="str">
            <v>0</v>
          </cell>
          <cell r="AT751" t="str">
            <v>0</v>
          </cell>
          <cell r="AU751" t="str">
            <v>0</v>
          </cell>
          <cell r="AV751" t="str">
            <v>0</v>
          </cell>
          <cell r="AW751" t="str">
            <v>0</v>
          </cell>
          <cell r="AX751" t="str">
            <v>0</v>
          </cell>
          <cell r="AY751" t="str">
            <v>0</v>
          </cell>
          <cell r="AZ751">
            <v>100.74121</v>
          </cell>
          <cell r="BA751" t="str">
            <v>0</v>
          </cell>
          <cell r="BB751" t="str">
            <v>0</v>
          </cell>
          <cell r="BC751" t="str">
            <v>0</v>
          </cell>
          <cell r="BD751" t="str">
            <v>0</v>
          </cell>
          <cell r="BE751" t="str">
            <v>0</v>
          </cell>
          <cell r="BF751" t="str">
            <v>0</v>
          </cell>
          <cell r="BG751" t="str">
            <v>0</v>
          </cell>
          <cell r="BH751" t="str">
            <v>0</v>
          </cell>
          <cell r="BI751" t="str">
            <v>0</v>
          </cell>
          <cell r="BJ751" t="str">
            <v>0</v>
          </cell>
          <cell r="BK751" t="str">
            <v>0</v>
          </cell>
          <cell r="BL751" t="str">
            <v>0</v>
          </cell>
          <cell r="BM751" t="str">
            <v>0</v>
          </cell>
          <cell r="BN751" t="str">
            <v>0</v>
          </cell>
          <cell r="BO751" t="str">
            <v>0</v>
          </cell>
          <cell r="BP751" t="str">
            <v>0</v>
          </cell>
          <cell r="BQ751" t="str">
            <v>0</v>
          </cell>
          <cell r="BR751" t="str">
            <v>0</v>
          </cell>
          <cell r="BS751" t="str">
            <v>0</v>
          </cell>
          <cell r="BT751" t="str">
            <v>0</v>
          </cell>
          <cell r="BU751" t="str">
            <v>0</v>
          </cell>
          <cell r="BV751" t="str">
            <v>0</v>
          </cell>
          <cell r="BW751" t="str">
            <v>0</v>
          </cell>
          <cell r="BX751" t="str">
            <v>0</v>
          </cell>
        </row>
        <row r="752">
          <cell r="C752" t="str">
            <v>CAMPOFRÍO</v>
          </cell>
          <cell r="D752" t="str">
            <v>Recursos de Clientes</v>
          </cell>
          <cell r="E752">
            <v>0.51341999999999999</v>
          </cell>
          <cell r="F752" t="str">
            <v>0</v>
          </cell>
          <cell r="G752" t="str">
            <v>0</v>
          </cell>
          <cell r="H752" t="str">
            <v>0</v>
          </cell>
          <cell r="I752" t="str">
            <v>0</v>
          </cell>
          <cell r="J752" t="str">
            <v>0</v>
          </cell>
          <cell r="K752" t="str">
            <v>0</v>
          </cell>
          <cell r="L752" t="str">
            <v>0</v>
          </cell>
          <cell r="M752" t="str">
            <v>0</v>
          </cell>
          <cell r="N752" t="str">
            <v>0</v>
          </cell>
          <cell r="O752" t="str">
            <v>0</v>
          </cell>
          <cell r="P752" t="str">
            <v>0</v>
          </cell>
          <cell r="Q752" t="str">
            <v>0</v>
          </cell>
          <cell r="R752" t="str">
            <v>0</v>
          </cell>
          <cell r="S752" t="str">
            <v>0</v>
          </cell>
          <cell r="T752" t="str">
            <v>0</v>
          </cell>
          <cell r="U752" t="str">
            <v>0</v>
          </cell>
          <cell r="V752" t="str">
            <v>0</v>
          </cell>
          <cell r="W752" t="str">
            <v>0</v>
          </cell>
          <cell r="X752" t="str">
            <v>0</v>
          </cell>
          <cell r="Y752" t="str">
            <v>0</v>
          </cell>
          <cell r="Z752">
            <v>4.7929999999999997E-5</v>
          </cell>
          <cell r="AA752" t="str">
            <v>0</v>
          </cell>
          <cell r="AB752">
            <v>0.51346793000000002</v>
          </cell>
          <cell r="AC752">
            <v>2.6194600000000001</v>
          </cell>
          <cell r="AD752" t="str">
            <v>0</v>
          </cell>
          <cell r="AE752" t="str">
            <v>0</v>
          </cell>
          <cell r="AF752" t="str">
            <v>0</v>
          </cell>
          <cell r="AG752" t="str">
            <v>0</v>
          </cell>
          <cell r="AH752" t="str">
            <v>0</v>
          </cell>
          <cell r="AI752" t="str">
            <v>0</v>
          </cell>
          <cell r="AJ752" t="str">
            <v>0</v>
          </cell>
          <cell r="AK752" t="str">
            <v>0</v>
          </cell>
          <cell r="AL752" t="str">
            <v>0</v>
          </cell>
          <cell r="AM752" t="str">
            <v>0</v>
          </cell>
          <cell r="AN752" t="str">
            <v>0</v>
          </cell>
          <cell r="AO752" t="str">
            <v>0</v>
          </cell>
          <cell r="AP752" t="str">
            <v>0</v>
          </cell>
          <cell r="AQ752" t="str">
            <v>0</v>
          </cell>
          <cell r="AR752" t="str">
            <v>0</v>
          </cell>
          <cell r="AS752" t="str">
            <v>0</v>
          </cell>
          <cell r="AT752" t="str">
            <v>0</v>
          </cell>
          <cell r="AU752" t="str">
            <v>0</v>
          </cell>
          <cell r="AV752" t="str">
            <v>0</v>
          </cell>
          <cell r="AW752" t="str">
            <v>0</v>
          </cell>
          <cell r="AX752">
            <v>1.4919666666666665E-4</v>
          </cell>
          <cell r="AY752" t="str">
            <v>0</v>
          </cell>
          <cell r="AZ752">
            <v>2.6196091966666666</v>
          </cell>
          <cell r="BA752">
            <v>0.66666666666666663</v>
          </cell>
          <cell r="BB752" t="str">
            <v>0</v>
          </cell>
          <cell r="BC752" t="str">
            <v>0</v>
          </cell>
          <cell r="BD752" t="str">
            <v>0</v>
          </cell>
          <cell r="BE752" t="str">
            <v>0</v>
          </cell>
          <cell r="BF752" t="str">
            <v>0</v>
          </cell>
          <cell r="BG752" t="str">
            <v>0</v>
          </cell>
          <cell r="BH752" t="str">
            <v>0</v>
          </cell>
          <cell r="BI752" t="str">
            <v>0</v>
          </cell>
          <cell r="BJ752" t="str">
            <v>0</v>
          </cell>
          <cell r="BK752" t="str">
            <v>0</v>
          </cell>
          <cell r="BL752" t="str">
            <v>0</v>
          </cell>
          <cell r="BM752" t="str">
            <v>0</v>
          </cell>
          <cell r="BN752" t="str">
            <v>0</v>
          </cell>
          <cell r="BO752" t="str">
            <v>0</v>
          </cell>
          <cell r="BP752" t="str">
            <v>0</v>
          </cell>
          <cell r="BQ752" t="str">
            <v>0</v>
          </cell>
          <cell r="BR752" t="str">
            <v>0</v>
          </cell>
          <cell r="BS752" t="str">
            <v>0</v>
          </cell>
          <cell r="BT752" t="str">
            <v>0</v>
          </cell>
          <cell r="BU752" t="str">
            <v>0</v>
          </cell>
          <cell r="BV752" t="str">
            <v>0</v>
          </cell>
          <cell r="BW752" t="str">
            <v>0</v>
          </cell>
          <cell r="BX752">
            <v>0.66666666666666663</v>
          </cell>
        </row>
        <row r="753">
          <cell r="C753" t="str">
            <v>CAMPOFRÍO</v>
          </cell>
          <cell r="D753" t="str">
            <v>Banca Transaccional</v>
          </cell>
          <cell r="E753">
            <v>0.72029999999999994</v>
          </cell>
          <cell r="F753" t="str">
            <v>0</v>
          </cell>
          <cell r="G753" t="str">
            <v>0</v>
          </cell>
          <cell r="H753" t="str">
            <v>0</v>
          </cell>
          <cell r="I753" t="str">
            <v>0</v>
          </cell>
          <cell r="J753" t="str">
            <v>0</v>
          </cell>
          <cell r="K753" t="str">
            <v>0</v>
          </cell>
          <cell r="L753" t="str">
            <v>0</v>
          </cell>
          <cell r="M753" t="str">
            <v>0</v>
          </cell>
          <cell r="N753" t="str">
            <v>0</v>
          </cell>
          <cell r="O753" t="str">
            <v>0</v>
          </cell>
          <cell r="P753" t="str">
            <v>0</v>
          </cell>
          <cell r="Q753" t="str">
            <v>0</v>
          </cell>
          <cell r="R753" t="str">
            <v>0</v>
          </cell>
          <cell r="S753" t="str">
            <v>0</v>
          </cell>
          <cell r="T753" t="str">
            <v>0</v>
          </cell>
          <cell r="U753" t="str">
            <v>0</v>
          </cell>
          <cell r="V753" t="str">
            <v>0</v>
          </cell>
          <cell r="W753" t="str">
            <v>0</v>
          </cell>
          <cell r="X753" t="str">
            <v>0</v>
          </cell>
          <cell r="Y753" t="str">
            <v>0</v>
          </cell>
          <cell r="Z753" t="str">
            <v>0</v>
          </cell>
          <cell r="AA753" t="str">
            <v>0</v>
          </cell>
          <cell r="AB753">
            <v>0.72029999999999994</v>
          </cell>
          <cell r="AC753">
            <v>18.040513333333333</v>
          </cell>
          <cell r="AD753" t="str">
            <v>0</v>
          </cell>
          <cell r="AE753" t="str">
            <v>0</v>
          </cell>
          <cell r="AF753" t="str">
            <v>0</v>
          </cell>
          <cell r="AG753" t="str">
            <v>0</v>
          </cell>
          <cell r="AH753" t="str">
            <v>0</v>
          </cell>
          <cell r="AI753" t="str">
            <v>0</v>
          </cell>
          <cell r="AJ753" t="str">
            <v>0</v>
          </cell>
          <cell r="AK753" t="str">
            <v>0</v>
          </cell>
          <cell r="AL753" t="str">
            <v>0</v>
          </cell>
          <cell r="AM753" t="str">
            <v>0</v>
          </cell>
          <cell r="AN753" t="str">
            <v>0</v>
          </cell>
          <cell r="AO753" t="str">
            <v>0</v>
          </cell>
          <cell r="AP753" t="str">
            <v>0</v>
          </cell>
          <cell r="AQ753" t="str">
            <v>0</v>
          </cell>
          <cell r="AR753" t="str">
            <v>0</v>
          </cell>
          <cell r="AS753" t="str">
            <v>0</v>
          </cell>
          <cell r="AT753" t="str">
            <v>0</v>
          </cell>
          <cell r="AU753" t="str">
            <v>0</v>
          </cell>
          <cell r="AV753" t="str">
            <v>0</v>
          </cell>
          <cell r="AW753" t="str">
            <v>0</v>
          </cell>
          <cell r="AX753" t="str">
            <v>0</v>
          </cell>
          <cell r="AY753" t="str">
            <v>0</v>
          </cell>
          <cell r="AZ753">
            <v>18.040513333333333</v>
          </cell>
          <cell r="BA753">
            <v>21.666666666666668</v>
          </cell>
          <cell r="BB753" t="str">
            <v>0</v>
          </cell>
          <cell r="BC753" t="str">
            <v>0</v>
          </cell>
          <cell r="BD753" t="str">
            <v>0</v>
          </cell>
          <cell r="BE753" t="str">
            <v>0</v>
          </cell>
          <cell r="BF753" t="str">
            <v>0</v>
          </cell>
          <cell r="BG753" t="str">
            <v>0</v>
          </cell>
          <cell r="BH753" t="str">
            <v>0</v>
          </cell>
          <cell r="BI753" t="str">
            <v>0</v>
          </cell>
          <cell r="BJ753" t="str">
            <v>0</v>
          </cell>
          <cell r="BK753" t="str">
            <v>0</v>
          </cell>
          <cell r="BL753" t="str">
            <v>0</v>
          </cell>
          <cell r="BM753" t="str">
            <v>0</v>
          </cell>
          <cell r="BN753" t="str">
            <v>0</v>
          </cell>
          <cell r="BO753" t="str">
            <v>0</v>
          </cell>
          <cell r="BP753" t="str">
            <v>0</v>
          </cell>
          <cell r="BQ753" t="str">
            <v>0</v>
          </cell>
          <cell r="BR753" t="str">
            <v>0</v>
          </cell>
          <cell r="BS753" t="str">
            <v>0</v>
          </cell>
          <cell r="BT753" t="str">
            <v>0</v>
          </cell>
          <cell r="BU753" t="str">
            <v>0</v>
          </cell>
          <cell r="BV753" t="str">
            <v>0</v>
          </cell>
          <cell r="BW753" t="str">
            <v>0</v>
          </cell>
          <cell r="BX753">
            <v>21.666666666666668</v>
          </cell>
        </row>
        <row r="754">
          <cell r="C754" t="str">
            <v>CAMPOFRÍO</v>
          </cell>
          <cell r="D754" t="str">
            <v>Banca de Inversión</v>
          </cell>
          <cell r="E754" t="str">
            <v>0</v>
          </cell>
          <cell r="F754" t="str">
            <v>0</v>
          </cell>
          <cell r="G754" t="str">
            <v>0</v>
          </cell>
          <cell r="H754" t="str">
            <v>0</v>
          </cell>
          <cell r="I754" t="str">
            <v>0</v>
          </cell>
          <cell r="J754" t="str">
            <v>0</v>
          </cell>
          <cell r="K754" t="str">
            <v>0</v>
          </cell>
          <cell r="L754" t="str">
            <v>0</v>
          </cell>
          <cell r="M754" t="str">
            <v>0</v>
          </cell>
          <cell r="N754" t="str">
            <v>0</v>
          </cell>
          <cell r="O754" t="str">
            <v>0</v>
          </cell>
          <cell r="P754" t="str">
            <v>0</v>
          </cell>
          <cell r="Q754" t="str">
            <v>0</v>
          </cell>
          <cell r="R754" t="str">
            <v>0</v>
          </cell>
          <cell r="S754" t="str">
            <v>0</v>
          </cell>
          <cell r="T754" t="str">
            <v>0</v>
          </cell>
          <cell r="U754" t="str">
            <v>0</v>
          </cell>
          <cell r="V754" t="str">
            <v>0</v>
          </cell>
          <cell r="W754" t="str">
            <v>0</v>
          </cell>
          <cell r="X754" t="str">
            <v>0</v>
          </cell>
          <cell r="Y754" t="str">
            <v>0</v>
          </cell>
          <cell r="Z754" t="str">
            <v>0</v>
          </cell>
          <cell r="AA754" t="str">
            <v>0</v>
          </cell>
          <cell r="AB754" t="str">
            <v>0</v>
          </cell>
          <cell r="AC754" t="str">
            <v>0</v>
          </cell>
          <cell r="AD754" t="str">
            <v>0</v>
          </cell>
          <cell r="AE754" t="str">
            <v>0</v>
          </cell>
          <cell r="AF754" t="str">
            <v>0</v>
          </cell>
          <cell r="AG754" t="str">
            <v>0</v>
          </cell>
          <cell r="AH754" t="str">
            <v>0</v>
          </cell>
          <cell r="AI754" t="str">
            <v>0</v>
          </cell>
          <cell r="AJ754" t="str">
            <v>0</v>
          </cell>
          <cell r="AK754" t="str">
            <v>0</v>
          </cell>
          <cell r="AL754" t="str">
            <v>0</v>
          </cell>
          <cell r="AM754" t="str">
            <v>0</v>
          </cell>
          <cell r="AN754" t="str">
            <v>0</v>
          </cell>
          <cell r="AO754" t="str">
            <v>0</v>
          </cell>
          <cell r="AP754" t="str">
            <v>0</v>
          </cell>
          <cell r="AQ754" t="str">
            <v>0</v>
          </cell>
          <cell r="AR754" t="str">
            <v>0</v>
          </cell>
          <cell r="AS754" t="str">
            <v>0</v>
          </cell>
          <cell r="AT754" t="str">
            <v>0</v>
          </cell>
          <cell r="AU754" t="str">
            <v>0</v>
          </cell>
          <cell r="AV754" t="str">
            <v>0</v>
          </cell>
          <cell r="AW754" t="str">
            <v>0</v>
          </cell>
          <cell r="AX754" t="str">
            <v>0</v>
          </cell>
          <cell r="AY754" t="str">
            <v>0</v>
          </cell>
          <cell r="AZ754" t="str">
            <v>0</v>
          </cell>
          <cell r="BA754">
            <v>10</v>
          </cell>
          <cell r="BB754" t="str">
            <v>0</v>
          </cell>
          <cell r="BC754" t="str">
            <v>0</v>
          </cell>
          <cell r="BD754" t="str">
            <v>0</v>
          </cell>
          <cell r="BE754" t="str">
            <v>0</v>
          </cell>
          <cell r="BF754" t="str">
            <v>0</v>
          </cell>
          <cell r="BG754" t="str">
            <v>0</v>
          </cell>
          <cell r="BH754" t="str">
            <v>0</v>
          </cell>
          <cell r="BI754" t="str">
            <v>0</v>
          </cell>
          <cell r="BJ754" t="str">
            <v>0</v>
          </cell>
          <cell r="BK754" t="str">
            <v>0</v>
          </cell>
          <cell r="BL754" t="str">
            <v>0</v>
          </cell>
          <cell r="BM754" t="str">
            <v>0</v>
          </cell>
          <cell r="BN754" t="str">
            <v>0</v>
          </cell>
          <cell r="BO754" t="str">
            <v>0</v>
          </cell>
          <cell r="BP754" t="str">
            <v>0</v>
          </cell>
          <cell r="BQ754" t="str">
            <v>0</v>
          </cell>
          <cell r="BR754" t="str">
            <v>0</v>
          </cell>
          <cell r="BS754" t="str">
            <v>0</v>
          </cell>
          <cell r="BT754" t="str">
            <v>0</v>
          </cell>
          <cell r="BU754" t="str">
            <v>0</v>
          </cell>
          <cell r="BV754" t="str">
            <v>0</v>
          </cell>
          <cell r="BW754" t="str">
            <v>0</v>
          </cell>
          <cell r="BX754">
            <v>10</v>
          </cell>
        </row>
        <row r="755">
          <cell r="C755" t="str">
            <v>CAMPOFRÍO</v>
          </cell>
          <cell r="D755" t="str">
            <v>Tesorería</v>
          </cell>
          <cell r="E755">
            <v>8.120950000000013</v>
          </cell>
          <cell r="F755" t="str">
            <v>0</v>
          </cell>
          <cell r="G755" t="str">
            <v>0</v>
          </cell>
          <cell r="H755" t="str">
            <v>0</v>
          </cell>
          <cell r="I755" t="str">
            <v>0</v>
          </cell>
          <cell r="J755" t="str">
            <v>0</v>
          </cell>
          <cell r="K755" t="str">
            <v>0</v>
          </cell>
          <cell r="L755" t="str">
            <v>0</v>
          </cell>
          <cell r="M755" t="str">
            <v>0</v>
          </cell>
          <cell r="N755" t="str">
            <v>0</v>
          </cell>
          <cell r="O755" t="str">
            <v>0</v>
          </cell>
          <cell r="P755" t="str">
            <v>0</v>
          </cell>
          <cell r="Q755" t="str">
            <v>0</v>
          </cell>
          <cell r="R755" t="str">
            <v>0</v>
          </cell>
          <cell r="S755" t="str">
            <v>0</v>
          </cell>
          <cell r="T755" t="str">
            <v>0</v>
          </cell>
          <cell r="U755" t="str">
            <v>0</v>
          </cell>
          <cell r="V755" t="str">
            <v>0</v>
          </cell>
          <cell r="W755" t="str">
            <v>0</v>
          </cell>
          <cell r="X755" t="str">
            <v>0</v>
          </cell>
          <cell r="Y755" t="str">
            <v>0</v>
          </cell>
          <cell r="Z755" t="str">
            <v>0</v>
          </cell>
          <cell r="AA755" t="str">
            <v>0</v>
          </cell>
          <cell r="AB755">
            <v>8.120950000000013</v>
          </cell>
          <cell r="AC755">
            <v>12.780489999999986</v>
          </cell>
          <cell r="AD755" t="str">
            <v>0</v>
          </cell>
          <cell r="AE755" t="str">
            <v>0</v>
          </cell>
          <cell r="AF755" t="str">
            <v>0</v>
          </cell>
          <cell r="AG755" t="str">
            <v>0</v>
          </cell>
          <cell r="AH755" t="str">
            <v>0</v>
          </cell>
          <cell r="AI755" t="str">
            <v>0</v>
          </cell>
          <cell r="AJ755" t="str">
            <v>0</v>
          </cell>
          <cell r="AK755" t="str">
            <v>0</v>
          </cell>
          <cell r="AL755" t="str">
            <v>0</v>
          </cell>
          <cell r="AM755" t="str">
            <v>0</v>
          </cell>
          <cell r="AN755" t="str">
            <v>0</v>
          </cell>
          <cell r="AO755" t="str">
            <v>0</v>
          </cell>
          <cell r="AP755" t="str">
            <v>0</v>
          </cell>
          <cell r="AQ755" t="str">
            <v>0</v>
          </cell>
          <cell r="AR755" t="str">
            <v>0</v>
          </cell>
          <cell r="AS755" t="str">
            <v>0</v>
          </cell>
          <cell r="AT755" t="str">
            <v>0</v>
          </cell>
          <cell r="AU755" t="str">
            <v>0</v>
          </cell>
          <cell r="AV755" t="str">
            <v>0</v>
          </cell>
          <cell r="AW755" t="str">
            <v>0</v>
          </cell>
          <cell r="AX755" t="str">
            <v>0</v>
          </cell>
          <cell r="AY755" t="str">
            <v>0</v>
          </cell>
          <cell r="AZ755">
            <v>12.780489999999986</v>
          </cell>
          <cell r="BA755">
            <v>33.333333333333336</v>
          </cell>
          <cell r="BB755" t="str">
            <v>0</v>
          </cell>
          <cell r="BC755" t="str">
            <v>0</v>
          </cell>
          <cell r="BD755" t="str">
            <v>0</v>
          </cell>
          <cell r="BE755" t="str">
            <v>0</v>
          </cell>
          <cell r="BF755" t="str">
            <v>0</v>
          </cell>
          <cell r="BG755" t="str">
            <v>0</v>
          </cell>
          <cell r="BH755" t="str">
            <v>0</v>
          </cell>
          <cell r="BI755" t="str">
            <v>0</v>
          </cell>
          <cell r="BJ755" t="str">
            <v>0</v>
          </cell>
          <cell r="BK755" t="str">
            <v>0</v>
          </cell>
          <cell r="BL755" t="str">
            <v>0</v>
          </cell>
          <cell r="BM755" t="str">
            <v>0</v>
          </cell>
          <cell r="BN755" t="str">
            <v>0</v>
          </cell>
          <cell r="BO755" t="str">
            <v>0</v>
          </cell>
          <cell r="BP755" t="str">
            <v>0</v>
          </cell>
          <cell r="BQ755" t="str">
            <v>0</v>
          </cell>
          <cell r="BR755" t="str">
            <v>0</v>
          </cell>
          <cell r="BS755" t="str">
            <v>0</v>
          </cell>
          <cell r="BT755" t="str">
            <v>0</v>
          </cell>
          <cell r="BU755" t="str">
            <v>0</v>
          </cell>
          <cell r="BV755" t="str">
            <v>0</v>
          </cell>
          <cell r="BW755" t="str">
            <v>0</v>
          </cell>
          <cell r="BX755">
            <v>33.333333333333336</v>
          </cell>
        </row>
        <row r="756">
          <cell r="C756" t="str">
            <v>CAMPOFRÍO</v>
          </cell>
          <cell r="D756" t="str">
            <v>Total Productos</v>
          </cell>
          <cell r="E756">
            <v>385.64180999999985</v>
          </cell>
          <cell r="F756" t="str">
            <v>0</v>
          </cell>
          <cell r="G756" t="str">
            <v>0</v>
          </cell>
          <cell r="H756" t="str">
            <v>0</v>
          </cell>
          <cell r="I756" t="str">
            <v>0</v>
          </cell>
          <cell r="J756" t="str">
            <v>0</v>
          </cell>
          <cell r="K756" t="str">
            <v>0</v>
          </cell>
          <cell r="L756" t="str">
            <v>0</v>
          </cell>
          <cell r="M756" t="str">
            <v>0</v>
          </cell>
          <cell r="N756" t="str">
            <v>0</v>
          </cell>
          <cell r="O756" t="str">
            <v>0</v>
          </cell>
          <cell r="P756" t="str">
            <v>0</v>
          </cell>
          <cell r="Q756" t="str">
            <v>0</v>
          </cell>
          <cell r="R756" t="str">
            <v>0</v>
          </cell>
          <cell r="S756" t="str">
            <v>0</v>
          </cell>
          <cell r="T756" t="str">
            <v>0</v>
          </cell>
          <cell r="U756" t="str">
            <v>0</v>
          </cell>
          <cell r="V756" t="str">
            <v>0</v>
          </cell>
          <cell r="W756" t="str">
            <v>0</v>
          </cell>
          <cell r="X756" t="str">
            <v>0</v>
          </cell>
          <cell r="Y756" t="str">
            <v>0</v>
          </cell>
          <cell r="Z756">
            <v>4.8179999999999996E-5</v>
          </cell>
          <cell r="AA756" t="str">
            <v>0</v>
          </cell>
          <cell r="AB756">
            <v>385.64185817999964</v>
          </cell>
          <cell r="AC756">
            <v>369.89665999999988</v>
          </cell>
          <cell r="AD756" t="str">
            <v>0</v>
          </cell>
          <cell r="AE756" t="str">
            <v>0</v>
          </cell>
          <cell r="AF756" t="str">
            <v>0</v>
          </cell>
          <cell r="AG756" t="str">
            <v>0</v>
          </cell>
          <cell r="AH756" t="str">
            <v>0</v>
          </cell>
          <cell r="AI756" t="str">
            <v>0</v>
          </cell>
          <cell r="AJ756" t="str">
            <v>0</v>
          </cell>
          <cell r="AK756" t="str">
            <v>0</v>
          </cell>
          <cell r="AL756" t="str">
            <v>0</v>
          </cell>
          <cell r="AM756" t="str">
            <v>0</v>
          </cell>
          <cell r="AN756" t="str">
            <v>0</v>
          </cell>
          <cell r="AO756" t="str">
            <v>0</v>
          </cell>
          <cell r="AP756" t="str">
            <v>0</v>
          </cell>
          <cell r="AQ756" t="str">
            <v>0</v>
          </cell>
          <cell r="AR756" t="str">
            <v>0</v>
          </cell>
          <cell r="AS756" t="str">
            <v>0</v>
          </cell>
          <cell r="AT756" t="str">
            <v>0</v>
          </cell>
          <cell r="AU756" t="str">
            <v>0</v>
          </cell>
          <cell r="AV756" t="str">
            <v>0</v>
          </cell>
          <cell r="AW756" t="str">
            <v>0</v>
          </cell>
          <cell r="AX756">
            <v>1.5843999999999998E-4</v>
          </cell>
          <cell r="AY756" t="str">
            <v>0</v>
          </cell>
          <cell r="AZ756">
            <v>369.89681843999989</v>
          </cell>
          <cell r="BA756">
            <v>282.33333333333331</v>
          </cell>
          <cell r="BB756" t="str">
            <v>0</v>
          </cell>
          <cell r="BC756" t="str">
            <v>0</v>
          </cell>
          <cell r="BD756" t="str">
            <v>0</v>
          </cell>
          <cell r="BE756" t="str">
            <v>0</v>
          </cell>
          <cell r="BF756" t="str">
            <v>0</v>
          </cell>
          <cell r="BG756" t="str">
            <v>0</v>
          </cell>
          <cell r="BH756" t="str">
            <v>0</v>
          </cell>
          <cell r="BI756" t="str">
            <v>0</v>
          </cell>
          <cell r="BJ756" t="str">
            <v>0</v>
          </cell>
          <cell r="BK756" t="str">
            <v>0</v>
          </cell>
          <cell r="BL756" t="str">
            <v>0</v>
          </cell>
          <cell r="BM756" t="str">
            <v>0</v>
          </cell>
          <cell r="BN756" t="str">
            <v>0</v>
          </cell>
          <cell r="BO756" t="str">
            <v>0</v>
          </cell>
          <cell r="BP756" t="str">
            <v>0</v>
          </cell>
          <cell r="BQ756" t="str">
            <v>0</v>
          </cell>
          <cell r="BR756" t="str">
            <v>0</v>
          </cell>
          <cell r="BS756" t="str">
            <v>0</v>
          </cell>
          <cell r="BT756" t="str">
            <v>0</v>
          </cell>
          <cell r="BU756" t="str">
            <v>0</v>
          </cell>
          <cell r="BV756" t="str">
            <v>0</v>
          </cell>
          <cell r="BW756" t="str">
            <v>0</v>
          </cell>
          <cell r="BX756">
            <v>282.33333333333331</v>
          </cell>
        </row>
        <row r="757">
          <cell r="C757" t="str">
            <v>Grupo AUCHAN</v>
          </cell>
          <cell r="D757" t="str">
            <v>Financiación Básica</v>
          </cell>
          <cell r="E757">
            <v>58.541520000000006</v>
          </cell>
          <cell r="F757" t="str">
            <v>0</v>
          </cell>
          <cell r="G757" t="str">
            <v>0</v>
          </cell>
          <cell r="H757" t="str">
            <v>0</v>
          </cell>
          <cell r="I757" t="str">
            <v>0</v>
          </cell>
          <cell r="J757" t="str">
            <v>0</v>
          </cell>
          <cell r="K757" t="str">
            <v>0</v>
          </cell>
          <cell r="L757" t="str">
            <v>0</v>
          </cell>
          <cell r="M757" t="str">
            <v>0</v>
          </cell>
          <cell r="N757" t="str">
            <v>0</v>
          </cell>
          <cell r="O757" t="str">
            <v>0</v>
          </cell>
          <cell r="P757" t="str">
            <v>0</v>
          </cell>
          <cell r="Q757" t="str">
            <v>0</v>
          </cell>
          <cell r="R757" t="str">
            <v>0</v>
          </cell>
          <cell r="S757" t="str">
            <v>0</v>
          </cell>
          <cell r="T757" t="str">
            <v>0</v>
          </cell>
          <cell r="U757" t="str">
            <v>0</v>
          </cell>
          <cell r="V757">
            <v>13.637779999999999</v>
          </cell>
          <cell r="W757" t="str">
            <v>0</v>
          </cell>
          <cell r="X757" t="str">
            <v>0</v>
          </cell>
          <cell r="Y757" t="str">
            <v>0</v>
          </cell>
          <cell r="Z757">
            <v>0.27369816999999996</v>
          </cell>
          <cell r="AA757" t="str">
            <v>0</v>
          </cell>
          <cell r="AB757">
            <v>72.452998170000001</v>
          </cell>
          <cell r="AC757">
            <v>46.474489999999996</v>
          </cell>
          <cell r="AD757" t="str">
            <v>0</v>
          </cell>
          <cell r="AE757" t="str">
            <v>0</v>
          </cell>
          <cell r="AF757" t="str">
            <v>0</v>
          </cell>
          <cell r="AG757" t="str">
            <v>0</v>
          </cell>
          <cell r="AH757" t="str">
            <v>0</v>
          </cell>
          <cell r="AI757" t="str">
            <v>0</v>
          </cell>
          <cell r="AJ757" t="str">
            <v>0</v>
          </cell>
          <cell r="AK757" t="str">
            <v>0</v>
          </cell>
          <cell r="AL757" t="str">
            <v>0</v>
          </cell>
          <cell r="AM757" t="str">
            <v>0</v>
          </cell>
          <cell r="AN757" t="str">
            <v>0</v>
          </cell>
          <cell r="AO757" t="str">
            <v>0</v>
          </cell>
          <cell r="AP757" t="str">
            <v>0</v>
          </cell>
          <cell r="AQ757" t="str">
            <v>0</v>
          </cell>
          <cell r="AR757" t="str">
            <v>0</v>
          </cell>
          <cell r="AS757" t="str">
            <v>0</v>
          </cell>
          <cell r="AT757">
            <v>22.774851218825489</v>
          </cell>
          <cell r="AU757" t="str">
            <v>0</v>
          </cell>
          <cell r="AV757">
            <v>0</v>
          </cell>
          <cell r="AW757" t="str">
            <v>0</v>
          </cell>
          <cell r="AX757">
            <v>4.6043691999999998</v>
          </cell>
          <cell r="AY757" t="str">
            <v>0</v>
          </cell>
          <cell r="AZ757">
            <v>73.8537104188255</v>
          </cell>
          <cell r="BA757">
            <v>42.666666666666664</v>
          </cell>
          <cell r="BB757" t="str">
            <v>0</v>
          </cell>
          <cell r="BC757" t="str">
            <v>0</v>
          </cell>
          <cell r="BD757" t="str">
            <v>0</v>
          </cell>
          <cell r="BE757" t="str">
            <v>0</v>
          </cell>
          <cell r="BF757" t="str">
            <v>0</v>
          </cell>
          <cell r="BG757" t="str">
            <v>0</v>
          </cell>
          <cell r="BH757" t="str">
            <v>0</v>
          </cell>
          <cell r="BI757" t="str">
            <v>0</v>
          </cell>
          <cell r="BJ757" t="str">
            <v>0</v>
          </cell>
          <cell r="BK757" t="str">
            <v>0</v>
          </cell>
          <cell r="BL757" t="str">
            <v>0</v>
          </cell>
          <cell r="BM757" t="str">
            <v>0</v>
          </cell>
          <cell r="BN757" t="str">
            <v>0</v>
          </cell>
          <cell r="BO757" t="str">
            <v>0</v>
          </cell>
          <cell r="BP757" t="str">
            <v>0</v>
          </cell>
          <cell r="BQ757" t="str">
            <v>0</v>
          </cell>
          <cell r="BR757" t="str">
            <v>0</v>
          </cell>
          <cell r="BS757" t="str">
            <v>0</v>
          </cell>
          <cell r="BT757" t="str">
            <v>0</v>
          </cell>
          <cell r="BU757" t="str">
            <v>0</v>
          </cell>
          <cell r="BV757" t="str">
            <v>0</v>
          </cell>
          <cell r="BW757" t="str">
            <v>0</v>
          </cell>
          <cell r="BX757">
            <v>42.666666666666664</v>
          </cell>
        </row>
        <row r="758">
          <cell r="C758" t="str">
            <v>Grupo AUCHAN</v>
          </cell>
          <cell r="D758" t="str">
            <v>Financiación Valor Añadido</v>
          </cell>
          <cell r="E758" t="str">
            <v>0</v>
          </cell>
          <cell r="F758" t="str">
            <v>0</v>
          </cell>
          <cell r="G758" t="str">
            <v>0</v>
          </cell>
          <cell r="H758" t="str">
            <v>0</v>
          </cell>
          <cell r="I758" t="str">
            <v>0</v>
          </cell>
          <cell r="J758" t="str">
            <v>0</v>
          </cell>
          <cell r="K758" t="str">
            <v>0</v>
          </cell>
          <cell r="L758" t="str">
            <v>0</v>
          </cell>
          <cell r="M758" t="str">
            <v>0</v>
          </cell>
          <cell r="N758" t="str">
            <v>0</v>
          </cell>
          <cell r="O758" t="str">
            <v>0</v>
          </cell>
          <cell r="P758" t="str">
            <v>0</v>
          </cell>
          <cell r="Q758" t="str">
            <v>0</v>
          </cell>
          <cell r="R758" t="str">
            <v>0</v>
          </cell>
          <cell r="S758" t="str">
            <v>0</v>
          </cell>
          <cell r="T758" t="str">
            <v>0</v>
          </cell>
          <cell r="U758" t="str">
            <v>0</v>
          </cell>
          <cell r="V758" t="str">
            <v>0</v>
          </cell>
          <cell r="W758" t="str">
            <v>0</v>
          </cell>
          <cell r="X758" t="str">
            <v>0</v>
          </cell>
          <cell r="Y758" t="str">
            <v>0</v>
          </cell>
          <cell r="Z758" t="str">
            <v>0</v>
          </cell>
          <cell r="AA758" t="str">
            <v>0</v>
          </cell>
          <cell r="AB758" t="str">
            <v>0</v>
          </cell>
          <cell r="AC758" t="str">
            <v>0</v>
          </cell>
          <cell r="AD758" t="str">
            <v>0</v>
          </cell>
          <cell r="AE758" t="str">
            <v>0</v>
          </cell>
          <cell r="AF758" t="str">
            <v>0</v>
          </cell>
          <cell r="AG758" t="str">
            <v>0</v>
          </cell>
          <cell r="AH758" t="str">
            <v>0</v>
          </cell>
          <cell r="AI758" t="str">
            <v>0</v>
          </cell>
          <cell r="AJ758" t="str">
            <v>0</v>
          </cell>
          <cell r="AK758" t="str">
            <v>0</v>
          </cell>
          <cell r="AL758" t="str">
            <v>0</v>
          </cell>
          <cell r="AM758" t="str">
            <v>0</v>
          </cell>
          <cell r="AN758" t="str">
            <v>0</v>
          </cell>
          <cell r="AO758" t="str">
            <v>0</v>
          </cell>
          <cell r="AP758" t="str">
            <v>0</v>
          </cell>
          <cell r="AQ758" t="str">
            <v>0</v>
          </cell>
          <cell r="AR758" t="str">
            <v>0</v>
          </cell>
          <cell r="AS758" t="str">
            <v>0</v>
          </cell>
          <cell r="AT758" t="str">
            <v>0</v>
          </cell>
          <cell r="AU758" t="str">
            <v>0</v>
          </cell>
          <cell r="AV758" t="str">
            <v>0</v>
          </cell>
          <cell r="AW758" t="str">
            <v>0</v>
          </cell>
          <cell r="AX758" t="str">
            <v>0</v>
          </cell>
          <cell r="AY758" t="str">
            <v>0</v>
          </cell>
          <cell r="AZ758" t="str">
            <v>0</v>
          </cell>
          <cell r="BA758" t="str">
            <v>0</v>
          </cell>
          <cell r="BB758" t="str">
            <v>0</v>
          </cell>
          <cell r="BC758" t="str">
            <v>0</v>
          </cell>
          <cell r="BD758" t="str">
            <v>0</v>
          </cell>
          <cell r="BE758" t="str">
            <v>0</v>
          </cell>
          <cell r="BF758" t="str">
            <v>0</v>
          </cell>
          <cell r="BG758" t="str">
            <v>0</v>
          </cell>
          <cell r="BH758" t="str">
            <v>0</v>
          </cell>
          <cell r="BI758" t="str">
            <v>0</v>
          </cell>
          <cell r="BJ758" t="str">
            <v>0</v>
          </cell>
          <cell r="BK758" t="str">
            <v>0</v>
          </cell>
          <cell r="BL758" t="str">
            <v>0</v>
          </cell>
          <cell r="BM758" t="str">
            <v>0</v>
          </cell>
          <cell r="BN758" t="str">
            <v>0</v>
          </cell>
          <cell r="BO758" t="str">
            <v>0</v>
          </cell>
          <cell r="BP758" t="str">
            <v>0</v>
          </cell>
          <cell r="BQ758" t="str">
            <v>0</v>
          </cell>
          <cell r="BR758" t="str">
            <v>0</v>
          </cell>
          <cell r="BS758" t="str">
            <v>0</v>
          </cell>
          <cell r="BT758" t="str">
            <v>0</v>
          </cell>
          <cell r="BU758" t="str">
            <v>0</v>
          </cell>
          <cell r="BV758" t="str">
            <v>0</v>
          </cell>
          <cell r="BW758" t="str">
            <v>0</v>
          </cell>
          <cell r="BX758" t="str">
            <v>0</v>
          </cell>
        </row>
        <row r="759">
          <cell r="C759" t="str">
            <v>Grupo AUCHAN</v>
          </cell>
          <cell r="D759" t="str">
            <v>Recursos de Clientes</v>
          </cell>
          <cell r="E759">
            <v>34.787779999999998</v>
          </cell>
          <cell r="F759" t="str">
            <v>0</v>
          </cell>
          <cell r="G759" t="str">
            <v>0</v>
          </cell>
          <cell r="H759" t="str">
            <v>0</v>
          </cell>
          <cell r="I759" t="str">
            <v>0</v>
          </cell>
          <cell r="J759" t="str">
            <v>0</v>
          </cell>
          <cell r="K759" t="str">
            <v>0</v>
          </cell>
          <cell r="L759" t="str">
            <v>0</v>
          </cell>
          <cell r="M759" t="str">
            <v>0</v>
          </cell>
          <cell r="N759" t="str">
            <v>0</v>
          </cell>
          <cell r="O759" t="str">
            <v>0</v>
          </cell>
          <cell r="P759" t="str">
            <v>0</v>
          </cell>
          <cell r="Q759" t="str">
            <v>0</v>
          </cell>
          <cell r="R759" t="str">
            <v>0</v>
          </cell>
          <cell r="S759" t="str">
            <v>0</v>
          </cell>
          <cell r="T759" t="str">
            <v>0</v>
          </cell>
          <cell r="U759" t="str">
            <v>0</v>
          </cell>
          <cell r="V759" t="str">
            <v>0</v>
          </cell>
          <cell r="W759" t="str">
            <v>0</v>
          </cell>
          <cell r="X759">
            <v>1.2782800000000001</v>
          </cell>
          <cell r="Y759" t="str">
            <v>0</v>
          </cell>
          <cell r="Z759">
            <v>1.4888799999999999E-3</v>
          </cell>
          <cell r="AA759" t="str">
            <v>0</v>
          </cell>
          <cell r="AB759">
            <v>36.067548880000011</v>
          </cell>
          <cell r="AC759">
            <v>40.513279999999995</v>
          </cell>
          <cell r="AD759" t="str">
            <v>0</v>
          </cell>
          <cell r="AE759" t="str">
            <v>0</v>
          </cell>
          <cell r="AF759" t="str">
            <v>0</v>
          </cell>
          <cell r="AG759" t="str">
            <v>0</v>
          </cell>
          <cell r="AH759" t="str">
            <v>0</v>
          </cell>
          <cell r="AI759" t="str">
            <v>0</v>
          </cell>
          <cell r="AJ759" t="str">
            <v>0</v>
          </cell>
          <cell r="AK759" t="str">
            <v>0</v>
          </cell>
          <cell r="AL759" t="str">
            <v>0</v>
          </cell>
          <cell r="AM759" t="str">
            <v>0</v>
          </cell>
          <cell r="AN759" t="str">
            <v>0</v>
          </cell>
          <cell r="AO759" t="str">
            <v>0</v>
          </cell>
          <cell r="AP759" t="str">
            <v>0</v>
          </cell>
          <cell r="AQ759" t="str">
            <v>0</v>
          </cell>
          <cell r="AR759" t="str">
            <v>0</v>
          </cell>
          <cell r="AS759" t="str">
            <v>0</v>
          </cell>
          <cell r="AT759" t="str">
            <v>0</v>
          </cell>
          <cell r="AU759" t="str">
            <v>0</v>
          </cell>
          <cell r="AV759">
            <v>2.0943526666666665</v>
          </cell>
          <cell r="AW759" t="str">
            <v>0</v>
          </cell>
          <cell r="AX759">
            <v>4.1438033333333332E-2</v>
          </cell>
          <cell r="AY759" t="str">
            <v>0</v>
          </cell>
          <cell r="AZ759">
            <v>42.649070699999996</v>
          </cell>
          <cell r="BA759">
            <v>41</v>
          </cell>
          <cell r="BB759" t="str">
            <v>0</v>
          </cell>
          <cell r="BC759" t="str">
            <v>0</v>
          </cell>
          <cell r="BD759" t="str">
            <v>0</v>
          </cell>
          <cell r="BE759" t="str">
            <v>0</v>
          </cell>
          <cell r="BF759" t="str">
            <v>0</v>
          </cell>
          <cell r="BG759" t="str">
            <v>0</v>
          </cell>
          <cell r="BH759" t="str">
            <v>0</v>
          </cell>
          <cell r="BI759" t="str">
            <v>0</v>
          </cell>
          <cell r="BJ759" t="str">
            <v>0</v>
          </cell>
          <cell r="BK759" t="str">
            <v>0</v>
          </cell>
          <cell r="BL759" t="str">
            <v>0</v>
          </cell>
          <cell r="BM759" t="str">
            <v>0</v>
          </cell>
          <cell r="BN759" t="str">
            <v>0</v>
          </cell>
          <cell r="BO759" t="str">
            <v>0</v>
          </cell>
          <cell r="BP759" t="str">
            <v>0</v>
          </cell>
          <cell r="BQ759" t="str">
            <v>0</v>
          </cell>
          <cell r="BR759" t="str">
            <v>0</v>
          </cell>
          <cell r="BS759" t="str">
            <v>0</v>
          </cell>
          <cell r="BT759" t="str">
            <v>0</v>
          </cell>
          <cell r="BU759" t="str">
            <v>0</v>
          </cell>
          <cell r="BV759" t="str">
            <v>0</v>
          </cell>
          <cell r="BW759" t="str">
            <v>0</v>
          </cell>
          <cell r="BX759">
            <v>41</v>
          </cell>
        </row>
        <row r="760">
          <cell r="C760" t="str">
            <v>Grupo AUCHAN</v>
          </cell>
          <cell r="D760" t="str">
            <v>Banca Transaccional</v>
          </cell>
          <cell r="E760">
            <v>11.871599999999999</v>
          </cell>
          <cell r="F760" t="str">
            <v>0</v>
          </cell>
          <cell r="G760" t="str">
            <v>0</v>
          </cell>
          <cell r="H760" t="str">
            <v>0</v>
          </cell>
          <cell r="I760" t="str">
            <v>0</v>
          </cell>
          <cell r="J760" t="str">
            <v>0</v>
          </cell>
          <cell r="K760" t="str">
            <v>0</v>
          </cell>
          <cell r="L760" t="str">
            <v>0</v>
          </cell>
          <cell r="M760" t="str">
            <v>0</v>
          </cell>
          <cell r="N760" t="str">
            <v>0</v>
          </cell>
          <cell r="O760" t="str">
            <v>0</v>
          </cell>
          <cell r="P760" t="str">
            <v>0</v>
          </cell>
          <cell r="Q760" t="str">
            <v>0</v>
          </cell>
          <cell r="R760" t="str">
            <v>0</v>
          </cell>
          <cell r="S760" t="str">
            <v>0</v>
          </cell>
          <cell r="T760" t="str">
            <v>0</v>
          </cell>
          <cell r="U760" t="str">
            <v>0</v>
          </cell>
          <cell r="V760" t="str">
            <v>0</v>
          </cell>
          <cell r="W760" t="str">
            <v>0</v>
          </cell>
          <cell r="X760">
            <v>7.8387480000000007</v>
          </cell>
          <cell r="Y760" t="str">
            <v>0</v>
          </cell>
          <cell r="Z760" t="str">
            <v>0</v>
          </cell>
          <cell r="AA760" t="str">
            <v>0</v>
          </cell>
          <cell r="AB760">
            <v>19.710348000000003</v>
          </cell>
          <cell r="AC760">
            <v>10.710863333333334</v>
          </cell>
          <cell r="AD760" t="str">
            <v>0</v>
          </cell>
          <cell r="AE760" t="str">
            <v>0</v>
          </cell>
          <cell r="AF760" t="str">
            <v>0</v>
          </cell>
          <cell r="AG760" t="str">
            <v>0</v>
          </cell>
          <cell r="AH760" t="str">
            <v>0</v>
          </cell>
          <cell r="AI760" t="str">
            <v>0</v>
          </cell>
          <cell r="AJ760" t="str">
            <v>0</v>
          </cell>
          <cell r="AK760" t="str">
            <v>0</v>
          </cell>
          <cell r="AL760" t="str">
            <v>0</v>
          </cell>
          <cell r="AM760" t="str">
            <v>0</v>
          </cell>
          <cell r="AN760" t="str">
            <v>0</v>
          </cell>
          <cell r="AO760" t="str">
            <v>0</v>
          </cell>
          <cell r="AP760" t="str">
            <v>0</v>
          </cell>
          <cell r="AQ760" t="str">
            <v>0</v>
          </cell>
          <cell r="AR760" t="str">
            <v>0</v>
          </cell>
          <cell r="AS760" t="str">
            <v>0</v>
          </cell>
          <cell r="AT760" t="str">
            <v>0</v>
          </cell>
          <cell r="AU760" t="str">
            <v>0</v>
          </cell>
          <cell r="AV760">
            <v>4.652213999999999</v>
          </cell>
          <cell r="AW760" t="str">
            <v>0</v>
          </cell>
          <cell r="AX760">
            <v>0.34711333333333333</v>
          </cell>
          <cell r="AY760" t="str">
            <v>0</v>
          </cell>
          <cell r="AZ760">
            <v>15.710190666666666</v>
          </cell>
          <cell r="BA760">
            <v>15.666666666666666</v>
          </cell>
          <cell r="BB760" t="str">
            <v>0</v>
          </cell>
          <cell r="BC760" t="str">
            <v>0</v>
          </cell>
          <cell r="BD760" t="str">
            <v>0</v>
          </cell>
          <cell r="BE760" t="str">
            <v>0</v>
          </cell>
          <cell r="BF760" t="str">
            <v>0</v>
          </cell>
          <cell r="BG760" t="str">
            <v>0</v>
          </cell>
          <cell r="BH760" t="str">
            <v>0</v>
          </cell>
          <cell r="BI760" t="str">
            <v>0</v>
          </cell>
          <cell r="BJ760" t="str">
            <v>0</v>
          </cell>
          <cell r="BK760" t="str">
            <v>0</v>
          </cell>
          <cell r="BL760" t="str">
            <v>0</v>
          </cell>
          <cell r="BM760" t="str">
            <v>0</v>
          </cell>
          <cell r="BN760" t="str">
            <v>0</v>
          </cell>
          <cell r="BO760" t="str">
            <v>0</v>
          </cell>
          <cell r="BP760" t="str">
            <v>0</v>
          </cell>
          <cell r="BQ760" t="str">
            <v>0</v>
          </cell>
          <cell r="BR760" t="str">
            <v>0</v>
          </cell>
          <cell r="BS760" t="str">
            <v>0</v>
          </cell>
          <cell r="BT760" t="str">
            <v>0</v>
          </cell>
          <cell r="BU760" t="str">
            <v>0</v>
          </cell>
          <cell r="BV760" t="str">
            <v>0</v>
          </cell>
          <cell r="BW760" t="str">
            <v>0</v>
          </cell>
          <cell r="BX760">
            <v>15.666666666666666</v>
          </cell>
        </row>
        <row r="761">
          <cell r="C761" t="str">
            <v>Grupo AUCHAN</v>
          </cell>
          <cell r="D761" t="str">
            <v>Banca de Inversión</v>
          </cell>
          <cell r="E761">
            <v>109</v>
          </cell>
          <cell r="F761" t="str">
            <v>0</v>
          </cell>
          <cell r="G761" t="str">
            <v>0</v>
          </cell>
          <cell r="H761" t="str">
            <v>0</v>
          </cell>
          <cell r="I761" t="str">
            <v>0</v>
          </cell>
          <cell r="J761" t="str">
            <v>0</v>
          </cell>
          <cell r="K761" t="str">
            <v>0</v>
          </cell>
          <cell r="L761" t="str">
            <v>0</v>
          </cell>
          <cell r="M761" t="str">
            <v>0</v>
          </cell>
          <cell r="N761" t="str">
            <v>0</v>
          </cell>
          <cell r="O761" t="str">
            <v>0</v>
          </cell>
          <cell r="P761" t="str">
            <v>0</v>
          </cell>
          <cell r="Q761" t="str">
            <v>0</v>
          </cell>
          <cell r="R761" t="str">
            <v>0</v>
          </cell>
          <cell r="S761" t="str">
            <v>0</v>
          </cell>
          <cell r="T761" t="str">
            <v>0</v>
          </cell>
          <cell r="U761" t="str">
            <v>0</v>
          </cell>
          <cell r="V761" t="str">
            <v>0</v>
          </cell>
          <cell r="W761" t="str">
            <v>0</v>
          </cell>
          <cell r="X761" t="str">
            <v>0</v>
          </cell>
          <cell r="Y761" t="str">
            <v>0</v>
          </cell>
          <cell r="Z761" t="str">
            <v>0</v>
          </cell>
          <cell r="AA761" t="str">
            <v>0</v>
          </cell>
          <cell r="AB761">
            <v>109</v>
          </cell>
          <cell r="AC761">
            <v>76.666666666666671</v>
          </cell>
          <cell r="AD761" t="str">
            <v>0</v>
          </cell>
          <cell r="AE761" t="str">
            <v>0</v>
          </cell>
          <cell r="AF761" t="str">
            <v>0</v>
          </cell>
          <cell r="AG761" t="str">
            <v>0</v>
          </cell>
          <cell r="AH761" t="str">
            <v>0</v>
          </cell>
          <cell r="AI761" t="str">
            <v>0</v>
          </cell>
          <cell r="AJ761" t="str">
            <v>0</v>
          </cell>
          <cell r="AK761" t="str">
            <v>0</v>
          </cell>
          <cell r="AL761" t="str">
            <v>0</v>
          </cell>
          <cell r="AM761" t="str">
            <v>0</v>
          </cell>
          <cell r="AN761" t="str">
            <v>0</v>
          </cell>
          <cell r="AO761" t="str">
            <v>0</v>
          </cell>
          <cell r="AP761" t="str">
            <v>0</v>
          </cell>
          <cell r="AQ761" t="str">
            <v>0</v>
          </cell>
          <cell r="AR761" t="str">
            <v>0</v>
          </cell>
          <cell r="AS761" t="str">
            <v>0</v>
          </cell>
          <cell r="AT761" t="str">
            <v>0</v>
          </cell>
          <cell r="AU761" t="str">
            <v>0</v>
          </cell>
          <cell r="AV761" t="str">
            <v>0</v>
          </cell>
          <cell r="AW761" t="str">
            <v>0</v>
          </cell>
          <cell r="AX761" t="str">
            <v>0</v>
          </cell>
          <cell r="AY761" t="str">
            <v>0</v>
          </cell>
          <cell r="AZ761">
            <v>76.666666666666671</v>
          </cell>
          <cell r="BA761" t="str">
            <v>0</v>
          </cell>
          <cell r="BB761" t="str">
            <v>0</v>
          </cell>
          <cell r="BC761" t="str">
            <v>0</v>
          </cell>
          <cell r="BD761" t="str">
            <v>0</v>
          </cell>
          <cell r="BE761" t="str">
            <v>0</v>
          </cell>
          <cell r="BF761" t="str">
            <v>0</v>
          </cell>
          <cell r="BG761" t="str">
            <v>0</v>
          </cell>
          <cell r="BH761" t="str">
            <v>0</v>
          </cell>
          <cell r="BI761" t="str">
            <v>0</v>
          </cell>
          <cell r="BJ761" t="str">
            <v>0</v>
          </cell>
          <cell r="BK761" t="str">
            <v>0</v>
          </cell>
          <cell r="BL761" t="str">
            <v>0</v>
          </cell>
          <cell r="BM761" t="str">
            <v>0</v>
          </cell>
          <cell r="BN761" t="str">
            <v>0</v>
          </cell>
          <cell r="BO761" t="str">
            <v>0</v>
          </cell>
          <cell r="BP761" t="str">
            <v>0</v>
          </cell>
          <cell r="BQ761" t="str">
            <v>0</v>
          </cell>
          <cell r="BR761" t="str">
            <v>0</v>
          </cell>
          <cell r="BS761" t="str">
            <v>0</v>
          </cell>
          <cell r="BT761" t="str">
            <v>0</v>
          </cell>
          <cell r="BU761" t="str">
            <v>0</v>
          </cell>
          <cell r="BV761" t="str">
            <v>0</v>
          </cell>
          <cell r="BW761" t="str">
            <v>0</v>
          </cell>
          <cell r="BX761" t="str">
            <v>0</v>
          </cell>
        </row>
        <row r="762">
          <cell r="C762" t="str">
            <v>Grupo AUCHAN</v>
          </cell>
          <cell r="D762" t="str">
            <v>Tesorería</v>
          </cell>
          <cell r="E762">
            <v>0.30142999999999892</v>
          </cell>
          <cell r="F762" t="str">
            <v>0</v>
          </cell>
          <cell r="G762" t="str">
            <v>0</v>
          </cell>
          <cell r="H762" t="str">
            <v>0</v>
          </cell>
          <cell r="I762" t="str">
            <v>0</v>
          </cell>
          <cell r="J762" t="str">
            <v>0</v>
          </cell>
          <cell r="K762" t="str">
            <v>0</v>
          </cell>
          <cell r="L762" t="str">
            <v>0</v>
          </cell>
          <cell r="M762" t="str">
            <v>0</v>
          </cell>
          <cell r="N762" t="str">
            <v>0</v>
          </cell>
          <cell r="O762" t="str">
            <v>0</v>
          </cell>
          <cell r="P762" t="str">
            <v>0</v>
          </cell>
          <cell r="Q762" t="str">
            <v>0</v>
          </cell>
          <cell r="R762" t="str">
            <v>0</v>
          </cell>
          <cell r="S762" t="str">
            <v>0</v>
          </cell>
          <cell r="T762" t="str">
            <v>0</v>
          </cell>
          <cell r="U762" t="str">
            <v>0</v>
          </cell>
          <cell r="V762" t="str">
            <v>0</v>
          </cell>
          <cell r="W762" t="str">
            <v>0</v>
          </cell>
          <cell r="X762" t="str">
            <v>0</v>
          </cell>
          <cell r="Y762" t="str">
            <v>0</v>
          </cell>
          <cell r="Z762" t="str">
            <v>0</v>
          </cell>
          <cell r="AA762" t="str">
            <v>0</v>
          </cell>
          <cell r="AB762">
            <v>0.30142999999999892</v>
          </cell>
          <cell r="AC762">
            <v>0.36310000000000109</v>
          </cell>
          <cell r="AD762" t="str">
            <v>0</v>
          </cell>
          <cell r="AE762" t="str">
            <v>0</v>
          </cell>
          <cell r="AF762" t="str">
            <v>0</v>
          </cell>
          <cell r="AG762" t="str">
            <v>0</v>
          </cell>
          <cell r="AH762" t="str">
            <v>0</v>
          </cell>
          <cell r="AI762" t="str">
            <v>0</v>
          </cell>
          <cell r="AJ762" t="str">
            <v>0</v>
          </cell>
          <cell r="AK762" t="str">
            <v>0</v>
          </cell>
          <cell r="AL762" t="str">
            <v>0</v>
          </cell>
          <cell r="AM762" t="str">
            <v>0</v>
          </cell>
          <cell r="AN762" t="str">
            <v>0</v>
          </cell>
          <cell r="AO762" t="str">
            <v>0</v>
          </cell>
          <cell r="AP762" t="str">
            <v>0</v>
          </cell>
          <cell r="AQ762" t="str">
            <v>0</v>
          </cell>
          <cell r="AR762" t="str">
            <v>0</v>
          </cell>
          <cell r="AS762" t="str">
            <v>0</v>
          </cell>
          <cell r="AT762" t="str">
            <v>0</v>
          </cell>
          <cell r="AU762" t="str">
            <v>0</v>
          </cell>
          <cell r="AV762">
            <v>0</v>
          </cell>
          <cell r="AW762" t="str">
            <v>0</v>
          </cell>
          <cell r="AX762" t="str">
            <v>0</v>
          </cell>
          <cell r="AY762" t="str">
            <v>0</v>
          </cell>
          <cell r="AZ762">
            <v>0.36310000000000109</v>
          </cell>
          <cell r="BA762">
            <v>0.33333333333333331</v>
          </cell>
          <cell r="BB762" t="str">
            <v>0</v>
          </cell>
          <cell r="BC762" t="str">
            <v>0</v>
          </cell>
          <cell r="BD762" t="str">
            <v>0</v>
          </cell>
          <cell r="BE762" t="str">
            <v>0</v>
          </cell>
          <cell r="BF762" t="str">
            <v>0</v>
          </cell>
          <cell r="BG762" t="str">
            <v>0</v>
          </cell>
          <cell r="BH762" t="str">
            <v>0</v>
          </cell>
          <cell r="BI762" t="str">
            <v>0</v>
          </cell>
          <cell r="BJ762" t="str">
            <v>0</v>
          </cell>
          <cell r="BK762" t="str">
            <v>0</v>
          </cell>
          <cell r="BL762" t="str">
            <v>0</v>
          </cell>
          <cell r="BM762" t="str">
            <v>0</v>
          </cell>
          <cell r="BN762" t="str">
            <v>0</v>
          </cell>
          <cell r="BO762" t="str">
            <v>0</v>
          </cell>
          <cell r="BP762" t="str">
            <v>0</v>
          </cell>
          <cell r="BQ762" t="str">
            <v>0</v>
          </cell>
          <cell r="BR762" t="str">
            <v>0</v>
          </cell>
          <cell r="BS762" t="str">
            <v>0</v>
          </cell>
          <cell r="BT762" t="str">
            <v>0</v>
          </cell>
          <cell r="BU762" t="str">
            <v>0</v>
          </cell>
          <cell r="BV762" t="str">
            <v>0</v>
          </cell>
          <cell r="BW762" t="str">
            <v>0</v>
          </cell>
          <cell r="BX762">
            <v>0.33333333333333331</v>
          </cell>
        </row>
        <row r="763">
          <cell r="C763" t="str">
            <v>Grupo AUCHAN</v>
          </cell>
          <cell r="D763" t="str">
            <v>Total Productos</v>
          </cell>
          <cell r="E763">
            <v>214.50233</v>
          </cell>
          <cell r="F763" t="str">
            <v>0</v>
          </cell>
          <cell r="G763" t="str">
            <v>0</v>
          </cell>
          <cell r="H763" t="str">
            <v>0</v>
          </cell>
          <cell r="I763" t="str">
            <v>0</v>
          </cell>
          <cell r="J763" t="str">
            <v>0</v>
          </cell>
          <cell r="K763" t="str">
            <v>0</v>
          </cell>
          <cell r="L763" t="str">
            <v>0</v>
          </cell>
          <cell r="M763" t="str">
            <v>0</v>
          </cell>
          <cell r="N763" t="str">
            <v>0</v>
          </cell>
          <cell r="O763" t="str">
            <v>0</v>
          </cell>
          <cell r="P763" t="str">
            <v>0</v>
          </cell>
          <cell r="Q763" t="str">
            <v>0</v>
          </cell>
          <cell r="R763" t="str">
            <v>0</v>
          </cell>
          <cell r="S763" t="str">
            <v>0</v>
          </cell>
          <cell r="T763" t="str">
            <v>0</v>
          </cell>
          <cell r="U763" t="str">
            <v>0</v>
          </cell>
          <cell r="V763">
            <v>13.637779999999999</v>
          </cell>
          <cell r="W763" t="str">
            <v>0</v>
          </cell>
          <cell r="X763">
            <v>9.1170280000000012</v>
          </cell>
          <cell r="Y763" t="str">
            <v>0</v>
          </cell>
          <cell r="Z763">
            <v>0.27518704999999999</v>
          </cell>
          <cell r="AA763" t="str">
            <v>0</v>
          </cell>
          <cell r="AB763">
            <v>237.53232505000005</v>
          </cell>
          <cell r="AC763">
            <v>174.72839999999997</v>
          </cell>
          <cell r="AD763" t="str">
            <v>0</v>
          </cell>
          <cell r="AE763" t="str">
            <v>0</v>
          </cell>
          <cell r="AF763" t="str">
            <v>0</v>
          </cell>
          <cell r="AG763" t="str">
            <v>0</v>
          </cell>
          <cell r="AH763" t="str">
            <v>0</v>
          </cell>
          <cell r="AI763" t="str">
            <v>0</v>
          </cell>
          <cell r="AJ763" t="str">
            <v>0</v>
          </cell>
          <cell r="AK763" t="str">
            <v>0</v>
          </cell>
          <cell r="AL763" t="str">
            <v>0</v>
          </cell>
          <cell r="AM763" t="str">
            <v>0</v>
          </cell>
          <cell r="AN763" t="str">
            <v>0</v>
          </cell>
          <cell r="AO763" t="str">
            <v>0</v>
          </cell>
          <cell r="AP763" t="str">
            <v>0</v>
          </cell>
          <cell r="AQ763" t="str">
            <v>0</v>
          </cell>
          <cell r="AR763" t="str">
            <v>0</v>
          </cell>
          <cell r="AS763" t="str">
            <v>0</v>
          </cell>
          <cell r="AT763">
            <v>22.774851218825489</v>
          </cell>
          <cell r="AU763" t="str">
            <v>0</v>
          </cell>
          <cell r="AV763">
            <v>6.7465666666666664</v>
          </cell>
          <cell r="AW763" t="str">
            <v>0</v>
          </cell>
          <cell r="AX763">
            <v>4.9929205666666672</v>
          </cell>
          <cell r="AY763" t="str">
            <v>0</v>
          </cell>
          <cell r="AZ763">
            <v>209.24273845215882</v>
          </cell>
          <cell r="BA763">
            <v>99.666666666666671</v>
          </cell>
          <cell r="BB763" t="str">
            <v>0</v>
          </cell>
          <cell r="BC763" t="str">
            <v>0</v>
          </cell>
          <cell r="BD763" t="str">
            <v>0</v>
          </cell>
          <cell r="BE763" t="str">
            <v>0</v>
          </cell>
          <cell r="BF763" t="str">
            <v>0</v>
          </cell>
          <cell r="BG763" t="str">
            <v>0</v>
          </cell>
          <cell r="BH763" t="str">
            <v>0</v>
          </cell>
          <cell r="BI763" t="str">
            <v>0</v>
          </cell>
          <cell r="BJ763" t="str">
            <v>0</v>
          </cell>
          <cell r="BK763" t="str">
            <v>0</v>
          </cell>
          <cell r="BL763" t="str">
            <v>0</v>
          </cell>
          <cell r="BM763" t="str">
            <v>0</v>
          </cell>
          <cell r="BN763" t="str">
            <v>0</v>
          </cell>
          <cell r="BO763" t="str">
            <v>0</v>
          </cell>
          <cell r="BP763" t="str">
            <v>0</v>
          </cell>
          <cell r="BQ763" t="str">
            <v>0</v>
          </cell>
          <cell r="BR763" t="str">
            <v>0</v>
          </cell>
          <cell r="BS763" t="str">
            <v>0</v>
          </cell>
          <cell r="BT763" t="str">
            <v>0</v>
          </cell>
          <cell r="BU763" t="str">
            <v>0</v>
          </cell>
          <cell r="BV763" t="str">
            <v>0</v>
          </cell>
          <cell r="BW763" t="str">
            <v>0</v>
          </cell>
          <cell r="BX763">
            <v>99.666666666666671</v>
          </cell>
        </row>
        <row r="764">
          <cell r="C764" t="str">
            <v>CEPSA</v>
          </cell>
          <cell r="D764" t="str">
            <v>Financiación Básica</v>
          </cell>
          <cell r="E764">
            <v>292.54916000000026</v>
          </cell>
          <cell r="F764" t="str">
            <v>0</v>
          </cell>
          <cell r="G764" t="str">
            <v>0</v>
          </cell>
          <cell r="H764" t="str">
            <v>0</v>
          </cell>
          <cell r="I764" t="str">
            <v>0</v>
          </cell>
          <cell r="J764" t="str">
            <v>0</v>
          </cell>
          <cell r="K764" t="str">
            <v>0</v>
          </cell>
          <cell r="L764" t="str">
            <v>0</v>
          </cell>
          <cell r="M764" t="str">
            <v>0</v>
          </cell>
          <cell r="N764" t="str">
            <v>0</v>
          </cell>
          <cell r="O764" t="str">
            <v>0</v>
          </cell>
          <cell r="P764" t="str">
            <v>0</v>
          </cell>
          <cell r="Q764" t="str">
            <v>0</v>
          </cell>
          <cell r="R764" t="str">
            <v>0</v>
          </cell>
          <cell r="S764" t="str">
            <v>0</v>
          </cell>
          <cell r="T764" t="str">
            <v>0</v>
          </cell>
          <cell r="U764">
            <v>28.201007504166665</v>
          </cell>
          <cell r="V764" t="str">
            <v>0</v>
          </cell>
          <cell r="W764" t="str">
            <v>0</v>
          </cell>
          <cell r="X764" t="str">
            <v>0</v>
          </cell>
          <cell r="Y764" t="str">
            <v>0</v>
          </cell>
          <cell r="Z764">
            <v>5.7800796899999902</v>
          </cell>
          <cell r="AA764" t="str">
            <v>0</v>
          </cell>
          <cell r="AB764">
            <v>326.53024719416692</v>
          </cell>
          <cell r="AC764">
            <v>320.26852000000014</v>
          </cell>
          <cell r="AD764" t="str">
            <v>0</v>
          </cell>
          <cell r="AE764" t="str">
            <v>0</v>
          </cell>
          <cell r="AF764" t="str">
            <v>0</v>
          </cell>
          <cell r="AG764" t="str">
            <v>0</v>
          </cell>
          <cell r="AH764" t="str">
            <v>0</v>
          </cell>
          <cell r="AI764" t="str">
            <v>0</v>
          </cell>
          <cell r="AJ764" t="str">
            <v>0</v>
          </cell>
          <cell r="AK764" t="str">
            <v>0</v>
          </cell>
          <cell r="AL764" t="str">
            <v>0</v>
          </cell>
          <cell r="AM764" t="str">
            <v>0</v>
          </cell>
          <cell r="AN764" t="str">
            <v>0</v>
          </cell>
          <cell r="AO764" t="str">
            <v>0</v>
          </cell>
          <cell r="AP764" t="str">
            <v>0</v>
          </cell>
          <cell r="AQ764" t="str">
            <v>0</v>
          </cell>
          <cell r="AR764" t="str">
            <v>0</v>
          </cell>
          <cell r="AS764">
            <v>21.834913115345298</v>
          </cell>
          <cell r="AT764" t="str">
            <v>0</v>
          </cell>
          <cell r="AU764" t="str">
            <v>0</v>
          </cell>
          <cell r="AV764" t="str">
            <v>0</v>
          </cell>
          <cell r="AW764" t="str">
            <v>0</v>
          </cell>
          <cell r="AX764">
            <v>0.27553472333333334</v>
          </cell>
          <cell r="AY764" t="str">
            <v>0</v>
          </cell>
          <cell r="AZ764">
            <v>342.37896783867859</v>
          </cell>
          <cell r="BA764">
            <v>408.33333333333331</v>
          </cell>
          <cell r="BB764" t="str">
            <v>0</v>
          </cell>
          <cell r="BC764" t="str">
            <v>0</v>
          </cell>
          <cell r="BD764" t="str">
            <v>0</v>
          </cell>
          <cell r="BE764" t="str">
            <v>0</v>
          </cell>
          <cell r="BF764" t="str">
            <v>0</v>
          </cell>
          <cell r="BG764" t="str">
            <v>0</v>
          </cell>
          <cell r="BH764" t="str">
            <v>0</v>
          </cell>
          <cell r="BI764" t="str">
            <v>0</v>
          </cell>
          <cell r="BJ764" t="str">
            <v>0</v>
          </cell>
          <cell r="BK764" t="str">
            <v>0</v>
          </cell>
          <cell r="BL764" t="str">
            <v>0</v>
          </cell>
          <cell r="BM764" t="str">
            <v>0</v>
          </cell>
          <cell r="BN764" t="str">
            <v>0</v>
          </cell>
          <cell r="BO764" t="str">
            <v>0</v>
          </cell>
          <cell r="BP764" t="str">
            <v>0</v>
          </cell>
          <cell r="BQ764" t="str">
            <v>0</v>
          </cell>
          <cell r="BR764" t="str">
            <v>0</v>
          </cell>
          <cell r="BS764" t="str">
            <v>0</v>
          </cell>
          <cell r="BT764" t="str">
            <v>0</v>
          </cell>
          <cell r="BU764" t="str">
            <v>0</v>
          </cell>
          <cell r="BV764" t="str">
            <v>0</v>
          </cell>
          <cell r="BW764" t="str">
            <v>0</v>
          </cell>
          <cell r="BX764">
            <v>408.33333333333331</v>
          </cell>
        </row>
        <row r="765">
          <cell r="C765" t="str">
            <v>CEPSA</v>
          </cell>
          <cell r="D765" t="str">
            <v>Financiación Valor Añadido</v>
          </cell>
          <cell r="E765" t="str">
            <v>0</v>
          </cell>
          <cell r="F765" t="str">
            <v>0</v>
          </cell>
          <cell r="G765" t="str">
            <v>0</v>
          </cell>
          <cell r="H765" t="str">
            <v>0</v>
          </cell>
          <cell r="I765" t="str">
            <v>0</v>
          </cell>
          <cell r="J765" t="str">
            <v>0</v>
          </cell>
          <cell r="K765" t="str">
            <v>0</v>
          </cell>
          <cell r="L765" t="str">
            <v>0</v>
          </cell>
          <cell r="M765" t="str">
            <v>0</v>
          </cell>
          <cell r="N765" t="str">
            <v>0</v>
          </cell>
          <cell r="O765" t="str">
            <v>0</v>
          </cell>
          <cell r="P765" t="str">
            <v>0</v>
          </cell>
          <cell r="Q765" t="str">
            <v>0</v>
          </cell>
          <cell r="R765" t="str">
            <v>0</v>
          </cell>
          <cell r="S765" t="str">
            <v>0</v>
          </cell>
          <cell r="T765" t="str">
            <v>0</v>
          </cell>
          <cell r="U765" t="str">
            <v>0</v>
          </cell>
          <cell r="V765" t="str">
            <v>0</v>
          </cell>
          <cell r="W765" t="str">
            <v>0</v>
          </cell>
          <cell r="X765" t="str">
            <v>0</v>
          </cell>
          <cell r="Y765" t="str">
            <v>0</v>
          </cell>
          <cell r="Z765" t="str">
            <v>0</v>
          </cell>
          <cell r="AA765" t="str">
            <v>0</v>
          </cell>
          <cell r="AB765" t="str">
            <v>0</v>
          </cell>
          <cell r="AC765" t="str">
            <v>0</v>
          </cell>
          <cell r="AD765" t="str">
            <v>0</v>
          </cell>
          <cell r="AE765" t="str">
            <v>0</v>
          </cell>
          <cell r="AF765" t="str">
            <v>0</v>
          </cell>
          <cell r="AG765" t="str">
            <v>0</v>
          </cell>
          <cell r="AH765" t="str">
            <v>0</v>
          </cell>
          <cell r="AI765" t="str">
            <v>0</v>
          </cell>
          <cell r="AJ765" t="str">
            <v>0</v>
          </cell>
          <cell r="AK765" t="str">
            <v>0</v>
          </cell>
          <cell r="AL765" t="str">
            <v>0</v>
          </cell>
          <cell r="AM765" t="str">
            <v>0</v>
          </cell>
          <cell r="AN765" t="str">
            <v>0</v>
          </cell>
          <cell r="AO765" t="str">
            <v>0</v>
          </cell>
          <cell r="AP765" t="str">
            <v>0</v>
          </cell>
          <cell r="AQ765" t="str">
            <v>0</v>
          </cell>
          <cell r="AR765" t="str">
            <v>0</v>
          </cell>
          <cell r="AS765" t="str">
            <v>0</v>
          </cell>
          <cell r="AT765" t="str">
            <v>0</v>
          </cell>
          <cell r="AU765" t="str">
            <v>0</v>
          </cell>
          <cell r="AV765" t="str">
            <v>0</v>
          </cell>
          <cell r="AW765" t="str">
            <v>0</v>
          </cell>
          <cell r="AX765" t="str">
            <v>0</v>
          </cell>
          <cell r="AY765" t="str">
            <v>0</v>
          </cell>
          <cell r="AZ765" t="str">
            <v>0</v>
          </cell>
          <cell r="BA765" t="str">
            <v>0</v>
          </cell>
          <cell r="BB765" t="str">
            <v>0</v>
          </cell>
          <cell r="BC765" t="str">
            <v>0</v>
          </cell>
          <cell r="BD765" t="str">
            <v>0</v>
          </cell>
          <cell r="BE765" t="str">
            <v>0</v>
          </cell>
          <cell r="BF765" t="str">
            <v>0</v>
          </cell>
          <cell r="BG765" t="str">
            <v>0</v>
          </cell>
          <cell r="BH765" t="str">
            <v>0</v>
          </cell>
          <cell r="BI765" t="str">
            <v>0</v>
          </cell>
          <cell r="BJ765" t="str">
            <v>0</v>
          </cell>
          <cell r="BK765" t="str">
            <v>0</v>
          </cell>
          <cell r="BL765" t="str">
            <v>0</v>
          </cell>
          <cell r="BM765" t="str">
            <v>0</v>
          </cell>
          <cell r="BN765" t="str">
            <v>0</v>
          </cell>
          <cell r="BO765" t="str">
            <v>0</v>
          </cell>
          <cell r="BP765" t="str">
            <v>0</v>
          </cell>
          <cell r="BQ765" t="str">
            <v>0</v>
          </cell>
          <cell r="BR765" t="str">
            <v>0</v>
          </cell>
          <cell r="BS765" t="str">
            <v>0</v>
          </cell>
          <cell r="BT765" t="str">
            <v>0</v>
          </cell>
          <cell r="BU765" t="str">
            <v>0</v>
          </cell>
          <cell r="BV765" t="str">
            <v>0</v>
          </cell>
          <cell r="BW765" t="str">
            <v>0</v>
          </cell>
          <cell r="BX765" t="str">
            <v>0</v>
          </cell>
        </row>
        <row r="766">
          <cell r="C766" t="str">
            <v>CEPSA</v>
          </cell>
          <cell r="D766" t="str">
            <v>Recursos de Clientes</v>
          </cell>
          <cell r="E766">
            <v>119.53447000000001</v>
          </cell>
          <cell r="F766" t="str">
            <v>0</v>
          </cell>
          <cell r="G766" t="str">
            <v>0</v>
          </cell>
          <cell r="H766" t="str">
            <v>0</v>
          </cell>
          <cell r="I766" t="str">
            <v>0</v>
          </cell>
          <cell r="J766" t="str">
            <v>0</v>
          </cell>
          <cell r="K766" t="str">
            <v>0</v>
          </cell>
          <cell r="L766" t="str">
            <v>0</v>
          </cell>
          <cell r="M766" t="str">
            <v>0</v>
          </cell>
          <cell r="N766" t="str">
            <v>0</v>
          </cell>
          <cell r="O766" t="str">
            <v>0</v>
          </cell>
          <cell r="P766" t="str">
            <v>0</v>
          </cell>
          <cell r="Q766" t="str">
            <v>0</v>
          </cell>
          <cell r="R766" t="str">
            <v>0</v>
          </cell>
          <cell r="S766" t="str">
            <v>0</v>
          </cell>
          <cell r="T766" t="str">
            <v>0</v>
          </cell>
          <cell r="U766">
            <v>16.615008616666668</v>
          </cell>
          <cell r="V766" t="str">
            <v>0</v>
          </cell>
          <cell r="W766" t="str">
            <v>0</v>
          </cell>
          <cell r="X766" t="str">
            <v>0</v>
          </cell>
          <cell r="Y766" t="str">
            <v>0</v>
          </cell>
          <cell r="Z766">
            <v>3.6111980000000002E-2</v>
          </cell>
          <cell r="AA766" t="str">
            <v>0</v>
          </cell>
          <cell r="AB766">
            <v>136.18559059666669</v>
          </cell>
          <cell r="AC766">
            <v>118.25488666666665</v>
          </cell>
          <cell r="AD766" t="str">
            <v>0</v>
          </cell>
          <cell r="AE766" t="str">
            <v>0</v>
          </cell>
          <cell r="AF766" t="str">
            <v>0</v>
          </cell>
          <cell r="AG766" t="str">
            <v>0</v>
          </cell>
          <cell r="AH766" t="str">
            <v>0</v>
          </cell>
          <cell r="AI766" t="str">
            <v>0</v>
          </cell>
          <cell r="AJ766" t="str">
            <v>0</v>
          </cell>
          <cell r="AK766" t="str">
            <v>0</v>
          </cell>
          <cell r="AL766" t="str">
            <v>0</v>
          </cell>
          <cell r="AM766" t="str">
            <v>0</v>
          </cell>
          <cell r="AN766" t="str">
            <v>0</v>
          </cell>
          <cell r="AO766" t="str">
            <v>0</v>
          </cell>
          <cell r="AP766" t="str">
            <v>0</v>
          </cell>
          <cell r="AQ766" t="str">
            <v>0</v>
          </cell>
          <cell r="AR766" t="str">
            <v>0</v>
          </cell>
          <cell r="AS766">
            <v>0.94932130629855671</v>
          </cell>
          <cell r="AT766" t="str">
            <v>0</v>
          </cell>
          <cell r="AU766" t="str">
            <v>0</v>
          </cell>
          <cell r="AV766" t="str">
            <v>0</v>
          </cell>
          <cell r="AW766" t="str">
            <v>0</v>
          </cell>
          <cell r="AX766">
            <v>3.815519333333333E-2</v>
          </cell>
          <cell r="AY766" t="str">
            <v>0</v>
          </cell>
          <cell r="AZ766">
            <v>119.24236316629855</v>
          </cell>
          <cell r="BA766">
            <v>143.33333333333334</v>
          </cell>
          <cell r="BB766" t="str">
            <v>0</v>
          </cell>
          <cell r="BC766" t="str">
            <v>0</v>
          </cell>
          <cell r="BD766" t="str">
            <v>0</v>
          </cell>
          <cell r="BE766" t="str">
            <v>0</v>
          </cell>
          <cell r="BF766" t="str">
            <v>0</v>
          </cell>
          <cell r="BG766" t="str">
            <v>0</v>
          </cell>
          <cell r="BH766" t="str">
            <v>0</v>
          </cell>
          <cell r="BI766" t="str">
            <v>0</v>
          </cell>
          <cell r="BJ766" t="str">
            <v>0</v>
          </cell>
          <cell r="BK766" t="str">
            <v>0</v>
          </cell>
          <cell r="BL766" t="str">
            <v>0</v>
          </cell>
          <cell r="BM766" t="str">
            <v>0</v>
          </cell>
          <cell r="BN766" t="str">
            <v>0</v>
          </cell>
          <cell r="BO766" t="str">
            <v>0</v>
          </cell>
          <cell r="BP766" t="str">
            <v>0</v>
          </cell>
          <cell r="BQ766" t="str">
            <v>0</v>
          </cell>
          <cell r="BR766" t="str">
            <v>0</v>
          </cell>
          <cell r="BS766" t="str">
            <v>0</v>
          </cell>
          <cell r="BT766" t="str">
            <v>0</v>
          </cell>
          <cell r="BU766" t="str">
            <v>0</v>
          </cell>
          <cell r="BV766" t="str">
            <v>0</v>
          </cell>
          <cell r="BW766" t="str">
            <v>0</v>
          </cell>
          <cell r="BX766">
            <v>143.33333333333334</v>
          </cell>
        </row>
        <row r="767">
          <cell r="C767" t="str">
            <v>CEPSA</v>
          </cell>
          <cell r="D767" t="str">
            <v>Banca Transaccional</v>
          </cell>
          <cell r="E767">
            <v>333.64459999999997</v>
          </cell>
          <cell r="F767" t="str">
            <v>0</v>
          </cell>
          <cell r="G767" t="str">
            <v>0</v>
          </cell>
          <cell r="H767" t="str">
            <v>0</v>
          </cell>
          <cell r="I767" t="str">
            <v>0</v>
          </cell>
          <cell r="J767" t="str">
            <v>0</v>
          </cell>
          <cell r="K767" t="str">
            <v>0</v>
          </cell>
          <cell r="L767" t="str">
            <v>0</v>
          </cell>
          <cell r="M767" t="str">
            <v>0</v>
          </cell>
          <cell r="N767" t="str">
            <v>0</v>
          </cell>
          <cell r="O767" t="str">
            <v>0</v>
          </cell>
          <cell r="P767" t="str">
            <v>0</v>
          </cell>
          <cell r="Q767" t="str">
            <v>0</v>
          </cell>
          <cell r="R767" t="str">
            <v>0</v>
          </cell>
          <cell r="S767" t="str">
            <v>0</v>
          </cell>
          <cell r="T767" t="str">
            <v>0</v>
          </cell>
          <cell r="U767">
            <v>1.7219199999999999</v>
          </cell>
          <cell r="V767" t="str">
            <v>0</v>
          </cell>
          <cell r="W767" t="str">
            <v>0</v>
          </cell>
          <cell r="X767" t="str">
            <v>0</v>
          </cell>
          <cell r="Y767" t="str">
            <v>0</v>
          </cell>
          <cell r="Z767" t="str">
            <v>0</v>
          </cell>
          <cell r="AA767" t="str">
            <v>0</v>
          </cell>
          <cell r="AB767">
            <v>335.36651999999998</v>
          </cell>
          <cell r="AC767">
            <v>309.21460333333334</v>
          </cell>
          <cell r="AD767" t="str">
            <v>0</v>
          </cell>
          <cell r="AE767" t="str">
            <v>0</v>
          </cell>
          <cell r="AF767" t="str">
            <v>0</v>
          </cell>
          <cell r="AG767" t="str">
            <v>0</v>
          </cell>
          <cell r="AH767" t="str">
            <v>0</v>
          </cell>
          <cell r="AI767" t="str">
            <v>0</v>
          </cell>
          <cell r="AJ767" t="str">
            <v>0</v>
          </cell>
          <cell r="AK767" t="str">
            <v>0</v>
          </cell>
          <cell r="AL767" t="str">
            <v>0</v>
          </cell>
          <cell r="AM767" t="str">
            <v>0</v>
          </cell>
          <cell r="AN767" t="str">
            <v>0</v>
          </cell>
          <cell r="AO767" t="str">
            <v>0</v>
          </cell>
          <cell r="AP767" t="str">
            <v>0</v>
          </cell>
          <cell r="AQ767" t="str">
            <v>0</v>
          </cell>
          <cell r="AR767" t="str">
            <v>0</v>
          </cell>
          <cell r="AS767" t="str">
            <v>0</v>
          </cell>
          <cell r="AT767" t="str">
            <v>0</v>
          </cell>
          <cell r="AU767" t="str">
            <v>0</v>
          </cell>
          <cell r="AV767" t="str">
            <v>0</v>
          </cell>
          <cell r="AW767" t="str">
            <v>0</v>
          </cell>
          <cell r="AX767" t="str">
            <v>0</v>
          </cell>
          <cell r="AY767" t="str">
            <v>0</v>
          </cell>
          <cell r="AZ767">
            <v>309.21460333333334</v>
          </cell>
          <cell r="BA767">
            <v>401.33333333333331</v>
          </cell>
          <cell r="BB767" t="str">
            <v>0</v>
          </cell>
          <cell r="BC767" t="str">
            <v>0</v>
          </cell>
          <cell r="BD767" t="str">
            <v>0</v>
          </cell>
          <cell r="BE767" t="str">
            <v>0</v>
          </cell>
          <cell r="BF767" t="str">
            <v>0</v>
          </cell>
          <cell r="BG767" t="str">
            <v>0</v>
          </cell>
          <cell r="BH767" t="str">
            <v>0</v>
          </cell>
          <cell r="BI767" t="str">
            <v>0</v>
          </cell>
          <cell r="BJ767" t="str">
            <v>0</v>
          </cell>
          <cell r="BK767" t="str">
            <v>0</v>
          </cell>
          <cell r="BL767" t="str">
            <v>0</v>
          </cell>
          <cell r="BM767" t="str">
            <v>0</v>
          </cell>
          <cell r="BN767" t="str">
            <v>0</v>
          </cell>
          <cell r="BO767" t="str">
            <v>0</v>
          </cell>
          <cell r="BP767" t="str">
            <v>0</v>
          </cell>
          <cell r="BQ767" t="str">
            <v>0</v>
          </cell>
          <cell r="BR767" t="str">
            <v>0</v>
          </cell>
          <cell r="BS767" t="str">
            <v>0</v>
          </cell>
          <cell r="BT767" t="str">
            <v>0</v>
          </cell>
          <cell r="BU767" t="str">
            <v>0</v>
          </cell>
          <cell r="BV767" t="str">
            <v>0</v>
          </cell>
          <cell r="BW767" t="str">
            <v>0</v>
          </cell>
          <cell r="BX767">
            <v>401.33333333333331</v>
          </cell>
        </row>
        <row r="768">
          <cell r="C768" t="str">
            <v>CEPSA</v>
          </cell>
          <cell r="D768" t="str">
            <v>Banca de Inversión</v>
          </cell>
          <cell r="E768">
            <v>0.21035000000000001</v>
          </cell>
          <cell r="F768" t="str">
            <v>0</v>
          </cell>
          <cell r="G768" t="str">
            <v>0</v>
          </cell>
          <cell r="H768" t="str">
            <v>0</v>
          </cell>
          <cell r="I768" t="str">
            <v>0</v>
          </cell>
          <cell r="J768" t="str">
            <v>0</v>
          </cell>
          <cell r="K768" t="str">
            <v>0</v>
          </cell>
          <cell r="L768" t="str">
            <v>0</v>
          </cell>
          <cell r="M768" t="str">
            <v>0</v>
          </cell>
          <cell r="N768" t="str">
            <v>0</v>
          </cell>
          <cell r="O768" t="str">
            <v>0</v>
          </cell>
          <cell r="P768" t="str">
            <v>0</v>
          </cell>
          <cell r="Q768" t="str">
            <v>0</v>
          </cell>
          <cell r="R768" t="str">
            <v>0</v>
          </cell>
          <cell r="S768" t="str">
            <v>0</v>
          </cell>
          <cell r="T768" t="str">
            <v>0</v>
          </cell>
          <cell r="U768" t="str">
            <v>0</v>
          </cell>
          <cell r="V768" t="str">
            <v>0</v>
          </cell>
          <cell r="W768" t="str">
            <v>0</v>
          </cell>
          <cell r="X768" t="str">
            <v>0</v>
          </cell>
          <cell r="Y768" t="str">
            <v>0</v>
          </cell>
          <cell r="Z768" t="str">
            <v>0</v>
          </cell>
          <cell r="AA768" t="str">
            <v>0</v>
          </cell>
          <cell r="AB768">
            <v>0.21035000000000001</v>
          </cell>
          <cell r="AC768">
            <v>137.90423000000001</v>
          </cell>
          <cell r="AD768" t="str">
            <v>0</v>
          </cell>
          <cell r="AE768" t="str">
            <v>0</v>
          </cell>
          <cell r="AF768" t="str">
            <v>0</v>
          </cell>
          <cell r="AG768" t="str">
            <v>0</v>
          </cell>
          <cell r="AH768" t="str">
            <v>0</v>
          </cell>
          <cell r="AI768" t="str">
            <v>0</v>
          </cell>
          <cell r="AJ768" t="str">
            <v>0</v>
          </cell>
          <cell r="AK768" t="str">
            <v>0</v>
          </cell>
          <cell r="AL768" t="str">
            <v>0</v>
          </cell>
          <cell r="AM768" t="str">
            <v>0</v>
          </cell>
          <cell r="AN768" t="str">
            <v>0</v>
          </cell>
          <cell r="AO768" t="str">
            <v>0</v>
          </cell>
          <cell r="AP768" t="str">
            <v>0</v>
          </cell>
          <cell r="AQ768" t="str">
            <v>0</v>
          </cell>
          <cell r="AR768" t="str">
            <v>0</v>
          </cell>
          <cell r="AS768" t="str">
            <v>0</v>
          </cell>
          <cell r="AT768" t="str">
            <v>0</v>
          </cell>
          <cell r="AU768" t="str">
            <v>0</v>
          </cell>
          <cell r="AV768" t="str">
            <v>0</v>
          </cell>
          <cell r="AW768" t="str">
            <v>0</v>
          </cell>
          <cell r="AX768" t="str">
            <v>0</v>
          </cell>
          <cell r="AY768" t="str">
            <v>0</v>
          </cell>
          <cell r="AZ768">
            <v>137.90423000000001</v>
          </cell>
          <cell r="BA768">
            <v>175</v>
          </cell>
          <cell r="BB768" t="str">
            <v>0</v>
          </cell>
          <cell r="BC768" t="str">
            <v>0</v>
          </cell>
          <cell r="BD768" t="str">
            <v>0</v>
          </cell>
          <cell r="BE768" t="str">
            <v>0</v>
          </cell>
          <cell r="BF768" t="str">
            <v>0</v>
          </cell>
          <cell r="BG768" t="str">
            <v>0</v>
          </cell>
          <cell r="BH768" t="str">
            <v>0</v>
          </cell>
          <cell r="BI768" t="str">
            <v>0</v>
          </cell>
          <cell r="BJ768" t="str">
            <v>0</v>
          </cell>
          <cell r="BK768" t="str">
            <v>0</v>
          </cell>
          <cell r="BL768" t="str">
            <v>0</v>
          </cell>
          <cell r="BM768" t="str">
            <v>0</v>
          </cell>
          <cell r="BN768" t="str">
            <v>0</v>
          </cell>
          <cell r="BO768" t="str">
            <v>0</v>
          </cell>
          <cell r="BP768" t="str">
            <v>0</v>
          </cell>
          <cell r="BQ768" t="str">
            <v>0</v>
          </cell>
          <cell r="BR768" t="str">
            <v>0</v>
          </cell>
          <cell r="BS768" t="str">
            <v>0</v>
          </cell>
          <cell r="BT768" t="str">
            <v>0</v>
          </cell>
          <cell r="BU768" t="str">
            <v>0</v>
          </cell>
          <cell r="BV768" t="str">
            <v>0</v>
          </cell>
          <cell r="BW768" t="str">
            <v>0</v>
          </cell>
          <cell r="BX768">
            <v>175</v>
          </cell>
        </row>
        <row r="769">
          <cell r="C769" t="str">
            <v>CEPSA</v>
          </cell>
          <cell r="D769" t="str">
            <v>Tesorería</v>
          </cell>
          <cell r="E769">
            <v>21.33813</v>
          </cell>
          <cell r="F769" t="str">
            <v>0</v>
          </cell>
          <cell r="G769" t="str">
            <v>0</v>
          </cell>
          <cell r="H769" t="str">
            <v>0</v>
          </cell>
          <cell r="I769" t="str">
            <v>0</v>
          </cell>
          <cell r="J769" t="str">
            <v>0</v>
          </cell>
          <cell r="K769" t="str">
            <v>0</v>
          </cell>
          <cell r="L769" t="str">
            <v>0</v>
          </cell>
          <cell r="M769" t="str">
            <v>0</v>
          </cell>
          <cell r="N769" t="str">
            <v>0</v>
          </cell>
          <cell r="O769" t="str">
            <v>0</v>
          </cell>
          <cell r="P769" t="str">
            <v>0</v>
          </cell>
          <cell r="Q769" t="str">
            <v>0</v>
          </cell>
          <cell r="R769" t="str">
            <v>0</v>
          </cell>
          <cell r="S769" t="str">
            <v>0</v>
          </cell>
          <cell r="T769" t="str">
            <v>0</v>
          </cell>
          <cell r="U769">
            <v>10.295999999999999</v>
          </cell>
          <cell r="V769" t="str">
            <v>0</v>
          </cell>
          <cell r="W769" t="str">
            <v>0</v>
          </cell>
          <cell r="X769" t="str">
            <v>0</v>
          </cell>
          <cell r="Y769" t="str">
            <v>0</v>
          </cell>
          <cell r="Z769" t="str">
            <v>0</v>
          </cell>
          <cell r="AA769" t="str">
            <v>0</v>
          </cell>
          <cell r="AB769">
            <v>31.634129999999999</v>
          </cell>
          <cell r="AC769">
            <v>40.922170000000001</v>
          </cell>
          <cell r="AD769" t="str">
            <v>0</v>
          </cell>
          <cell r="AE769" t="str">
            <v>0</v>
          </cell>
          <cell r="AF769" t="str">
            <v>0</v>
          </cell>
          <cell r="AG769" t="str">
            <v>0</v>
          </cell>
          <cell r="AH769" t="str">
            <v>0</v>
          </cell>
          <cell r="AI769" t="str">
            <v>0</v>
          </cell>
          <cell r="AJ769" t="str">
            <v>0</v>
          </cell>
          <cell r="AK769" t="str">
            <v>0</v>
          </cell>
          <cell r="AL769" t="str">
            <v>0</v>
          </cell>
          <cell r="AM769" t="str">
            <v>0</v>
          </cell>
          <cell r="AN769" t="str">
            <v>0</v>
          </cell>
          <cell r="AO769" t="str">
            <v>0</v>
          </cell>
          <cell r="AP769" t="str">
            <v>0</v>
          </cell>
          <cell r="AQ769" t="str">
            <v>0</v>
          </cell>
          <cell r="AR769" t="str">
            <v>0</v>
          </cell>
          <cell r="AS769" t="str">
            <v>0</v>
          </cell>
          <cell r="AT769" t="str">
            <v>0</v>
          </cell>
          <cell r="AU769" t="str">
            <v>0</v>
          </cell>
          <cell r="AV769" t="str">
            <v>0</v>
          </cell>
          <cell r="AW769" t="str">
            <v>0</v>
          </cell>
          <cell r="AX769" t="str">
            <v>0</v>
          </cell>
          <cell r="AY769" t="str">
            <v>0</v>
          </cell>
          <cell r="AZ769">
            <v>40.922170000000001</v>
          </cell>
          <cell r="BA769">
            <v>40</v>
          </cell>
          <cell r="BB769" t="str">
            <v>0</v>
          </cell>
          <cell r="BC769" t="str">
            <v>0</v>
          </cell>
          <cell r="BD769" t="str">
            <v>0</v>
          </cell>
          <cell r="BE769" t="str">
            <v>0</v>
          </cell>
          <cell r="BF769" t="str">
            <v>0</v>
          </cell>
          <cell r="BG769" t="str">
            <v>0</v>
          </cell>
          <cell r="BH769" t="str">
            <v>0</v>
          </cell>
          <cell r="BI769" t="str">
            <v>0</v>
          </cell>
          <cell r="BJ769" t="str">
            <v>0</v>
          </cell>
          <cell r="BK769" t="str">
            <v>0</v>
          </cell>
          <cell r="BL769" t="str">
            <v>0</v>
          </cell>
          <cell r="BM769" t="str">
            <v>0</v>
          </cell>
          <cell r="BN769" t="str">
            <v>0</v>
          </cell>
          <cell r="BO769" t="str">
            <v>0</v>
          </cell>
          <cell r="BP769" t="str">
            <v>0</v>
          </cell>
          <cell r="BQ769" t="str">
            <v>0</v>
          </cell>
          <cell r="BR769" t="str">
            <v>0</v>
          </cell>
          <cell r="BS769" t="str">
            <v>0</v>
          </cell>
          <cell r="BT769" t="str">
            <v>0</v>
          </cell>
          <cell r="BU769" t="str">
            <v>0</v>
          </cell>
          <cell r="BV769" t="str">
            <v>0</v>
          </cell>
          <cell r="BW769" t="str">
            <v>0</v>
          </cell>
          <cell r="BX769">
            <v>40</v>
          </cell>
        </row>
        <row r="770">
          <cell r="C770" t="str">
            <v>CEPSA</v>
          </cell>
          <cell r="D770" t="str">
            <v>Total Productos</v>
          </cell>
          <cell r="E770">
            <v>767.27671000000021</v>
          </cell>
          <cell r="F770" t="str">
            <v>0</v>
          </cell>
          <cell r="G770" t="str">
            <v>0</v>
          </cell>
          <cell r="H770" t="str">
            <v>0</v>
          </cell>
          <cell r="I770" t="str">
            <v>0</v>
          </cell>
          <cell r="J770" t="str">
            <v>0</v>
          </cell>
          <cell r="K770" t="str">
            <v>0</v>
          </cell>
          <cell r="L770" t="str">
            <v>0</v>
          </cell>
          <cell r="M770" t="str">
            <v>0</v>
          </cell>
          <cell r="N770" t="str">
            <v>0</v>
          </cell>
          <cell r="O770" t="str">
            <v>0</v>
          </cell>
          <cell r="P770" t="str">
            <v>0</v>
          </cell>
          <cell r="Q770" t="str">
            <v>0</v>
          </cell>
          <cell r="R770" t="str">
            <v>0</v>
          </cell>
          <cell r="S770" t="str">
            <v>0</v>
          </cell>
          <cell r="T770" t="str">
            <v>0</v>
          </cell>
          <cell r="U770">
            <v>56.833936120833329</v>
          </cell>
          <cell r="V770" t="str">
            <v>0</v>
          </cell>
          <cell r="W770" t="str">
            <v>0</v>
          </cell>
          <cell r="X770" t="str">
            <v>0</v>
          </cell>
          <cell r="Y770" t="str">
            <v>0</v>
          </cell>
          <cell r="Z770">
            <v>5.8161916699999905</v>
          </cell>
          <cell r="AA770" t="str">
            <v>0</v>
          </cell>
          <cell r="AB770">
            <v>829.92683779083336</v>
          </cell>
          <cell r="AC770">
            <v>926.56441000000007</v>
          </cell>
          <cell r="AD770" t="str">
            <v>0</v>
          </cell>
          <cell r="AE770" t="str">
            <v>0</v>
          </cell>
          <cell r="AF770" t="str">
            <v>0</v>
          </cell>
          <cell r="AG770" t="str">
            <v>0</v>
          </cell>
          <cell r="AH770" t="str">
            <v>0</v>
          </cell>
          <cell r="AI770" t="str">
            <v>0</v>
          </cell>
          <cell r="AJ770" t="str">
            <v>0</v>
          </cell>
          <cell r="AK770" t="str">
            <v>0</v>
          </cell>
          <cell r="AL770" t="str">
            <v>0</v>
          </cell>
          <cell r="AM770" t="str">
            <v>0</v>
          </cell>
          <cell r="AN770" t="str">
            <v>0</v>
          </cell>
          <cell r="AO770" t="str">
            <v>0</v>
          </cell>
          <cell r="AP770" t="str">
            <v>0</v>
          </cell>
          <cell r="AQ770" t="str">
            <v>0</v>
          </cell>
          <cell r="AR770" t="str">
            <v>0</v>
          </cell>
          <cell r="AS770">
            <v>22.784234421643855</v>
          </cell>
          <cell r="AT770" t="str">
            <v>0</v>
          </cell>
          <cell r="AU770" t="str">
            <v>0</v>
          </cell>
          <cell r="AV770" t="str">
            <v>0</v>
          </cell>
          <cell r="AW770" t="str">
            <v>0</v>
          </cell>
          <cell r="AX770">
            <v>0.31368991666666668</v>
          </cell>
          <cell r="AY770" t="str">
            <v>0</v>
          </cell>
          <cell r="AZ770">
            <v>949.66233433831042</v>
          </cell>
          <cell r="BA770">
            <v>1168</v>
          </cell>
          <cell r="BB770" t="str">
            <v>0</v>
          </cell>
          <cell r="BC770" t="str">
            <v>0</v>
          </cell>
          <cell r="BD770" t="str">
            <v>0</v>
          </cell>
          <cell r="BE770" t="str">
            <v>0</v>
          </cell>
          <cell r="BF770" t="str">
            <v>0</v>
          </cell>
          <cell r="BG770" t="str">
            <v>0</v>
          </cell>
          <cell r="BH770" t="str">
            <v>0</v>
          </cell>
          <cell r="BI770" t="str">
            <v>0</v>
          </cell>
          <cell r="BJ770" t="str">
            <v>0</v>
          </cell>
          <cell r="BK770" t="str">
            <v>0</v>
          </cell>
          <cell r="BL770" t="str">
            <v>0</v>
          </cell>
          <cell r="BM770" t="str">
            <v>0</v>
          </cell>
          <cell r="BN770" t="str">
            <v>0</v>
          </cell>
          <cell r="BO770" t="str">
            <v>0</v>
          </cell>
          <cell r="BP770" t="str">
            <v>0</v>
          </cell>
          <cell r="BQ770" t="str">
            <v>0</v>
          </cell>
          <cell r="BR770" t="str">
            <v>0</v>
          </cell>
          <cell r="BS770" t="str">
            <v>0</v>
          </cell>
          <cell r="BT770" t="str">
            <v>0</v>
          </cell>
          <cell r="BU770" t="str">
            <v>0</v>
          </cell>
          <cell r="BV770" t="str">
            <v>0</v>
          </cell>
          <cell r="BW770" t="str">
            <v>0</v>
          </cell>
          <cell r="BX770">
            <v>1168</v>
          </cell>
        </row>
        <row r="771">
          <cell r="C771" t="str">
            <v>Grupo CORTEFIEL</v>
          </cell>
          <cell r="D771" t="str">
            <v>Financiación Básica</v>
          </cell>
          <cell r="E771">
            <v>406.31831000000005</v>
          </cell>
          <cell r="F771" t="str">
            <v>0</v>
          </cell>
          <cell r="G771" t="str">
            <v>0</v>
          </cell>
          <cell r="H771" t="str">
            <v>0</v>
          </cell>
          <cell r="I771" t="str">
            <v>0</v>
          </cell>
          <cell r="J771" t="str">
            <v>0</v>
          </cell>
          <cell r="K771" t="str">
            <v>0</v>
          </cell>
          <cell r="L771" t="str">
            <v>0</v>
          </cell>
          <cell r="M771" t="str">
            <v>0</v>
          </cell>
          <cell r="N771" t="str">
            <v>0</v>
          </cell>
          <cell r="O771" t="str">
            <v>0</v>
          </cell>
          <cell r="P771" t="str">
            <v>0</v>
          </cell>
          <cell r="Q771" t="str">
            <v>0</v>
          </cell>
          <cell r="R771" t="str">
            <v>0</v>
          </cell>
          <cell r="S771" t="str">
            <v>0</v>
          </cell>
          <cell r="T771" t="str">
            <v>0</v>
          </cell>
          <cell r="U771" t="str">
            <v>0</v>
          </cell>
          <cell r="V771">
            <v>142.61721988706054</v>
          </cell>
          <cell r="W771" t="str">
            <v>0</v>
          </cell>
          <cell r="X771" t="str">
            <v>0</v>
          </cell>
          <cell r="Y771" t="str">
            <v>0</v>
          </cell>
          <cell r="Z771" t="str">
            <v>0</v>
          </cell>
          <cell r="AA771" t="str">
            <v>0</v>
          </cell>
          <cell r="AB771">
            <v>548.9355298870604</v>
          </cell>
          <cell r="AC771">
            <v>222.9631766666667</v>
          </cell>
          <cell r="AD771" t="str">
            <v>0</v>
          </cell>
          <cell r="AE771" t="str">
            <v>0</v>
          </cell>
          <cell r="AF771" t="str">
            <v>0</v>
          </cell>
          <cell r="AG771" t="str">
            <v>0</v>
          </cell>
          <cell r="AH771" t="str">
            <v>0</v>
          </cell>
          <cell r="AI771" t="str">
            <v>0</v>
          </cell>
          <cell r="AJ771" t="str">
            <v>0</v>
          </cell>
          <cell r="AK771" t="str">
            <v>0</v>
          </cell>
          <cell r="AL771" t="str">
            <v>0</v>
          </cell>
          <cell r="AM771" t="str">
            <v>0</v>
          </cell>
          <cell r="AN771" t="str">
            <v>0</v>
          </cell>
          <cell r="AO771" t="str">
            <v>0</v>
          </cell>
          <cell r="AP771" t="str">
            <v>0</v>
          </cell>
          <cell r="AQ771" t="str">
            <v>0</v>
          </cell>
          <cell r="AR771" t="str">
            <v>0</v>
          </cell>
          <cell r="AS771" t="str">
            <v>0</v>
          </cell>
          <cell r="AT771">
            <v>134.52239628036727</v>
          </cell>
          <cell r="AU771" t="str">
            <v>0</v>
          </cell>
          <cell r="AV771" t="str">
            <v>0</v>
          </cell>
          <cell r="AW771" t="str">
            <v>0</v>
          </cell>
          <cell r="AX771" t="str">
            <v>0</v>
          </cell>
          <cell r="AY771" t="str">
            <v>0</v>
          </cell>
          <cell r="AZ771">
            <v>357.48557294703403</v>
          </cell>
          <cell r="BA771">
            <v>325.33333333333331</v>
          </cell>
          <cell r="BB771" t="str">
            <v>0</v>
          </cell>
          <cell r="BC771" t="str">
            <v>0</v>
          </cell>
          <cell r="BD771" t="str">
            <v>0</v>
          </cell>
          <cell r="BE771" t="str">
            <v>0</v>
          </cell>
          <cell r="BF771" t="str">
            <v>0</v>
          </cell>
          <cell r="BG771" t="str">
            <v>0</v>
          </cell>
          <cell r="BH771" t="str">
            <v>0</v>
          </cell>
          <cell r="BI771" t="str">
            <v>0</v>
          </cell>
          <cell r="BJ771" t="str">
            <v>0</v>
          </cell>
          <cell r="BK771" t="str">
            <v>0</v>
          </cell>
          <cell r="BL771" t="str">
            <v>0</v>
          </cell>
          <cell r="BM771" t="str">
            <v>0</v>
          </cell>
          <cell r="BN771" t="str">
            <v>0</v>
          </cell>
          <cell r="BO771" t="str">
            <v>0</v>
          </cell>
          <cell r="BP771" t="str">
            <v>0</v>
          </cell>
          <cell r="BQ771" t="str">
            <v>0</v>
          </cell>
          <cell r="BR771" t="str">
            <v>0</v>
          </cell>
          <cell r="BS771" t="str">
            <v>0</v>
          </cell>
          <cell r="BT771" t="str">
            <v>0</v>
          </cell>
          <cell r="BU771" t="str">
            <v>0</v>
          </cell>
          <cell r="BV771" t="str">
            <v>0</v>
          </cell>
          <cell r="BW771" t="str">
            <v>0</v>
          </cell>
          <cell r="BX771">
            <v>325.33333333333331</v>
          </cell>
        </row>
        <row r="772">
          <cell r="C772" t="str">
            <v>Grupo CORTEFIEL</v>
          </cell>
          <cell r="D772" t="str">
            <v>Financiación Valor Añadido</v>
          </cell>
          <cell r="E772" t="str">
            <v>0</v>
          </cell>
          <cell r="F772" t="str">
            <v>0</v>
          </cell>
          <cell r="G772" t="str">
            <v>0</v>
          </cell>
          <cell r="H772" t="str">
            <v>0</v>
          </cell>
          <cell r="I772" t="str">
            <v>0</v>
          </cell>
          <cell r="J772" t="str">
            <v>0</v>
          </cell>
          <cell r="K772" t="str">
            <v>0</v>
          </cell>
          <cell r="L772" t="str">
            <v>0</v>
          </cell>
          <cell r="M772" t="str">
            <v>0</v>
          </cell>
          <cell r="N772" t="str">
            <v>0</v>
          </cell>
          <cell r="O772" t="str">
            <v>0</v>
          </cell>
          <cell r="P772" t="str">
            <v>0</v>
          </cell>
          <cell r="Q772" t="str">
            <v>0</v>
          </cell>
          <cell r="R772" t="str">
            <v>0</v>
          </cell>
          <cell r="S772" t="str">
            <v>0</v>
          </cell>
          <cell r="T772" t="str">
            <v>0</v>
          </cell>
          <cell r="U772" t="str">
            <v>0</v>
          </cell>
          <cell r="V772" t="str">
            <v>0</v>
          </cell>
          <cell r="W772" t="str">
            <v>0</v>
          </cell>
          <cell r="X772" t="str">
            <v>0</v>
          </cell>
          <cell r="Y772" t="str">
            <v>0</v>
          </cell>
          <cell r="Z772" t="str">
            <v>0</v>
          </cell>
          <cell r="AA772" t="str">
            <v>0</v>
          </cell>
          <cell r="AB772" t="str">
            <v>0</v>
          </cell>
          <cell r="AC772" t="str">
            <v>0</v>
          </cell>
          <cell r="AD772" t="str">
            <v>0</v>
          </cell>
          <cell r="AE772" t="str">
            <v>0</v>
          </cell>
          <cell r="AF772" t="str">
            <v>0</v>
          </cell>
          <cell r="AG772" t="str">
            <v>0</v>
          </cell>
          <cell r="AH772" t="str">
            <v>0</v>
          </cell>
          <cell r="AI772" t="str">
            <v>0</v>
          </cell>
          <cell r="AJ772" t="str">
            <v>0</v>
          </cell>
          <cell r="AK772" t="str">
            <v>0</v>
          </cell>
          <cell r="AL772" t="str">
            <v>0</v>
          </cell>
          <cell r="AM772" t="str">
            <v>0</v>
          </cell>
          <cell r="AN772" t="str">
            <v>0</v>
          </cell>
          <cell r="AO772" t="str">
            <v>0</v>
          </cell>
          <cell r="AP772" t="str">
            <v>0</v>
          </cell>
          <cell r="AQ772" t="str">
            <v>0</v>
          </cell>
          <cell r="AR772" t="str">
            <v>0</v>
          </cell>
          <cell r="AS772" t="str">
            <v>0</v>
          </cell>
          <cell r="AT772" t="str">
            <v>0</v>
          </cell>
          <cell r="AU772" t="str">
            <v>0</v>
          </cell>
          <cell r="AV772" t="str">
            <v>0</v>
          </cell>
          <cell r="AW772" t="str">
            <v>0</v>
          </cell>
          <cell r="AX772" t="str">
            <v>0</v>
          </cell>
          <cell r="AY772" t="str">
            <v>0</v>
          </cell>
          <cell r="AZ772" t="str">
            <v>0</v>
          </cell>
          <cell r="BA772" t="str">
            <v>0</v>
          </cell>
          <cell r="BB772" t="str">
            <v>0</v>
          </cell>
          <cell r="BC772" t="str">
            <v>0</v>
          </cell>
          <cell r="BD772" t="str">
            <v>0</v>
          </cell>
          <cell r="BE772" t="str">
            <v>0</v>
          </cell>
          <cell r="BF772" t="str">
            <v>0</v>
          </cell>
          <cell r="BG772" t="str">
            <v>0</v>
          </cell>
          <cell r="BH772" t="str">
            <v>0</v>
          </cell>
          <cell r="BI772" t="str">
            <v>0</v>
          </cell>
          <cell r="BJ772" t="str">
            <v>0</v>
          </cell>
          <cell r="BK772" t="str">
            <v>0</v>
          </cell>
          <cell r="BL772" t="str">
            <v>0</v>
          </cell>
          <cell r="BM772" t="str">
            <v>0</v>
          </cell>
          <cell r="BN772" t="str">
            <v>0</v>
          </cell>
          <cell r="BO772" t="str">
            <v>0</v>
          </cell>
          <cell r="BP772" t="str">
            <v>0</v>
          </cell>
          <cell r="BQ772" t="str">
            <v>0</v>
          </cell>
          <cell r="BR772" t="str">
            <v>0</v>
          </cell>
          <cell r="BS772" t="str">
            <v>0</v>
          </cell>
          <cell r="BT772" t="str">
            <v>0</v>
          </cell>
          <cell r="BU772" t="str">
            <v>0</v>
          </cell>
          <cell r="BV772" t="str">
            <v>0</v>
          </cell>
          <cell r="BW772" t="str">
            <v>0</v>
          </cell>
          <cell r="BX772" t="str">
            <v>0</v>
          </cell>
        </row>
        <row r="773">
          <cell r="C773" t="str">
            <v>Grupo CORTEFIEL</v>
          </cell>
          <cell r="D773" t="str">
            <v>Recursos de Clientes</v>
          </cell>
          <cell r="E773">
            <v>5.2988199999999992</v>
          </cell>
          <cell r="F773" t="str">
            <v>0</v>
          </cell>
          <cell r="G773" t="str">
            <v>0</v>
          </cell>
          <cell r="H773" t="str">
            <v>0</v>
          </cell>
          <cell r="I773" t="str">
            <v>0</v>
          </cell>
          <cell r="J773" t="str">
            <v>0</v>
          </cell>
          <cell r="K773" t="str">
            <v>0</v>
          </cell>
          <cell r="L773" t="str">
            <v>0</v>
          </cell>
          <cell r="M773" t="str">
            <v>0</v>
          </cell>
          <cell r="N773" t="str">
            <v>0</v>
          </cell>
          <cell r="O773" t="str">
            <v>0</v>
          </cell>
          <cell r="P773" t="str">
            <v>0</v>
          </cell>
          <cell r="Q773" t="str">
            <v>0</v>
          </cell>
          <cell r="R773" t="str">
            <v>0</v>
          </cell>
          <cell r="S773" t="str">
            <v>0</v>
          </cell>
          <cell r="T773" t="str">
            <v>0</v>
          </cell>
          <cell r="U773" t="str">
            <v>0</v>
          </cell>
          <cell r="V773">
            <v>6.2276786582770832E-2</v>
          </cell>
          <cell r="W773" t="str">
            <v>0</v>
          </cell>
          <cell r="X773" t="str">
            <v>0</v>
          </cell>
          <cell r="Y773" t="str">
            <v>0</v>
          </cell>
          <cell r="Z773" t="str">
            <v>0</v>
          </cell>
          <cell r="AA773" t="str">
            <v>0</v>
          </cell>
          <cell r="AB773">
            <v>5.3610967865827703</v>
          </cell>
          <cell r="AC773">
            <v>13.419849999999999</v>
          </cell>
          <cell r="AD773" t="str">
            <v>0</v>
          </cell>
          <cell r="AE773" t="str">
            <v>0</v>
          </cell>
          <cell r="AF773" t="str">
            <v>0</v>
          </cell>
          <cell r="AG773" t="str">
            <v>0</v>
          </cell>
          <cell r="AH773" t="str">
            <v>0</v>
          </cell>
          <cell r="AI773" t="str">
            <v>0</v>
          </cell>
          <cell r="AJ773" t="str">
            <v>0</v>
          </cell>
          <cell r="AK773" t="str">
            <v>0</v>
          </cell>
          <cell r="AL773" t="str">
            <v>0</v>
          </cell>
          <cell r="AM773" t="str">
            <v>0</v>
          </cell>
          <cell r="AN773" t="str">
            <v>0</v>
          </cell>
          <cell r="AO773" t="str">
            <v>0</v>
          </cell>
          <cell r="AP773" t="str">
            <v>0</v>
          </cell>
          <cell r="AQ773" t="str">
            <v>0</v>
          </cell>
          <cell r="AR773" t="str">
            <v>0</v>
          </cell>
          <cell r="AS773" t="str">
            <v>0</v>
          </cell>
          <cell r="AT773">
            <v>4.0843771880869427E-2</v>
          </cell>
          <cell r="AU773" t="str">
            <v>0</v>
          </cell>
          <cell r="AV773" t="str">
            <v>0</v>
          </cell>
          <cell r="AW773" t="str">
            <v>0</v>
          </cell>
          <cell r="AX773" t="str">
            <v>0</v>
          </cell>
          <cell r="AY773" t="str">
            <v>0</v>
          </cell>
          <cell r="AZ773">
            <v>13.460693771880868</v>
          </cell>
          <cell r="BA773">
            <v>15.666666666666666</v>
          </cell>
          <cell r="BB773" t="str">
            <v>0</v>
          </cell>
          <cell r="BC773" t="str">
            <v>0</v>
          </cell>
          <cell r="BD773" t="str">
            <v>0</v>
          </cell>
          <cell r="BE773" t="str">
            <v>0</v>
          </cell>
          <cell r="BF773" t="str">
            <v>0</v>
          </cell>
          <cell r="BG773" t="str">
            <v>0</v>
          </cell>
          <cell r="BH773" t="str">
            <v>0</v>
          </cell>
          <cell r="BI773" t="str">
            <v>0</v>
          </cell>
          <cell r="BJ773" t="str">
            <v>0</v>
          </cell>
          <cell r="BK773" t="str">
            <v>0</v>
          </cell>
          <cell r="BL773" t="str">
            <v>0</v>
          </cell>
          <cell r="BM773" t="str">
            <v>0</v>
          </cell>
          <cell r="BN773" t="str">
            <v>0</v>
          </cell>
          <cell r="BO773" t="str">
            <v>0</v>
          </cell>
          <cell r="BP773" t="str">
            <v>0</v>
          </cell>
          <cell r="BQ773" t="str">
            <v>0</v>
          </cell>
          <cell r="BR773" t="str">
            <v>0</v>
          </cell>
          <cell r="BS773" t="str">
            <v>0</v>
          </cell>
          <cell r="BT773" t="str">
            <v>0</v>
          </cell>
          <cell r="BU773" t="str">
            <v>0</v>
          </cell>
          <cell r="BV773" t="str">
            <v>0</v>
          </cell>
          <cell r="BW773" t="str">
            <v>0</v>
          </cell>
          <cell r="BX773">
            <v>15.666666666666666</v>
          </cell>
        </row>
        <row r="774">
          <cell r="C774" t="str">
            <v>Grupo CORTEFIEL</v>
          </cell>
          <cell r="D774" t="str">
            <v>Banca Transaccional</v>
          </cell>
          <cell r="E774">
            <v>-18.23922</v>
          </cell>
          <cell r="F774" t="str">
            <v>0</v>
          </cell>
          <cell r="G774" t="str">
            <v>0</v>
          </cell>
          <cell r="H774" t="str">
            <v>0</v>
          </cell>
          <cell r="I774" t="str">
            <v>0</v>
          </cell>
          <cell r="J774" t="str">
            <v>0</v>
          </cell>
          <cell r="K774" t="str">
            <v>0</v>
          </cell>
          <cell r="L774" t="str">
            <v>0</v>
          </cell>
          <cell r="M774" t="str">
            <v>0</v>
          </cell>
          <cell r="N774" t="str">
            <v>0</v>
          </cell>
          <cell r="O774" t="str">
            <v>0</v>
          </cell>
          <cell r="P774" t="str">
            <v>0</v>
          </cell>
          <cell r="Q774" t="str">
            <v>0</v>
          </cell>
          <cell r="R774" t="str">
            <v>0</v>
          </cell>
          <cell r="S774" t="str">
            <v>0</v>
          </cell>
          <cell r="T774" t="str">
            <v>0</v>
          </cell>
          <cell r="U774" t="str">
            <v>0</v>
          </cell>
          <cell r="V774">
            <v>1.0931900000000001</v>
          </cell>
          <cell r="W774" t="str">
            <v>0</v>
          </cell>
          <cell r="X774" t="str">
            <v>0</v>
          </cell>
          <cell r="Y774" t="str">
            <v>0</v>
          </cell>
          <cell r="Z774" t="str">
            <v>0</v>
          </cell>
          <cell r="AA774" t="str">
            <v>0</v>
          </cell>
          <cell r="AB774">
            <v>-17.14603</v>
          </cell>
          <cell r="AC774">
            <v>-49.829586666666664</v>
          </cell>
          <cell r="AD774" t="str">
            <v>0</v>
          </cell>
          <cell r="AE774" t="str">
            <v>0</v>
          </cell>
          <cell r="AF774" t="str">
            <v>0</v>
          </cell>
          <cell r="AG774" t="str">
            <v>0</v>
          </cell>
          <cell r="AH774" t="str">
            <v>0</v>
          </cell>
          <cell r="AI774" t="str">
            <v>0</v>
          </cell>
          <cell r="AJ774" t="str">
            <v>0</v>
          </cell>
          <cell r="AK774" t="str">
            <v>0</v>
          </cell>
          <cell r="AL774" t="str">
            <v>0</v>
          </cell>
          <cell r="AM774" t="str">
            <v>0</v>
          </cell>
          <cell r="AN774" t="str">
            <v>0</v>
          </cell>
          <cell r="AO774" t="str">
            <v>0</v>
          </cell>
          <cell r="AP774" t="str">
            <v>0</v>
          </cell>
          <cell r="AQ774" t="str">
            <v>0</v>
          </cell>
          <cell r="AR774" t="str">
            <v>0</v>
          </cell>
          <cell r="AS774" t="str">
            <v>0</v>
          </cell>
          <cell r="AT774">
            <v>0.43594326551813256</v>
          </cell>
          <cell r="AU774" t="str">
            <v>0</v>
          </cell>
          <cell r="AV774" t="str">
            <v>0</v>
          </cell>
          <cell r="AW774" t="str">
            <v>0</v>
          </cell>
          <cell r="AX774" t="str">
            <v>0</v>
          </cell>
          <cell r="AY774" t="str">
            <v>0</v>
          </cell>
          <cell r="AZ774">
            <v>-49.39364340114853</v>
          </cell>
          <cell r="BA774">
            <v>9</v>
          </cell>
          <cell r="BB774" t="str">
            <v>0</v>
          </cell>
          <cell r="BC774" t="str">
            <v>0</v>
          </cell>
          <cell r="BD774" t="str">
            <v>0</v>
          </cell>
          <cell r="BE774" t="str">
            <v>0</v>
          </cell>
          <cell r="BF774" t="str">
            <v>0</v>
          </cell>
          <cell r="BG774" t="str">
            <v>0</v>
          </cell>
          <cell r="BH774" t="str">
            <v>0</v>
          </cell>
          <cell r="BI774" t="str">
            <v>0</v>
          </cell>
          <cell r="BJ774" t="str">
            <v>0</v>
          </cell>
          <cell r="BK774" t="str">
            <v>0</v>
          </cell>
          <cell r="BL774" t="str">
            <v>0</v>
          </cell>
          <cell r="BM774" t="str">
            <v>0</v>
          </cell>
          <cell r="BN774" t="str">
            <v>0</v>
          </cell>
          <cell r="BO774" t="str">
            <v>0</v>
          </cell>
          <cell r="BP774" t="str">
            <v>0</v>
          </cell>
          <cell r="BQ774" t="str">
            <v>0</v>
          </cell>
          <cell r="BR774" t="str">
            <v>0</v>
          </cell>
          <cell r="BS774" t="str">
            <v>0</v>
          </cell>
          <cell r="BT774" t="str">
            <v>0</v>
          </cell>
          <cell r="BU774" t="str">
            <v>0</v>
          </cell>
          <cell r="BV774" t="str">
            <v>0</v>
          </cell>
          <cell r="BW774" t="str">
            <v>0</v>
          </cell>
          <cell r="BX774">
            <v>9</v>
          </cell>
        </row>
        <row r="775">
          <cell r="C775" t="str">
            <v>Grupo CORTEFIEL</v>
          </cell>
          <cell r="D775" t="str">
            <v>Banca de Inversión</v>
          </cell>
          <cell r="E775">
            <v>3.3962400000000001</v>
          </cell>
          <cell r="F775" t="str">
            <v>0</v>
          </cell>
          <cell r="G775" t="str">
            <v>0</v>
          </cell>
          <cell r="H775" t="str">
            <v>0</v>
          </cell>
          <cell r="I775" t="str">
            <v>0</v>
          </cell>
          <cell r="J775" t="str">
            <v>0</v>
          </cell>
          <cell r="K775" t="str">
            <v>0</v>
          </cell>
          <cell r="L775" t="str">
            <v>0</v>
          </cell>
          <cell r="M775" t="str">
            <v>0</v>
          </cell>
          <cell r="N775" t="str">
            <v>0</v>
          </cell>
          <cell r="O775" t="str">
            <v>0</v>
          </cell>
          <cell r="P775" t="str">
            <v>0</v>
          </cell>
          <cell r="Q775" t="str">
            <v>0</v>
          </cell>
          <cell r="R775" t="str">
            <v>0</v>
          </cell>
          <cell r="S775" t="str">
            <v>0</v>
          </cell>
          <cell r="T775" t="str">
            <v>0</v>
          </cell>
          <cell r="U775" t="str">
            <v>0</v>
          </cell>
          <cell r="V775" t="str">
            <v>0</v>
          </cell>
          <cell r="W775" t="str">
            <v>0</v>
          </cell>
          <cell r="X775" t="str">
            <v>0</v>
          </cell>
          <cell r="Y775" t="str">
            <v>0</v>
          </cell>
          <cell r="Z775" t="str">
            <v>0</v>
          </cell>
          <cell r="AA775" t="str">
            <v>0</v>
          </cell>
          <cell r="AB775">
            <v>3.3962400000000001</v>
          </cell>
          <cell r="AC775">
            <v>6.1494333333333326</v>
          </cell>
          <cell r="AD775" t="str">
            <v>0</v>
          </cell>
          <cell r="AE775" t="str">
            <v>0</v>
          </cell>
          <cell r="AF775" t="str">
            <v>0</v>
          </cell>
          <cell r="AG775" t="str">
            <v>0</v>
          </cell>
          <cell r="AH775" t="str">
            <v>0</v>
          </cell>
          <cell r="AI775" t="str">
            <v>0</v>
          </cell>
          <cell r="AJ775" t="str">
            <v>0</v>
          </cell>
          <cell r="AK775" t="str">
            <v>0</v>
          </cell>
          <cell r="AL775" t="str">
            <v>0</v>
          </cell>
          <cell r="AM775" t="str">
            <v>0</v>
          </cell>
          <cell r="AN775" t="str">
            <v>0</v>
          </cell>
          <cell r="AO775" t="str">
            <v>0</v>
          </cell>
          <cell r="AP775" t="str">
            <v>0</v>
          </cell>
          <cell r="AQ775" t="str">
            <v>0</v>
          </cell>
          <cell r="AR775" t="str">
            <v>0</v>
          </cell>
          <cell r="AS775" t="str">
            <v>0</v>
          </cell>
          <cell r="AT775" t="str">
            <v>0</v>
          </cell>
          <cell r="AU775" t="str">
            <v>0</v>
          </cell>
          <cell r="AV775" t="str">
            <v>0</v>
          </cell>
          <cell r="AW775" t="str">
            <v>0</v>
          </cell>
          <cell r="AX775" t="str">
            <v>0</v>
          </cell>
          <cell r="AY775" t="str">
            <v>0</v>
          </cell>
          <cell r="AZ775">
            <v>6.1494333333333326</v>
          </cell>
          <cell r="BA775">
            <v>8.3333333333333339</v>
          </cell>
          <cell r="BB775" t="str">
            <v>0</v>
          </cell>
          <cell r="BC775" t="str">
            <v>0</v>
          </cell>
          <cell r="BD775" t="str">
            <v>0</v>
          </cell>
          <cell r="BE775" t="str">
            <v>0</v>
          </cell>
          <cell r="BF775" t="str">
            <v>0</v>
          </cell>
          <cell r="BG775" t="str">
            <v>0</v>
          </cell>
          <cell r="BH775" t="str">
            <v>0</v>
          </cell>
          <cell r="BI775" t="str">
            <v>0</v>
          </cell>
          <cell r="BJ775" t="str">
            <v>0</v>
          </cell>
          <cell r="BK775" t="str">
            <v>0</v>
          </cell>
          <cell r="BL775" t="str">
            <v>0</v>
          </cell>
          <cell r="BM775" t="str">
            <v>0</v>
          </cell>
          <cell r="BN775" t="str">
            <v>0</v>
          </cell>
          <cell r="BO775" t="str">
            <v>0</v>
          </cell>
          <cell r="BP775" t="str">
            <v>0</v>
          </cell>
          <cell r="BQ775" t="str">
            <v>0</v>
          </cell>
          <cell r="BR775" t="str">
            <v>0</v>
          </cell>
          <cell r="BS775" t="str">
            <v>0</v>
          </cell>
          <cell r="BT775" t="str">
            <v>0</v>
          </cell>
          <cell r="BU775" t="str">
            <v>0</v>
          </cell>
          <cell r="BV775" t="str">
            <v>0</v>
          </cell>
          <cell r="BW775" t="str">
            <v>0</v>
          </cell>
          <cell r="BX775">
            <v>8.3333333333333339</v>
          </cell>
        </row>
        <row r="776">
          <cell r="C776" t="str">
            <v>Grupo CORTEFIEL</v>
          </cell>
          <cell r="D776" t="str">
            <v>Tesorería</v>
          </cell>
          <cell r="E776">
            <v>0.46477000000000007</v>
          </cell>
          <cell r="F776" t="str">
            <v>0</v>
          </cell>
          <cell r="G776" t="str">
            <v>0</v>
          </cell>
          <cell r="H776" t="str">
            <v>0</v>
          </cell>
          <cell r="I776" t="str">
            <v>0</v>
          </cell>
          <cell r="J776" t="str">
            <v>0</v>
          </cell>
          <cell r="K776" t="str">
            <v>0</v>
          </cell>
          <cell r="L776" t="str">
            <v>0</v>
          </cell>
          <cell r="M776" t="str">
            <v>0</v>
          </cell>
          <cell r="N776" t="str">
            <v>0</v>
          </cell>
          <cell r="O776" t="str">
            <v>0</v>
          </cell>
          <cell r="P776" t="str">
            <v>0</v>
          </cell>
          <cell r="Q776" t="str">
            <v>0</v>
          </cell>
          <cell r="R776" t="str">
            <v>0</v>
          </cell>
          <cell r="S776" t="str">
            <v>0</v>
          </cell>
          <cell r="T776" t="str">
            <v>0</v>
          </cell>
          <cell r="U776" t="str">
            <v>0</v>
          </cell>
          <cell r="V776" t="str">
            <v>0</v>
          </cell>
          <cell r="W776" t="str">
            <v>0</v>
          </cell>
          <cell r="X776" t="str">
            <v>0</v>
          </cell>
          <cell r="Y776" t="str">
            <v>0</v>
          </cell>
          <cell r="Z776" t="str">
            <v>0</v>
          </cell>
          <cell r="AA776" t="str">
            <v>0</v>
          </cell>
          <cell r="AB776">
            <v>0.46477000000000007</v>
          </cell>
          <cell r="AC776">
            <v>0.84166333333333332</v>
          </cell>
          <cell r="AD776" t="str">
            <v>0</v>
          </cell>
          <cell r="AE776" t="str">
            <v>0</v>
          </cell>
          <cell r="AF776" t="str">
            <v>0</v>
          </cell>
          <cell r="AG776" t="str">
            <v>0</v>
          </cell>
          <cell r="AH776" t="str">
            <v>0</v>
          </cell>
          <cell r="AI776" t="str">
            <v>0</v>
          </cell>
          <cell r="AJ776" t="str">
            <v>0</v>
          </cell>
          <cell r="AK776" t="str">
            <v>0</v>
          </cell>
          <cell r="AL776" t="str">
            <v>0</v>
          </cell>
          <cell r="AM776" t="str">
            <v>0</v>
          </cell>
          <cell r="AN776" t="str">
            <v>0</v>
          </cell>
          <cell r="AO776" t="str">
            <v>0</v>
          </cell>
          <cell r="AP776" t="str">
            <v>0</v>
          </cell>
          <cell r="AQ776" t="str">
            <v>0</v>
          </cell>
          <cell r="AR776" t="str">
            <v>0</v>
          </cell>
          <cell r="AS776" t="str">
            <v>0</v>
          </cell>
          <cell r="AT776" t="str">
            <v>0</v>
          </cell>
          <cell r="AU776" t="str">
            <v>0</v>
          </cell>
          <cell r="AV776" t="str">
            <v>0</v>
          </cell>
          <cell r="AW776" t="str">
            <v>0</v>
          </cell>
          <cell r="AX776" t="str">
            <v>0</v>
          </cell>
          <cell r="AY776" t="str">
            <v>0</v>
          </cell>
          <cell r="AZ776">
            <v>0.84166333333333332</v>
          </cell>
          <cell r="BA776">
            <v>33.333333333333336</v>
          </cell>
          <cell r="BB776" t="str">
            <v>0</v>
          </cell>
          <cell r="BC776" t="str">
            <v>0</v>
          </cell>
          <cell r="BD776" t="str">
            <v>0</v>
          </cell>
          <cell r="BE776" t="str">
            <v>0</v>
          </cell>
          <cell r="BF776" t="str">
            <v>0</v>
          </cell>
          <cell r="BG776" t="str">
            <v>0</v>
          </cell>
          <cell r="BH776" t="str">
            <v>0</v>
          </cell>
          <cell r="BI776" t="str">
            <v>0</v>
          </cell>
          <cell r="BJ776" t="str">
            <v>0</v>
          </cell>
          <cell r="BK776" t="str">
            <v>0</v>
          </cell>
          <cell r="BL776" t="str">
            <v>0</v>
          </cell>
          <cell r="BM776" t="str">
            <v>0</v>
          </cell>
          <cell r="BN776" t="str">
            <v>0</v>
          </cell>
          <cell r="BO776" t="str">
            <v>0</v>
          </cell>
          <cell r="BP776" t="str">
            <v>0</v>
          </cell>
          <cell r="BQ776" t="str">
            <v>0</v>
          </cell>
          <cell r="BR776" t="str">
            <v>0</v>
          </cell>
          <cell r="BS776" t="str">
            <v>0</v>
          </cell>
          <cell r="BT776" t="str">
            <v>0</v>
          </cell>
          <cell r="BU776" t="str">
            <v>0</v>
          </cell>
          <cell r="BV776" t="str">
            <v>0</v>
          </cell>
          <cell r="BW776" t="str">
            <v>0</v>
          </cell>
          <cell r="BX776">
            <v>33.333333333333336</v>
          </cell>
        </row>
        <row r="777">
          <cell r="C777" t="str">
            <v>Grupo CORTEFIEL</v>
          </cell>
          <cell r="D777" t="str">
            <v>Total Productos</v>
          </cell>
          <cell r="E777">
            <v>397.23892000000001</v>
          </cell>
          <cell r="F777" t="str">
            <v>0</v>
          </cell>
          <cell r="G777" t="str">
            <v>0</v>
          </cell>
          <cell r="H777" t="str">
            <v>0</v>
          </cell>
          <cell r="I777" t="str">
            <v>0</v>
          </cell>
          <cell r="J777" t="str">
            <v>0</v>
          </cell>
          <cell r="K777" t="str">
            <v>0</v>
          </cell>
          <cell r="L777" t="str">
            <v>0</v>
          </cell>
          <cell r="M777" t="str">
            <v>0</v>
          </cell>
          <cell r="N777" t="str">
            <v>0</v>
          </cell>
          <cell r="O777" t="str">
            <v>0</v>
          </cell>
          <cell r="P777" t="str">
            <v>0</v>
          </cell>
          <cell r="Q777" t="str">
            <v>0</v>
          </cell>
          <cell r="R777" t="str">
            <v>0</v>
          </cell>
          <cell r="S777" t="str">
            <v>0</v>
          </cell>
          <cell r="T777" t="str">
            <v>0</v>
          </cell>
          <cell r="U777" t="str">
            <v>0</v>
          </cell>
          <cell r="V777">
            <v>143.77268667364331</v>
          </cell>
          <cell r="W777" t="str">
            <v>0</v>
          </cell>
          <cell r="X777" t="str">
            <v>0</v>
          </cell>
          <cell r="Y777" t="str">
            <v>0</v>
          </cell>
          <cell r="Z777" t="str">
            <v>0</v>
          </cell>
          <cell r="AA777" t="str">
            <v>0</v>
          </cell>
          <cell r="AB777">
            <v>541.01160667364343</v>
          </cell>
          <cell r="AC777">
            <v>193.54453666666672</v>
          </cell>
          <cell r="AD777" t="str">
            <v>0</v>
          </cell>
          <cell r="AE777" t="str">
            <v>0</v>
          </cell>
          <cell r="AF777" t="str">
            <v>0</v>
          </cell>
          <cell r="AG777" t="str">
            <v>0</v>
          </cell>
          <cell r="AH777" t="str">
            <v>0</v>
          </cell>
          <cell r="AI777" t="str">
            <v>0</v>
          </cell>
          <cell r="AJ777" t="str">
            <v>0</v>
          </cell>
          <cell r="AK777" t="str">
            <v>0</v>
          </cell>
          <cell r="AL777" t="str">
            <v>0</v>
          </cell>
          <cell r="AM777" t="str">
            <v>0</v>
          </cell>
          <cell r="AN777" t="str">
            <v>0</v>
          </cell>
          <cell r="AO777" t="str">
            <v>0</v>
          </cell>
          <cell r="AP777" t="str">
            <v>0</v>
          </cell>
          <cell r="AQ777" t="str">
            <v>0</v>
          </cell>
          <cell r="AR777" t="str">
            <v>0</v>
          </cell>
          <cell r="AS777" t="str">
            <v>0</v>
          </cell>
          <cell r="AT777">
            <v>134.99918331776627</v>
          </cell>
          <cell r="AU777" t="str">
            <v>0</v>
          </cell>
          <cell r="AV777" t="str">
            <v>0</v>
          </cell>
          <cell r="AW777" t="str">
            <v>0</v>
          </cell>
          <cell r="AX777" t="str">
            <v>0</v>
          </cell>
          <cell r="AY777" t="str">
            <v>0</v>
          </cell>
          <cell r="AZ777">
            <v>328.5437199844331</v>
          </cell>
          <cell r="BA777">
            <v>391.66666666666663</v>
          </cell>
          <cell r="BB777" t="str">
            <v>0</v>
          </cell>
          <cell r="BC777" t="str">
            <v>0</v>
          </cell>
          <cell r="BD777" t="str">
            <v>0</v>
          </cell>
          <cell r="BE777" t="str">
            <v>0</v>
          </cell>
          <cell r="BF777" t="str">
            <v>0</v>
          </cell>
          <cell r="BG777" t="str">
            <v>0</v>
          </cell>
          <cell r="BH777" t="str">
            <v>0</v>
          </cell>
          <cell r="BI777" t="str">
            <v>0</v>
          </cell>
          <cell r="BJ777" t="str">
            <v>0</v>
          </cell>
          <cell r="BK777" t="str">
            <v>0</v>
          </cell>
          <cell r="BL777" t="str">
            <v>0</v>
          </cell>
          <cell r="BM777" t="str">
            <v>0</v>
          </cell>
          <cell r="BN777" t="str">
            <v>0</v>
          </cell>
          <cell r="BO777" t="str">
            <v>0</v>
          </cell>
          <cell r="BP777" t="str">
            <v>0</v>
          </cell>
          <cell r="BQ777" t="str">
            <v>0</v>
          </cell>
          <cell r="BR777" t="str">
            <v>0</v>
          </cell>
          <cell r="BS777" t="str">
            <v>0</v>
          </cell>
          <cell r="BT777" t="str">
            <v>0</v>
          </cell>
          <cell r="BU777" t="str">
            <v>0</v>
          </cell>
          <cell r="BV777" t="str">
            <v>0</v>
          </cell>
          <cell r="BW777" t="str">
            <v>0</v>
          </cell>
          <cell r="BX777">
            <v>391.66666666666663</v>
          </cell>
        </row>
        <row r="778">
          <cell r="C778" t="str">
            <v>Grupo DIAGEO</v>
          </cell>
          <cell r="D778" t="str">
            <v>Financiación Básica</v>
          </cell>
          <cell r="E778">
            <v>31.786799999999999</v>
          </cell>
          <cell r="F778" t="str">
            <v>0</v>
          </cell>
          <cell r="G778" t="str">
            <v>0</v>
          </cell>
          <cell r="H778">
            <v>10.703186665491591</v>
          </cell>
          <cell r="I778" t="str">
            <v>0</v>
          </cell>
          <cell r="J778" t="str">
            <v>0</v>
          </cell>
          <cell r="K778" t="str">
            <v>0</v>
          </cell>
          <cell r="L778" t="str">
            <v>0</v>
          </cell>
          <cell r="M778" t="str">
            <v>0</v>
          </cell>
          <cell r="N778" t="str">
            <v>0</v>
          </cell>
          <cell r="O778" t="str">
            <v>0</v>
          </cell>
          <cell r="P778" t="str">
            <v>0</v>
          </cell>
          <cell r="Q778" t="str">
            <v>0</v>
          </cell>
          <cell r="R778" t="str">
            <v>0</v>
          </cell>
          <cell r="S778">
            <v>10.703186665491591</v>
          </cell>
          <cell r="T778" t="str">
            <v>0</v>
          </cell>
          <cell r="U778" t="str">
            <v>0</v>
          </cell>
          <cell r="V778" t="str">
            <v>0</v>
          </cell>
          <cell r="W778" t="str">
            <v>0</v>
          </cell>
          <cell r="X778" t="str">
            <v>0</v>
          </cell>
          <cell r="Y778" t="str">
            <v>0</v>
          </cell>
          <cell r="Z778" t="str">
            <v>0</v>
          </cell>
          <cell r="AA778" t="str">
            <v>0</v>
          </cell>
          <cell r="AB778">
            <v>42.489986665491593</v>
          </cell>
          <cell r="AC778">
            <v>35.952669999999998</v>
          </cell>
          <cell r="AD778" t="str">
            <v>0</v>
          </cell>
          <cell r="AE778" t="str">
            <v>0</v>
          </cell>
          <cell r="AF778" t="str">
            <v>0</v>
          </cell>
          <cell r="AG778" t="str">
            <v>0</v>
          </cell>
          <cell r="AH778" t="str">
            <v>0</v>
          </cell>
          <cell r="AI778" t="str">
            <v>0</v>
          </cell>
          <cell r="AJ778" t="str">
            <v>0</v>
          </cell>
          <cell r="AK778" t="str">
            <v>0</v>
          </cell>
          <cell r="AL778" t="str">
            <v>0</v>
          </cell>
          <cell r="AM778" t="str">
            <v>0</v>
          </cell>
          <cell r="AN778" t="str">
            <v>0</v>
          </cell>
          <cell r="AO778" t="str">
            <v>0</v>
          </cell>
          <cell r="AP778" t="str">
            <v>0</v>
          </cell>
          <cell r="AQ778" t="str">
            <v>0</v>
          </cell>
          <cell r="AR778" t="str">
            <v>0</v>
          </cell>
          <cell r="AS778">
            <v>13.675906828124052</v>
          </cell>
          <cell r="AT778" t="str">
            <v>0</v>
          </cell>
          <cell r="AU778" t="str">
            <v>0</v>
          </cell>
          <cell r="AV778" t="str">
            <v>0</v>
          </cell>
          <cell r="AW778" t="str">
            <v>0</v>
          </cell>
          <cell r="AX778" t="str">
            <v>0</v>
          </cell>
          <cell r="AY778" t="str">
            <v>0</v>
          </cell>
          <cell r="AZ778">
            <v>49.628576828124054</v>
          </cell>
          <cell r="BA778">
            <v>45.904566666666675</v>
          </cell>
          <cell r="BB778" t="str">
            <v>0</v>
          </cell>
          <cell r="BC778" t="str">
            <v>0</v>
          </cell>
          <cell r="BD778" t="str">
            <v>0</v>
          </cell>
          <cell r="BE778" t="str">
            <v>0</v>
          </cell>
          <cell r="BF778" t="str">
            <v>0</v>
          </cell>
          <cell r="BG778" t="str">
            <v>0</v>
          </cell>
          <cell r="BH778" t="str">
            <v>0</v>
          </cell>
          <cell r="BI778" t="str">
            <v>0</v>
          </cell>
          <cell r="BJ778" t="str">
            <v>0</v>
          </cell>
          <cell r="BK778" t="str">
            <v>0</v>
          </cell>
          <cell r="BL778" t="str">
            <v>0</v>
          </cell>
          <cell r="BM778" t="str">
            <v>0</v>
          </cell>
          <cell r="BN778" t="str">
            <v>0</v>
          </cell>
          <cell r="BO778" t="str">
            <v>0</v>
          </cell>
          <cell r="BP778" t="str">
            <v>0</v>
          </cell>
          <cell r="BQ778" t="str">
            <v>0</v>
          </cell>
          <cell r="BR778" t="str">
            <v>0</v>
          </cell>
          <cell r="BS778" t="str">
            <v>0</v>
          </cell>
          <cell r="BT778" t="str">
            <v>0</v>
          </cell>
          <cell r="BU778" t="str">
            <v>0</v>
          </cell>
          <cell r="BV778" t="str">
            <v>0</v>
          </cell>
          <cell r="BW778" t="str">
            <v>0</v>
          </cell>
          <cell r="BX778">
            <v>45.904566666666675</v>
          </cell>
        </row>
        <row r="779">
          <cell r="C779" t="str">
            <v>Grupo DIAGEO</v>
          </cell>
          <cell r="D779" t="str">
            <v>Financiación Valor Añadido</v>
          </cell>
          <cell r="E779" t="str">
            <v>0</v>
          </cell>
          <cell r="F779" t="str">
            <v>0</v>
          </cell>
          <cell r="G779" t="str">
            <v>0</v>
          </cell>
          <cell r="H779" t="str">
            <v>0</v>
          </cell>
          <cell r="I779" t="str">
            <v>0</v>
          </cell>
          <cell r="J779" t="str">
            <v>0</v>
          </cell>
          <cell r="K779" t="str">
            <v>0</v>
          </cell>
          <cell r="L779" t="str">
            <v>0</v>
          </cell>
          <cell r="M779" t="str">
            <v>0</v>
          </cell>
          <cell r="N779" t="str">
            <v>0</v>
          </cell>
          <cell r="O779" t="str">
            <v>0</v>
          </cell>
          <cell r="P779" t="str">
            <v>0</v>
          </cell>
          <cell r="Q779" t="str">
            <v>0</v>
          </cell>
          <cell r="R779" t="str">
            <v>0</v>
          </cell>
          <cell r="S779" t="str">
            <v>0</v>
          </cell>
          <cell r="T779" t="str">
            <v>0</v>
          </cell>
          <cell r="U779" t="str">
            <v>0</v>
          </cell>
          <cell r="V779" t="str">
            <v>0</v>
          </cell>
          <cell r="W779" t="str">
            <v>0</v>
          </cell>
          <cell r="X779" t="str">
            <v>0</v>
          </cell>
          <cell r="Y779" t="str">
            <v>0</v>
          </cell>
          <cell r="Z779" t="str">
            <v>0</v>
          </cell>
          <cell r="AA779" t="str">
            <v>0</v>
          </cell>
          <cell r="AB779" t="str">
            <v>0</v>
          </cell>
          <cell r="AC779" t="str">
            <v>0</v>
          </cell>
          <cell r="AD779" t="str">
            <v>0</v>
          </cell>
          <cell r="AE779" t="str">
            <v>0</v>
          </cell>
          <cell r="AF779" t="str">
            <v>0</v>
          </cell>
          <cell r="AG779" t="str">
            <v>0</v>
          </cell>
          <cell r="AH779" t="str">
            <v>0</v>
          </cell>
          <cell r="AI779" t="str">
            <v>0</v>
          </cell>
          <cell r="AJ779" t="str">
            <v>0</v>
          </cell>
          <cell r="AK779" t="str">
            <v>0</v>
          </cell>
          <cell r="AL779" t="str">
            <v>0</v>
          </cell>
          <cell r="AM779" t="str">
            <v>0</v>
          </cell>
          <cell r="AN779" t="str">
            <v>0</v>
          </cell>
          <cell r="AO779" t="str">
            <v>0</v>
          </cell>
          <cell r="AP779" t="str">
            <v>0</v>
          </cell>
          <cell r="AQ779" t="str">
            <v>0</v>
          </cell>
          <cell r="AR779" t="str">
            <v>0</v>
          </cell>
          <cell r="AS779" t="str">
            <v>0</v>
          </cell>
          <cell r="AT779" t="str">
            <v>0</v>
          </cell>
          <cell r="AU779" t="str">
            <v>0</v>
          </cell>
          <cell r="AV779" t="str">
            <v>0</v>
          </cell>
          <cell r="AW779" t="str">
            <v>0</v>
          </cell>
          <cell r="AX779" t="str">
            <v>0</v>
          </cell>
          <cell r="AY779" t="str">
            <v>0</v>
          </cell>
          <cell r="AZ779" t="str">
            <v>0</v>
          </cell>
          <cell r="BA779" t="str">
            <v>0</v>
          </cell>
          <cell r="BB779" t="str">
            <v>0</v>
          </cell>
          <cell r="BC779" t="str">
            <v>0</v>
          </cell>
          <cell r="BD779" t="str">
            <v>0</v>
          </cell>
          <cell r="BE779" t="str">
            <v>0</v>
          </cell>
          <cell r="BF779" t="str">
            <v>0</v>
          </cell>
          <cell r="BG779" t="str">
            <v>0</v>
          </cell>
          <cell r="BH779" t="str">
            <v>0</v>
          </cell>
          <cell r="BI779" t="str">
            <v>0</v>
          </cell>
          <cell r="BJ779" t="str">
            <v>0</v>
          </cell>
          <cell r="BK779" t="str">
            <v>0</v>
          </cell>
          <cell r="BL779" t="str">
            <v>0</v>
          </cell>
          <cell r="BM779" t="str">
            <v>0</v>
          </cell>
          <cell r="BN779" t="str">
            <v>0</v>
          </cell>
          <cell r="BO779" t="str">
            <v>0</v>
          </cell>
          <cell r="BP779" t="str">
            <v>0</v>
          </cell>
          <cell r="BQ779" t="str">
            <v>0</v>
          </cell>
          <cell r="BR779" t="str">
            <v>0</v>
          </cell>
          <cell r="BS779" t="str">
            <v>0</v>
          </cell>
          <cell r="BT779" t="str">
            <v>0</v>
          </cell>
          <cell r="BU779" t="str">
            <v>0</v>
          </cell>
          <cell r="BV779" t="str">
            <v>0</v>
          </cell>
          <cell r="BW779" t="str">
            <v>0</v>
          </cell>
          <cell r="BX779" t="str">
            <v>0</v>
          </cell>
        </row>
        <row r="780">
          <cell r="C780" t="str">
            <v>Grupo DIAGEO</v>
          </cell>
          <cell r="D780" t="str">
            <v>Recursos de Clientes</v>
          </cell>
          <cell r="E780">
            <v>12.748010000000006</v>
          </cell>
          <cell r="F780" t="str">
            <v>0</v>
          </cell>
          <cell r="G780" t="str">
            <v>0</v>
          </cell>
          <cell r="H780">
            <v>1.4096424614027769</v>
          </cell>
          <cell r="I780" t="str">
            <v>0</v>
          </cell>
          <cell r="J780" t="str">
            <v>0</v>
          </cell>
          <cell r="K780" t="str">
            <v>0</v>
          </cell>
          <cell r="L780" t="str">
            <v>0</v>
          </cell>
          <cell r="M780" t="str">
            <v>0</v>
          </cell>
          <cell r="N780" t="str">
            <v>0</v>
          </cell>
          <cell r="O780" t="str">
            <v>0</v>
          </cell>
          <cell r="P780" t="str">
            <v>0</v>
          </cell>
          <cell r="Q780" t="str">
            <v>0</v>
          </cell>
          <cell r="R780" t="str">
            <v>0</v>
          </cell>
          <cell r="S780">
            <v>1.4096424614027769</v>
          </cell>
          <cell r="T780" t="str">
            <v>0</v>
          </cell>
          <cell r="U780" t="str">
            <v>0</v>
          </cell>
          <cell r="V780" t="str">
            <v>0</v>
          </cell>
          <cell r="W780" t="str">
            <v>0</v>
          </cell>
          <cell r="X780" t="str">
            <v>0</v>
          </cell>
          <cell r="Y780" t="str">
            <v>0</v>
          </cell>
          <cell r="Z780" t="str">
            <v>0</v>
          </cell>
          <cell r="AA780" t="str">
            <v>0</v>
          </cell>
          <cell r="AB780">
            <v>14.157652461402783</v>
          </cell>
          <cell r="AC780">
            <v>24.157426666666662</v>
          </cell>
          <cell r="AD780" t="str">
            <v>0</v>
          </cell>
          <cell r="AE780" t="str">
            <v>0</v>
          </cell>
          <cell r="AF780" t="str">
            <v>0</v>
          </cell>
          <cell r="AG780" t="str">
            <v>0</v>
          </cell>
          <cell r="AH780" t="str">
            <v>0</v>
          </cell>
          <cell r="AI780" t="str">
            <v>0</v>
          </cell>
          <cell r="AJ780" t="str">
            <v>0</v>
          </cell>
          <cell r="AK780" t="str">
            <v>0</v>
          </cell>
          <cell r="AL780" t="str">
            <v>0</v>
          </cell>
          <cell r="AM780" t="str">
            <v>0</v>
          </cell>
          <cell r="AN780" t="str">
            <v>0</v>
          </cell>
          <cell r="AO780" t="str">
            <v>0</v>
          </cell>
          <cell r="AP780" t="str">
            <v>0</v>
          </cell>
          <cell r="AQ780" t="str">
            <v>0</v>
          </cell>
          <cell r="AR780" t="str">
            <v>0</v>
          </cell>
          <cell r="AS780" t="str">
            <v>0</v>
          </cell>
          <cell r="AT780" t="str">
            <v>0</v>
          </cell>
          <cell r="AU780" t="str">
            <v>0</v>
          </cell>
          <cell r="AV780" t="str">
            <v>0</v>
          </cell>
          <cell r="AW780" t="str">
            <v>0</v>
          </cell>
          <cell r="AX780" t="str">
            <v>0</v>
          </cell>
          <cell r="AY780" t="str">
            <v>0</v>
          </cell>
          <cell r="AZ780">
            <v>24.157426666666662</v>
          </cell>
          <cell r="BA780">
            <v>36.333333333333336</v>
          </cell>
          <cell r="BB780" t="str">
            <v>0</v>
          </cell>
          <cell r="BC780" t="str">
            <v>0</v>
          </cell>
          <cell r="BD780" t="str">
            <v>0</v>
          </cell>
          <cell r="BE780" t="str">
            <v>0</v>
          </cell>
          <cell r="BF780" t="str">
            <v>0</v>
          </cell>
          <cell r="BG780" t="str">
            <v>0</v>
          </cell>
          <cell r="BH780" t="str">
            <v>0</v>
          </cell>
          <cell r="BI780" t="str">
            <v>0</v>
          </cell>
          <cell r="BJ780" t="str">
            <v>0</v>
          </cell>
          <cell r="BK780" t="str">
            <v>0</v>
          </cell>
          <cell r="BL780" t="str">
            <v>0</v>
          </cell>
          <cell r="BM780" t="str">
            <v>0</v>
          </cell>
          <cell r="BN780" t="str">
            <v>0</v>
          </cell>
          <cell r="BO780" t="str">
            <v>0</v>
          </cell>
          <cell r="BP780" t="str">
            <v>0</v>
          </cell>
          <cell r="BQ780" t="str">
            <v>0</v>
          </cell>
          <cell r="BR780" t="str">
            <v>0</v>
          </cell>
          <cell r="BS780" t="str">
            <v>0</v>
          </cell>
          <cell r="BT780" t="str">
            <v>0</v>
          </cell>
          <cell r="BU780" t="str">
            <v>0</v>
          </cell>
          <cell r="BV780" t="str">
            <v>0</v>
          </cell>
          <cell r="BW780" t="str">
            <v>0</v>
          </cell>
          <cell r="BX780">
            <v>36.333333333333336</v>
          </cell>
        </row>
        <row r="781">
          <cell r="C781" t="str">
            <v>Grupo DIAGEO</v>
          </cell>
          <cell r="D781" t="str">
            <v>Banca Transaccional</v>
          </cell>
          <cell r="E781">
            <v>3.2672500000000002</v>
          </cell>
          <cell r="F781" t="str">
            <v>0</v>
          </cell>
          <cell r="G781" t="str">
            <v>0</v>
          </cell>
          <cell r="H781">
            <v>7.4477000460722892E-2</v>
          </cell>
          <cell r="I781" t="str">
            <v>0</v>
          </cell>
          <cell r="J781" t="str">
            <v>0</v>
          </cell>
          <cell r="K781" t="str">
            <v>0</v>
          </cell>
          <cell r="L781" t="str">
            <v>0</v>
          </cell>
          <cell r="M781" t="str">
            <v>0</v>
          </cell>
          <cell r="N781" t="str">
            <v>0</v>
          </cell>
          <cell r="O781" t="str">
            <v>0</v>
          </cell>
          <cell r="P781" t="str">
            <v>0</v>
          </cell>
          <cell r="Q781" t="str">
            <v>0</v>
          </cell>
          <cell r="R781" t="str">
            <v>0</v>
          </cell>
          <cell r="S781">
            <v>7.4477000460722892E-2</v>
          </cell>
          <cell r="T781" t="str">
            <v>0</v>
          </cell>
          <cell r="U781" t="str">
            <v>0</v>
          </cell>
          <cell r="V781" t="str">
            <v>0</v>
          </cell>
          <cell r="W781" t="str">
            <v>0</v>
          </cell>
          <cell r="X781" t="str">
            <v>0</v>
          </cell>
          <cell r="Y781" t="str">
            <v>0</v>
          </cell>
          <cell r="Z781" t="str">
            <v>0</v>
          </cell>
          <cell r="AA781" t="str">
            <v>0</v>
          </cell>
          <cell r="AB781">
            <v>3.3417270004607231</v>
          </cell>
          <cell r="AC781">
            <v>2.4902800000000003</v>
          </cell>
          <cell r="AD781" t="str">
            <v>0</v>
          </cell>
          <cell r="AE781" t="str">
            <v>0</v>
          </cell>
          <cell r="AF781" t="str">
            <v>0</v>
          </cell>
          <cell r="AG781" t="str">
            <v>0</v>
          </cell>
          <cell r="AH781" t="str">
            <v>0</v>
          </cell>
          <cell r="AI781" t="str">
            <v>0</v>
          </cell>
          <cell r="AJ781" t="str">
            <v>0</v>
          </cell>
          <cell r="AK781" t="str">
            <v>0</v>
          </cell>
          <cell r="AL781" t="str">
            <v>0</v>
          </cell>
          <cell r="AM781" t="str">
            <v>0</v>
          </cell>
          <cell r="AN781" t="str">
            <v>0</v>
          </cell>
          <cell r="AO781" t="str">
            <v>0</v>
          </cell>
          <cell r="AP781" t="str">
            <v>0</v>
          </cell>
          <cell r="AQ781" t="str">
            <v>0</v>
          </cell>
          <cell r="AR781" t="str">
            <v>0</v>
          </cell>
          <cell r="AS781" t="str">
            <v>0</v>
          </cell>
          <cell r="AT781" t="str">
            <v>0</v>
          </cell>
          <cell r="AU781" t="str">
            <v>0</v>
          </cell>
          <cell r="AV781" t="str">
            <v>0</v>
          </cell>
          <cell r="AW781" t="str">
            <v>0</v>
          </cell>
          <cell r="AX781" t="str">
            <v>0</v>
          </cell>
          <cell r="AY781" t="str">
            <v>0</v>
          </cell>
          <cell r="AZ781">
            <v>2.4902800000000003</v>
          </cell>
          <cell r="BA781">
            <v>17.666666666666668</v>
          </cell>
          <cell r="BB781" t="str">
            <v>0</v>
          </cell>
          <cell r="BC781" t="str">
            <v>0</v>
          </cell>
          <cell r="BD781" t="str">
            <v>0</v>
          </cell>
          <cell r="BE781" t="str">
            <v>0</v>
          </cell>
          <cell r="BF781" t="str">
            <v>0</v>
          </cell>
          <cell r="BG781" t="str">
            <v>0</v>
          </cell>
          <cell r="BH781" t="str">
            <v>0</v>
          </cell>
          <cell r="BI781" t="str">
            <v>0</v>
          </cell>
          <cell r="BJ781" t="str">
            <v>0</v>
          </cell>
          <cell r="BK781" t="str">
            <v>0</v>
          </cell>
          <cell r="BL781" t="str">
            <v>0</v>
          </cell>
          <cell r="BM781" t="str">
            <v>0</v>
          </cell>
          <cell r="BN781" t="str">
            <v>0</v>
          </cell>
          <cell r="BO781" t="str">
            <v>0</v>
          </cell>
          <cell r="BP781" t="str">
            <v>0</v>
          </cell>
          <cell r="BQ781" t="str">
            <v>0</v>
          </cell>
          <cell r="BR781" t="str">
            <v>0</v>
          </cell>
          <cell r="BS781" t="str">
            <v>0</v>
          </cell>
          <cell r="BT781" t="str">
            <v>0</v>
          </cell>
          <cell r="BU781" t="str">
            <v>0</v>
          </cell>
          <cell r="BV781" t="str">
            <v>0</v>
          </cell>
          <cell r="BW781" t="str">
            <v>0</v>
          </cell>
          <cell r="BX781">
            <v>17.666666666666668</v>
          </cell>
        </row>
        <row r="782">
          <cell r="C782" t="str">
            <v>Grupo DIAGEO</v>
          </cell>
          <cell r="D782" t="str">
            <v>Banca de Inversión</v>
          </cell>
          <cell r="E782" t="str">
            <v>0</v>
          </cell>
          <cell r="F782" t="str">
            <v>0</v>
          </cell>
          <cell r="G782" t="str">
            <v>0</v>
          </cell>
          <cell r="H782">
            <v>0</v>
          </cell>
          <cell r="I782" t="str">
            <v>0</v>
          </cell>
          <cell r="J782" t="str">
            <v>0</v>
          </cell>
          <cell r="K782" t="str">
            <v>0</v>
          </cell>
          <cell r="L782" t="str">
            <v>0</v>
          </cell>
          <cell r="M782" t="str">
            <v>0</v>
          </cell>
          <cell r="N782" t="str">
            <v>0</v>
          </cell>
          <cell r="O782" t="str">
            <v>0</v>
          </cell>
          <cell r="P782" t="str">
            <v>0</v>
          </cell>
          <cell r="Q782" t="str">
            <v>0</v>
          </cell>
          <cell r="R782" t="str">
            <v>0</v>
          </cell>
          <cell r="S782">
            <v>0</v>
          </cell>
          <cell r="T782" t="str">
            <v>0</v>
          </cell>
          <cell r="U782" t="str">
            <v>0</v>
          </cell>
          <cell r="V782" t="str">
            <v>0</v>
          </cell>
          <cell r="W782" t="str">
            <v>0</v>
          </cell>
          <cell r="X782" t="str">
            <v>0</v>
          </cell>
          <cell r="Y782" t="str">
            <v>0</v>
          </cell>
          <cell r="Z782" t="str">
            <v>0</v>
          </cell>
          <cell r="AA782" t="str">
            <v>0</v>
          </cell>
          <cell r="AB782">
            <v>0</v>
          </cell>
          <cell r="AC782" t="str">
            <v>0</v>
          </cell>
          <cell r="AD782" t="str">
            <v>0</v>
          </cell>
          <cell r="AE782" t="str">
            <v>0</v>
          </cell>
          <cell r="AF782" t="str">
            <v>0</v>
          </cell>
          <cell r="AG782" t="str">
            <v>0</v>
          </cell>
          <cell r="AH782" t="str">
            <v>0</v>
          </cell>
          <cell r="AI782" t="str">
            <v>0</v>
          </cell>
          <cell r="AJ782" t="str">
            <v>0</v>
          </cell>
          <cell r="AK782" t="str">
            <v>0</v>
          </cell>
          <cell r="AL782" t="str">
            <v>0</v>
          </cell>
          <cell r="AM782" t="str">
            <v>0</v>
          </cell>
          <cell r="AN782" t="str">
            <v>0</v>
          </cell>
          <cell r="AO782" t="str">
            <v>0</v>
          </cell>
          <cell r="AP782" t="str">
            <v>0</v>
          </cell>
          <cell r="AQ782" t="str">
            <v>0</v>
          </cell>
          <cell r="AR782" t="str">
            <v>0</v>
          </cell>
          <cell r="AS782" t="str">
            <v>0</v>
          </cell>
          <cell r="AT782" t="str">
            <v>0</v>
          </cell>
          <cell r="AU782" t="str">
            <v>0</v>
          </cell>
          <cell r="AV782" t="str">
            <v>0</v>
          </cell>
          <cell r="AW782" t="str">
            <v>0</v>
          </cell>
          <cell r="AX782" t="str">
            <v>0</v>
          </cell>
          <cell r="AY782" t="str">
            <v>0</v>
          </cell>
          <cell r="AZ782" t="str">
            <v>0</v>
          </cell>
          <cell r="BA782" t="str">
            <v>0</v>
          </cell>
          <cell r="BB782" t="str">
            <v>0</v>
          </cell>
          <cell r="BC782" t="str">
            <v>0</v>
          </cell>
          <cell r="BD782" t="str">
            <v>0</v>
          </cell>
          <cell r="BE782" t="str">
            <v>0</v>
          </cell>
          <cell r="BF782" t="str">
            <v>0</v>
          </cell>
          <cell r="BG782" t="str">
            <v>0</v>
          </cell>
          <cell r="BH782" t="str">
            <v>0</v>
          </cell>
          <cell r="BI782" t="str">
            <v>0</v>
          </cell>
          <cell r="BJ782" t="str">
            <v>0</v>
          </cell>
          <cell r="BK782" t="str">
            <v>0</v>
          </cell>
          <cell r="BL782" t="str">
            <v>0</v>
          </cell>
          <cell r="BM782" t="str">
            <v>0</v>
          </cell>
          <cell r="BN782" t="str">
            <v>0</v>
          </cell>
          <cell r="BO782" t="str">
            <v>0</v>
          </cell>
          <cell r="BP782" t="str">
            <v>0</v>
          </cell>
          <cell r="BQ782" t="str">
            <v>0</v>
          </cell>
          <cell r="BR782" t="str">
            <v>0</v>
          </cell>
          <cell r="BS782" t="str">
            <v>0</v>
          </cell>
          <cell r="BT782" t="str">
            <v>0</v>
          </cell>
          <cell r="BU782" t="str">
            <v>0</v>
          </cell>
          <cell r="BV782" t="str">
            <v>0</v>
          </cell>
          <cell r="BW782" t="str">
            <v>0</v>
          </cell>
          <cell r="BX782" t="str">
            <v>0</v>
          </cell>
        </row>
        <row r="783">
          <cell r="C783" t="str">
            <v>Grupo DIAGEO</v>
          </cell>
          <cell r="D783" t="str">
            <v>Tesorería</v>
          </cell>
          <cell r="E783" t="str">
            <v>0</v>
          </cell>
          <cell r="F783" t="str">
            <v>0</v>
          </cell>
          <cell r="G783" t="str">
            <v>0</v>
          </cell>
          <cell r="H783">
            <v>0</v>
          </cell>
          <cell r="I783" t="str">
            <v>0</v>
          </cell>
          <cell r="J783" t="str">
            <v>0</v>
          </cell>
          <cell r="K783" t="str">
            <v>0</v>
          </cell>
          <cell r="L783" t="str">
            <v>0</v>
          </cell>
          <cell r="M783" t="str">
            <v>0</v>
          </cell>
          <cell r="N783" t="str">
            <v>0</v>
          </cell>
          <cell r="O783" t="str">
            <v>0</v>
          </cell>
          <cell r="P783" t="str">
            <v>0</v>
          </cell>
          <cell r="Q783" t="str">
            <v>0</v>
          </cell>
          <cell r="R783" t="str">
            <v>0</v>
          </cell>
          <cell r="S783">
            <v>0</v>
          </cell>
          <cell r="T783" t="str">
            <v>0</v>
          </cell>
          <cell r="U783" t="str">
            <v>0</v>
          </cell>
          <cell r="V783" t="str">
            <v>0</v>
          </cell>
          <cell r="W783" t="str">
            <v>0</v>
          </cell>
          <cell r="X783" t="str">
            <v>0</v>
          </cell>
          <cell r="Y783" t="str">
            <v>0</v>
          </cell>
          <cell r="Z783" t="str">
            <v>0</v>
          </cell>
          <cell r="AA783" t="str">
            <v>0</v>
          </cell>
          <cell r="AB783">
            <v>0</v>
          </cell>
          <cell r="AC783" t="str">
            <v>0</v>
          </cell>
          <cell r="AD783" t="str">
            <v>0</v>
          </cell>
          <cell r="AE783" t="str">
            <v>0</v>
          </cell>
          <cell r="AF783" t="str">
            <v>0</v>
          </cell>
          <cell r="AG783" t="str">
            <v>0</v>
          </cell>
          <cell r="AH783" t="str">
            <v>0</v>
          </cell>
          <cell r="AI783" t="str">
            <v>0</v>
          </cell>
          <cell r="AJ783" t="str">
            <v>0</v>
          </cell>
          <cell r="AK783" t="str">
            <v>0</v>
          </cell>
          <cell r="AL783" t="str">
            <v>0</v>
          </cell>
          <cell r="AM783" t="str">
            <v>0</v>
          </cell>
          <cell r="AN783" t="str">
            <v>0</v>
          </cell>
          <cell r="AO783" t="str">
            <v>0</v>
          </cell>
          <cell r="AP783" t="str">
            <v>0</v>
          </cell>
          <cell r="AQ783" t="str">
            <v>0</v>
          </cell>
          <cell r="AR783" t="str">
            <v>0</v>
          </cell>
          <cell r="AS783" t="str">
            <v>0</v>
          </cell>
          <cell r="AT783" t="str">
            <v>0</v>
          </cell>
          <cell r="AU783" t="str">
            <v>0</v>
          </cell>
          <cell r="AV783" t="str">
            <v>0</v>
          </cell>
          <cell r="AW783" t="str">
            <v>0</v>
          </cell>
          <cell r="AX783" t="str">
            <v>0</v>
          </cell>
          <cell r="AY783" t="str">
            <v>0</v>
          </cell>
          <cell r="AZ783" t="str">
            <v>0</v>
          </cell>
          <cell r="BA783" t="str">
            <v>0</v>
          </cell>
          <cell r="BB783" t="str">
            <v>0</v>
          </cell>
          <cell r="BC783" t="str">
            <v>0</v>
          </cell>
          <cell r="BD783" t="str">
            <v>0</v>
          </cell>
          <cell r="BE783" t="str">
            <v>0</v>
          </cell>
          <cell r="BF783" t="str">
            <v>0</v>
          </cell>
          <cell r="BG783" t="str">
            <v>0</v>
          </cell>
          <cell r="BH783" t="str">
            <v>0</v>
          </cell>
          <cell r="BI783" t="str">
            <v>0</v>
          </cell>
          <cell r="BJ783" t="str">
            <v>0</v>
          </cell>
          <cell r="BK783" t="str">
            <v>0</v>
          </cell>
          <cell r="BL783" t="str">
            <v>0</v>
          </cell>
          <cell r="BM783" t="str">
            <v>0</v>
          </cell>
          <cell r="BN783" t="str">
            <v>0</v>
          </cell>
          <cell r="BO783" t="str">
            <v>0</v>
          </cell>
          <cell r="BP783" t="str">
            <v>0</v>
          </cell>
          <cell r="BQ783" t="str">
            <v>0</v>
          </cell>
          <cell r="BR783" t="str">
            <v>0</v>
          </cell>
          <cell r="BS783" t="str">
            <v>0</v>
          </cell>
          <cell r="BT783" t="str">
            <v>0</v>
          </cell>
          <cell r="BU783" t="str">
            <v>0</v>
          </cell>
          <cell r="BV783" t="str">
            <v>0</v>
          </cell>
          <cell r="BW783" t="str">
            <v>0</v>
          </cell>
          <cell r="BX783" t="str">
            <v>0</v>
          </cell>
        </row>
        <row r="784">
          <cell r="C784" t="str">
            <v>Grupo DIAGEO</v>
          </cell>
          <cell r="D784" t="str">
            <v>Total Productos</v>
          </cell>
          <cell r="E784">
            <v>47.80205999999999</v>
          </cell>
          <cell r="F784" t="str">
            <v>0</v>
          </cell>
          <cell r="G784" t="str">
            <v>0</v>
          </cell>
          <cell r="H784">
            <v>12.187306127355091</v>
          </cell>
          <cell r="I784" t="str">
            <v>0</v>
          </cell>
          <cell r="J784" t="str">
            <v>0</v>
          </cell>
          <cell r="K784" t="str">
            <v>0</v>
          </cell>
          <cell r="L784" t="str">
            <v>0</v>
          </cell>
          <cell r="M784" t="str">
            <v>0</v>
          </cell>
          <cell r="N784" t="str">
            <v>0</v>
          </cell>
          <cell r="O784" t="str">
            <v>0</v>
          </cell>
          <cell r="P784" t="str">
            <v>0</v>
          </cell>
          <cell r="Q784" t="str">
            <v>0</v>
          </cell>
          <cell r="R784" t="str">
            <v>0</v>
          </cell>
          <cell r="S784">
            <v>12.187306127355091</v>
          </cell>
          <cell r="T784" t="str">
            <v>0</v>
          </cell>
          <cell r="U784" t="str">
            <v>0</v>
          </cell>
          <cell r="V784" t="str">
            <v>0</v>
          </cell>
          <cell r="W784" t="str">
            <v>0</v>
          </cell>
          <cell r="X784" t="str">
            <v>0</v>
          </cell>
          <cell r="Y784" t="str">
            <v>0</v>
          </cell>
          <cell r="Z784" t="str">
            <v>0</v>
          </cell>
          <cell r="AA784" t="str">
            <v>0</v>
          </cell>
          <cell r="AB784">
            <v>59.989366127355083</v>
          </cell>
          <cell r="AC784">
            <v>62.600376666666655</v>
          </cell>
          <cell r="AD784" t="str">
            <v>0</v>
          </cell>
          <cell r="AE784" t="str">
            <v>0</v>
          </cell>
          <cell r="AF784" t="str">
            <v>0</v>
          </cell>
          <cell r="AG784" t="str">
            <v>0</v>
          </cell>
          <cell r="AH784" t="str">
            <v>0</v>
          </cell>
          <cell r="AI784" t="str">
            <v>0</v>
          </cell>
          <cell r="AJ784" t="str">
            <v>0</v>
          </cell>
          <cell r="AK784" t="str">
            <v>0</v>
          </cell>
          <cell r="AL784" t="str">
            <v>0</v>
          </cell>
          <cell r="AM784" t="str">
            <v>0</v>
          </cell>
          <cell r="AN784" t="str">
            <v>0</v>
          </cell>
          <cell r="AO784" t="str">
            <v>0</v>
          </cell>
          <cell r="AP784" t="str">
            <v>0</v>
          </cell>
          <cell r="AQ784" t="str">
            <v>0</v>
          </cell>
          <cell r="AR784" t="str">
            <v>0</v>
          </cell>
          <cell r="AS784">
            <v>13.675906828124052</v>
          </cell>
          <cell r="AT784" t="str">
            <v>0</v>
          </cell>
          <cell r="AU784" t="str">
            <v>0</v>
          </cell>
          <cell r="AV784" t="str">
            <v>0</v>
          </cell>
          <cell r="AW784" t="str">
            <v>0</v>
          </cell>
          <cell r="AX784" t="str">
            <v>0</v>
          </cell>
          <cell r="AY784" t="str">
            <v>0</v>
          </cell>
          <cell r="AZ784">
            <v>76.276283494790704</v>
          </cell>
          <cell r="BA784">
            <v>99.904566666666682</v>
          </cell>
          <cell r="BB784" t="str">
            <v>0</v>
          </cell>
          <cell r="BC784" t="str">
            <v>0</v>
          </cell>
          <cell r="BD784" t="str">
            <v>0</v>
          </cell>
          <cell r="BE784" t="str">
            <v>0</v>
          </cell>
          <cell r="BF784" t="str">
            <v>0</v>
          </cell>
          <cell r="BG784" t="str">
            <v>0</v>
          </cell>
          <cell r="BH784" t="str">
            <v>0</v>
          </cell>
          <cell r="BI784" t="str">
            <v>0</v>
          </cell>
          <cell r="BJ784" t="str">
            <v>0</v>
          </cell>
          <cell r="BK784" t="str">
            <v>0</v>
          </cell>
          <cell r="BL784" t="str">
            <v>0</v>
          </cell>
          <cell r="BM784" t="str">
            <v>0</v>
          </cell>
          <cell r="BN784" t="str">
            <v>0</v>
          </cell>
          <cell r="BO784" t="str">
            <v>0</v>
          </cell>
          <cell r="BP784" t="str">
            <v>0</v>
          </cell>
          <cell r="BQ784" t="str">
            <v>0</v>
          </cell>
          <cell r="BR784" t="str">
            <v>0</v>
          </cell>
          <cell r="BS784" t="str">
            <v>0</v>
          </cell>
          <cell r="BT784" t="str">
            <v>0</v>
          </cell>
          <cell r="BU784" t="str">
            <v>0</v>
          </cell>
          <cell r="BV784" t="str">
            <v>0</v>
          </cell>
          <cell r="BW784" t="str">
            <v>0</v>
          </cell>
          <cell r="BX784">
            <v>99.904566666666682</v>
          </cell>
        </row>
        <row r="785">
          <cell r="C785" t="str">
            <v>Grupo EBRO / PULEVA</v>
          </cell>
          <cell r="D785" t="str">
            <v>Financiación Básica</v>
          </cell>
          <cell r="E785">
            <v>254.00852999999984</v>
          </cell>
          <cell r="F785" t="str">
            <v>0</v>
          </cell>
          <cell r="G785" t="str">
            <v>0</v>
          </cell>
          <cell r="H785" t="str">
            <v>0</v>
          </cell>
          <cell r="I785" t="str">
            <v>0</v>
          </cell>
          <cell r="J785" t="str">
            <v>0</v>
          </cell>
          <cell r="K785" t="str">
            <v>0</v>
          </cell>
          <cell r="L785" t="str">
            <v>0</v>
          </cell>
          <cell r="M785" t="str">
            <v>0</v>
          </cell>
          <cell r="N785" t="str">
            <v>0</v>
          </cell>
          <cell r="O785" t="str">
            <v>0</v>
          </cell>
          <cell r="P785" t="str">
            <v>0</v>
          </cell>
          <cell r="Q785" t="str">
            <v>0</v>
          </cell>
          <cell r="R785" t="str">
            <v>0</v>
          </cell>
          <cell r="S785" t="str">
            <v>0</v>
          </cell>
          <cell r="T785" t="str">
            <v>0</v>
          </cell>
          <cell r="U785" t="str">
            <v>0</v>
          </cell>
          <cell r="V785" t="str">
            <v>0</v>
          </cell>
          <cell r="W785">
            <v>1.3859999999999999</v>
          </cell>
          <cell r="X785" t="str">
            <v>0</v>
          </cell>
          <cell r="Y785" t="str">
            <v>0</v>
          </cell>
          <cell r="Z785">
            <v>9.0999999999999997E-7</v>
          </cell>
          <cell r="AA785" t="str">
            <v>0</v>
          </cell>
          <cell r="AB785">
            <v>255.39453090999976</v>
          </cell>
          <cell r="AC785">
            <v>212.8108133333333</v>
          </cell>
          <cell r="AD785" t="str">
            <v>0</v>
          </cell>
          <cell r="AE785" t="str">
            <v>0</v>
          </cell>
          <cell r="AF785" t="str">
            <v>0</v>
          </cell>
          <cell r="AG785" t="str">
            <v>0</v>
          </cell>
          <cell r="AH785" t="str">
            <v>0</v>
          </cell>
          <cell r="AI785" t="str">
            <v>0</v>
          </cell>
          <cell r="AJ785" t="str">
            <v>0</v>
          </cell>
          <cell r="AK785" t="str">
            <v>0</v>
          </cell>
          <cell r="AL785" t="str">
            <v>0</v>
          </cell>
          <cell r="AM785" t="str">
            <v>0</v>
          </cell>
          <cell r="AN785" t="str">
            <v>0</v>
          </cell>
          <cell r="AO785" t="str">
            <v>0</v>
          </cell>
          <cell r="AP785" t="str">
            <v>0</v>
          </cell>
          <cell r="AQ785" t="str">
            <v>0</v>
          </cell>
          <cell r="AR785" t="str">
            <v>0</v>
          </cell>
          <cell r="AS785" t="str">
            <v>0</v>
          </cell>
          <cell r="AT785" t="str">
            <v>0</v>
          </cell>
          <cell r="AU785">
            <v>10</v>
          </cell>
          <cell r="AV785" t="str">
            <v>0</v>
          </cell>
          <cell r="AW785" t="str">
            <v>0</v>
          </cell>
          <cell r="AX785">
            <v>5.6374586666666671E-2</v>
          </cell>
          <cell r="AY785" t="str">
            <v>0</v>
          </cell>
          <cell r="AZ785">
            <v>222.86718791999999</v>
          </cell>
          <cell r="BA785">
            <v>218</v>
          </cell>
          <cell r="BB785" t="str">
            <v>0</v>
          </cell>
          <cell r="BC785" t="str">
            <v>0</v>
          </cell>
          <cell r="BD785" t="str">
            <v>0</v>
          </cell>
          <cell r="BE785" t="str">
            <v>0</v>
          </cell>
          <cell r="BF785" t="str">
            <v>0</v>
          </cell>
          <cell r="BG785" t="str">
            <v>0</v>
          </cell>
          <cell r="BH785" t="str">
            <v>0</v>
          </cell>
          <cell r="BI785" t="str">
            <v>0</v>
          </cell>
          <cell r="BJ785" t="str">
            <v>0</v>
          </cell>
          <cell r="BK785" t="str">
            <v>0</v>
          </cell>
          <cell r="BL785" t="str">
            <v>0</v>
          </cell>
          <cell r="BM785" t="str">
            <v>0</v>
          </cell>
          <cell r="BN785" t="str">
            <v>0</v>
          </cell>
          <cell r="BO785" t="str">
            <v>0</v>
          </cell>
          <cell r="BP785" t="str">
            <v>0</v>
          </cell>
          <cell r="BQ785" t="str">
            <v>0</v>
          </cell>
          <cell r="BR785" t="str">
            <v>0</v>
          </cell>
          <cell r="BS785" t="str">
            <v>0</v>
          </cell>
          <cell r="BT785" t="str">
            <v>0</v>
          </cell>
          <cell r="BU785" t="str">
            <v>0</v>
          </cell>
          <cell r="BV785" t="str">
            <v>0</v>
          </cell>
          <cell r="BW785" t="str">
            <v>0</v>
          </cell>
          <cell r="BX785">
            <v>218</v>
          </cell>
        </row>
        <row r="786">
          <cell r="C786" t="str">
            <v>Grupo EBRO / PULEVA</v>
          </cell>
          <cell r="D786" t="str">
            <v>Financiación Valor Añadido</v>
          </cell>
          <cell r="E786" t="str">
            <v>0</v>
          </cell>
          <cell r="F786" t="str">
            <v>0</v>
          </cell>
          <cell r="G786" t="str">
            <v>0</v>
          </cell>
          <cell r="H786" t="str">
            <v>0</v>
          </cell>
          <cell r="I786" t="str">
            <v>0</v>
          </cell>
          <cell r="J786" t="str">
            <v>0</v>
          </cell>
          <cell r="K786" t="str">
            <v>0</v>
          </cell>
          <cell r="L786" t="str">
            <v>0</v>
          </cell>
          <cell r="M786" t="str">
            <v>0</v>
          </cell>
          <cell r="N786" t="str">
            <v>0</v>
          </cell>
          <cell r="O786" t="str">
            <v>0</v>
          </cell>
          <cell r="P786" t="str">
            <v>0</v>
          </cell>
          <cell r="Q786" t="str">
            <v>0</v>
          </cell>
          <cell r="R786" t="str">
            <v>0</v>
          </cell>
          <cell r="S786" t="str">
            <v>0</v>
          </cell>
          <cell r="T786" t="str">
            <v>0</v>
          </cell>
          <cell r="U786" t="str">
            <v>0</v>
          </cell>
          <cell r="V786" t="str">
            <v>0</v>
          </cell>
          <cell r="W786" t="str">
            <v>0</v>
          </cell>
          <cell r="X786" t="str">
            <v>0</v>
          </cell>
          <cell r="Y786" t="str">
            <v>0</v>
          </cell>
          <cell r="Z786" t="str">
            <v>0</v>
          </cell>
          <cell r="AA786" t="str">
            <v>0</v>
          </cell>
          <cell r="AB786" t="str">
            <v>0</v>
          </cell>
          <cell r="AC786" t="str">
            <v>0</v>
          </cell>
          <cell r="AD786" t="str">
            <v>0</v>
          </cell>
          <cell r="AE786" t="str">
            <v>0</v>
          </cell>
          <cell r="AF786" t="str">
            <v>0</v>
          </cell>
          <cell r="AG786" t="str">
            <v>0</v>
          </cell>
          <cell r="AH786" t="str">
            <v>0</v>
          </cell>
          <cell r="AI786" t="str">
            <v>0</v>
          </cell>
          <cell r="AJ786" t="str">
            <v>0</v>
          </cell>
          <cell r="AK786" t="str">
            <v>0</v>
          </cell>
          <cell r="AL786" t="str">
            <v>0</v>
          </cell>
          <cell r="AM786" t="str">
            <v>0</v>
          </cell>
          <cell r="AN786" t="str">
            <v>0</v>
          </cell>
          <cell r="AO786" t="str">
            <v>0</v>
          </cell>
          <cell r="AP786" t="str">
            <v>0</v>
          </cell>
          <cell r="AQ786" t="str">
            <v>0</v>
          </cell>
          <cell r="AR786" t="str">
            <v>0</v>
          </cell>
          <cell r="AS786" t="str">
            <v>0</v>
          </cell>
          <cell r="AT786" t="str">
            <v>0</v>
          </cell>
          <cell r="AU786" t="str">
            <v>0</v>
          </cell>
          <cell r="AV786" t="str">
            <v>0</v>
          </cell>
          <cell r="AW786" t="str">
            <v>0</v>
          </cell>
          <cell r="AX786" t="str">
            <v>0</v>
          </cell>
          <cell r="AY786" t="str">
            <v>0</v>
          </cell>
          <cell r="AZ786" t="str">
            <v>0</v>
          </cell>
          <cell r="BA786" t="str">
            <v>0</v>
          </cell>
          <cell r="BB786" t="str">
            <v>0</v>
          </cell>
          <cell r="BC786" t="str">
            <v>0</v>
          </cell>
          <cell r="BD786" t="str">
            <v>0</v>
          </cell>
          <cell r="BE786" t="str">
            <v>0</v>
          </cell>
          <cell r="BF786" t="str">
            <v>0</v>
          </cell>
          <cell r="BG786" t="str">
            <v>0</v>
          </cell>
          <cell r="BH786" t="str">
            <v>0</v>
          </cell>
          <cell r="BI786" t="str">
            <v>0</v>
          </cell>
          <cell r="BJ786" t="str">
            <v>0</v>
          </cell>
          <cell r="BK786" t="str">
            <v>0</v>
          </cell>
          <cell r="BL786" t="str">
            <v>0</v>
          </cell>
          <cell r="BM786" t="str">
            <v>0</v>
          </cell>
          <cell r="BN786" t="str">
            <v>0</v>
          </cell>
          <cell r="BO786" t="str">
            <v>0</v>
          </cell>
          <cell r="BP786" t="str">
            <v>0</v>
          </cell>
          <cell r="BQ786" t="str">
            <v>0</v>
          </cell>
          <cell r="BR786" t="str">
            <v>0</v>
          </cell>
          <cell r="BS786" t="str">
            <v>0</v>
          </cell>
          <cell r="BT786" t="str">
            <v>0</v>
          </cell>
          <cell r="BU786" t="str">
            <v>0</v>
          </cell>
          <cell r="BV786" t="str">
            <v>0</v>
          </cell>
          <cell r="BW786" t="str">
            <v>0</v>
          </cell>
          <cell r="BX786" t="str">
            <v>0</v>
          </cell>
        </row>
        <row r="787">
          <cell r="C787" t="str">
            <v>Grupo EBRO / PULEVA</v>
          </cell>
          <cell r="D787" t="str">
            <v>Recursos de Clientes</v>
          </cell>
          <cell r="E787">
            <v>5.1066299999999964</v>
          </cell>
          <cell r="F787" t="str">
            <v>0</v>
          </cell>
          <cell r="G787" t="str">
            <v>0</v>
          </cell>
          <cell r="H787" t="str">
            <v>0</v>
          </cell>
          <cell r="I787" t="str">
            <v>0</v>
          </cell>
          <cell r="J787" t="str">
            <v>0</v>
          </cell>
          <cell r="K787" t="str">
            <v>0</v>
          </cell>
          <cell r="L787" t="str">
            <v>0</v>
          </cell>
          <cell r="M787" t="str">
            <v>0</v>
          </cell>
          <cell r="N787" t="str">
            <v>0</v>
          </cell>
          <cell r="O787" t="str">
            <v>0</v>
          </cell>
          <cell r="P787" t="str">
            <v>0</v>
          </cell>
          <cell r="Q787" t="str">
            <v>0</v>
          </cell>
          <cell r="R787" t="str">
            <v>0</v>
          </cell>
          <cell r="S787" t="str">
            <v>0</v>
          </cell>
          <cell r="T787" t="str">
            <v>0</v>
          </cell>
          <cell r="U787" t="str">
            <v>0</v>
          </cell>
          <cell r="V787" t="str">
            <v>0</v>
          </cell>
          <cell r="W787">
            <v>4.9770000000000003</v>
          </cell>
          <cell r="X787" t="str">
            <v>0</v>
          </cell>
          <cell r="Y787" t="str">
            <v>0</v>
          </cell>
          <cell r="Z787">
            <v>1.57E-6</v>
          </cell>
          <cell r="AA787" t="str">
            <v>0</v>
          </cell>
          <cell r="AB787">
            <v>10.083631569999998</v>
          </cell>
          <cell r="AC787">
            <v>17.556429999999999</v>
          </cell>
          <cell r="AD787" t="str">
            <v>0</v>
          </cell>
          <cell r="AE787" t="str">
            <v>0</v>
          </cell>
          <cell r="AF787" t="str">
            <v>0</v>
          </cell>
          <cell r="AG787" t="str">
            <v>0</v>
          </cell>
          <cell r="AH787" t="str">
            <v>0</v>
          </cell>
          <cell r="AI787" t="str">
            <v>0</v>
          </cell>
          <cell r="AJ787" t="str">
            <v>0</v>
          </cell>
          <cell r="AK787" t="str">
            <v>0</v>
          </cell>
          <cell r="AL787" t="str">
            <v>0</v>
          </cell>
          <cell r="AM787" t="str">
            <v>0</v>
          </cell>
          <cell r="AN787" t="str">
            <v>0</v>
          </cell>
          <cell r="AO787" t="str">
            <v>0</v>
          </cell>
          <cell r="AP787" t="str">
            <v>0</v>
          </cell>
          <cell r="AQ787" t="str">
            <v>0</v>
          </cell>
          <cell r="AR787" t="str">
            <v>0</v>
          </cell>
          <cell r="AS787" t="str">
            <v>0</v>
          </cell>
          <cell r="AT787" t="str">
            <v>0</v>
          </cell>
          <cell r="AU787" t="str">
            <v>0</v>
          </cell>
          <cell r="AV787" t="str">
            <v>0</v>
          </cell>
          <cell r="AW787" t="str">
            <v>0</v>
          </cell>
          <cell r="AX787">
            <v>3.5999999999999998E-6</v>
          </cell>
          <cell r="AY787" t="str">
            <v>0</v>
          </cell>
          <cell r="AZ787">
            <v>17.556433599999998</v>
          </cell>
          <cell r="BA787">
            <v>20</v>
          </cell>
          <cell r="BB787" t="str">
            <v>0</v>
          </cell>
          <cell r="BC787" t="str">
            <v>0</v>
          </cell>
          <cell r="BD787" t="str">
            <v>0</v>
          </cell>
          <cell r="BE787" t="str">
            <v>0</v>
          </cell>
          <cell r="BF787" t="str">
            <v>0</v>
          </cell>
          <cell r="BG787" t="str">
            <v>0</v>
          </cell>
          <cell r="BH787" t="str">
            <v>0</v>
          </cell>
          <cell r="BI787" t="str">
            <v>0</v>
          </cell>
          <cell r="BJ787" t="str">
            <v>0</v>
          </cell>
          <cell r="BK787" t="str">
            <v>0</v>
          </cell>
          <cell r="BL787" t="str">
            <v>0</v>
          </cell>
          <cell r="BM787" t="str">
            <v>0</v>
          </cell>
          <cell r="BN787" t="str">
            <v>0</v>
          </cell>
          <cell r="BO787" t="str">
            <v>0</v>
          </cell>
          <cell r="BP787" t="str">
            <v>0</v>
          </cell>
          <cell r="BQ787" t="str">
            <v>0</v>
          </cell>
          <cell r="BR787" t="str">
            <v>0</v>
          </cell>
          <cell r="BS787" t="str">
            <v>0</v>
          </cell>
          <cell r="BT787" t="str">
            <v>0</v>
          </cell>
          <cell r="BU787" t="str">
            <v>0</v>
          </cell>
          <cell r="BV787" t="str">
            <v>0</v>
          </cell>
          <cell r="BW787" t="str">
            <v>0</v>
          </cell>
          <cell r="BX787">
            <v>20</v>
          </cell>
        </row>
        <row r="788">
          <cell r="C788" t="str">
            <v>Grupo EBRO / PULEVA</v>
          </cell>
          <cell r="D788" t="str">
            <v>Banca Transaccional</v>
          </cell>
          <cell r="E788">
            <v>6.0629200000000001</v>
          </cell>
          <cell r="F788" t="str">
            <v>0</v>
          </cell>
          <cell r="G788" t="str">
            <v>0</v>
          </cell>
          <cell r="H788" t="str">
            <v>0</v>
          </cell>
          <cell r="I788" t="str">
            <v>0</v>
          </cell>
          <cell r="J788" t="str">
            <v>0</v>
          </cell>
          <cell r="K788" t="str">
            <v>0</v>
          </cell>
          <cell r="L788" t="str">
            <v>0</v>
          </cell>
          <cell r="M788" t="str">
            <v>0</v>
          </cell>
          <cell r="N788" t="str">
            <v>0</v>
          </cell>
          <cell r="O788" t="str">
            <v>0</v>
          </cell>
          <cell r="P788" t="str">
            <v>0</v>
          </cell>
          <cell r="Q788" t="str">
            <v>0</v>
          </cell>
          <cell r="R788" t="str">
            <v>0</v>
          </cell>
          <cell r="S788" t="str">
            <v>0</v>
          </cell>
          <cell r="T788" t="str">
            <v>0</v>
          </cell>
          <cell r="U788" t="str">
            <v>0</v>
          </cell>
          <cell r="V788" t="str">
            <v>0</v>
          </cell>
          <cell r="W788" t="str">
            <v>0</v>
          </cell>
          <cell r="X788" t="str">
            <v>0</v>
          </cell>
          <cell r="Y788" t="str">
            <v>0</v>
          </cell>
          <cell r="Z788" t="str">
            <v>0</v>
          </cell>
          <cell r="AA788" t="str">
            <v>0</v>
          </cell>
          <cell r="AB788">
            <v>6.0629200000000001</v>
          </cell>
          <cell r="AC788">
            <v>21.262946666666664</v>
          </cell>
          <cell r="AD788" t="str">
            <v>0</v>
          </cell>
          <cell r="AE788" t="str">
            <v>0</v>
          </cell>
          <cell r="AF788" t="str">
            <v>0</v>
          </cell>
          <cell r="AG788" t="str">
            <v>0</v>
          </cell>
          <cell r="AH788" t="str">
            <v>0</v>
          </cell>
          <cell r="AI788" t="str">
            <v>0</v>
          </cell>
          <cell r="AJ788" t="str">
            <v>0</v>
          </cell>
          <cell r="AK788" t="str">
            <v>0</v>
          </cell>
          <cell r="AL788" t="str">
            <v>0</v>
          </cell>
          <cell r="AM788" t="str">
            <v>0</v>
          </cell>
          <cell r="AN788" t="str">
            <v>0</v>
          </cell>
          <cell r="AO788" t="str">
            <v>0</v>
          </cell>
          <cell r="AP788" t="str">
            <v>0</v>
          </cell>
          <cell r="AQ788" t="str">
            <v>0</v>
          </cell>
          <cell r="AR788" t="str">
            <v>0</v>
          </cell>
          <cell r="AS788" t="str">
            <v>0</v>
          </cell>
          <cell r="AT788" t="str">
            <v>0</v>
          </cell>
          <cell r="AU788" t="str">
            <v>0</v>
          </cell>
          <cell r="AV788" t="str">
            <v>0</v>
          </cell>
          <cell r="AW788" t="str">
            <v>0</v>
          </cell>
          <cell r="AX788" t="str">
            <v>0</v>
          </cell>
          <cell r="AY788" t="str">
            <v>0</v>
          </cell>
          <cell r="AZ788">
            <v>21.262946666666664</v>
          </cell>
          <cell r="BA788">
            <v>32</v>
          </cell>
          <cell r="BB788" t="str">
            <v>0</v>
          </cell>
          <cell r="BC788" t="str">
            <v>0</v>
          </cell>
          <cell r="BD788" t="str">
            <v>0</v>
          </cell>
          <cell r="BE788" t="str">
            <v>0</v>
          </cell>
          <cell r="BF788" t="str">
            <v>0</v>
          </cell>
          <cell r="BG788" t="str">
            <v>0</v>
          </cell>
          <cell r="BH788" t="str">
            <v>0</v>
          </cell>
          <cell r="BI788" t="str">
            <v>0</v>
          </cell>
          <cell r="BJ788" t="str">
            <v>0</v>
          </cell>
          <cell r="BK788" t="str">
            <v>0</v>
          </cell>
          <cell r="BL788" t="str">
            <v>0</v>
          </cell>
          <cell r="BM788" t="str">
            <v>0</v>
          </cell>
          <cell r="BN788" t="str">
            <v>0</v>
          </cell>
          <cell r="BO788" t="str">
            <v>0</v>
          </cell>
          <cell r="BP788" t="str">
            <v>0</v>
          </cell>
          <cell r="BQ788" t="str">
            <v>0</v>
          </cell>
          <cell r="BR788" t="str">
            <v>0</v>
          </cell>
          <cell r="BS788" t="str">
            <v>0</v>
          </cell>
          <cell r="BT788" t="str">
            <v>0</v>
          </cell>
          <cell r="BU788" t="str">
            <v>0</v>
          </cell>
          <cell r="BV788" t="str">
            <v>0</v>
          </cell>
          <cell r="BW788" t="str">
            <v>0</v>
          </cell>
          <cell r="BX788">
            <v>32</v>
          </cell>
        </row>
        <row r="789">
          <cell r="C789" t="str">
            <v>Grupo EBRO / PULEVA</v>
          </cell>
          <cell r="D789" t="str">
            <v>Banca de Inversión</v>
          </cell>
          <cell r="E789">
            <v>51</v>
          </cell>
          <cell r="F789" t="str">
            <v>0</v>
          </cell>
          <cell r="G789" t="str">
            <v>0</v>
          </cell>
          <cell r="H789" t="str">
            <v>0</v>
          </cell>
          <cell r="I789" t="str">
            <v>0</v>
          </cell>
          <cell r="J789" t="str">
            <v>0</v>
          </cell>
          <cell r="K789" t="str">
            <v>0</v>
          </cell>
          <cell r="L789" t="str">
            <v>0</v>
          </cell>
          <cell r="M789" t="str">
            <v>0</v>
          </cell>
          <cell r="N789" t="str">
            <v>0</v>
          </cell>
          <cell r="O789" t="str">
            <v>0</v>
          </cell>
          <cell r="P789" t="str">
            <v>0</v>
          </cell>
          <cell r="Q789" t="str">
            <v>0</v>
          </cell>
          <cell r="R789" t="str">
            <v>0</v>
          </cell>
          <cell r="S789" t="str">
            <v>0</v>
          </cell>
          <cell r="T789" t="str">
            <v>0</v>
          </cell>
          <cell r="U789" t="str">
            <v>0</v>
          </cell>
          <cell r="V789" t="str">
            <v>0</v>
          </cell>
          <cell r="W789" t="str">
            <v>0</v>
          </cell>
          <cell r="X789" t="str">
            <v>0</v>
          </cell>
          <cell r="Y789" t="str">
            <v>0</v>
          </cell>
          <cell r="Z789" t="str">
            <v>0</v>
          </cell>
          <cell r="AA789" t="str">
            <v>0</v>
          </cell>
          <cell r="AB789">
            <v>51</v>
          </cell>
          <cell r="AC789">
            <v>26.666666666666668</v>
          </cell>
          <cell r="AD789" t="str">
            <v>0</v>
          </cell>
          <cell r="AE789" t="str">
            <v>0</v>
          </cell>
          <cell r="AF789" t="str">
            <v>0</v>
          </cell>
          <cell r="AG789" t="str">
            <v>0</v>
          </cell>
          <cell r="AH789" t="str">
            <v>0</v>
          </cell>
          <cell r="AI789" t="str">
            <v>0</v>
          </cell>
          <cell r="AJ789" t="str">
            <v>0</v>
          </cell>
          <cell r="AK789" t="str">
            <v>0</v>
          </cell>
          <cell r="AL789" t="str">
            <v>0</v>
          </cell>
          <cell r="AM789" t="str">
            <v>0</v>
          </cell>
          <cell r="AN789" t="str">
            <v>0</v>
          </cell>
          <cell r="AO789" t="str">
            <v>0</v>
          </cell>
          <cell r="AP789" t="str">
            <v>0</v>
          </cell>
          <cell r="AQ789" t="str">
            <v>0</v>
          </cell>
          <cell r="AR789" t="str">
            <v>0</v>
          </cell>
          <cell r="AS789" t="str">
            <v>0</v>
          </cell>
          <cell r="AT789" t="str">
            <v>0</v>
          </cell>
          <cell r="AU789" t="str">
            <v>0</v>
          </cell>
          <cell r="AV789" t="str">
            <v>0</v>
          </cell>
          <cell r="AW789" t="str">
            <v>0</v>
          </cell>
          <cell r="AX789" t="str">
            <v>0</v>
          </cell>
          <cell r="AY789" t="str">
            <v>0</v>
          </cell>
          <cell r="AZ789">
            <v>26.666666666666668</v>
          </cell>
          <cell r="BA789">
            <v>90</v>
          </cell>
          <cell r="BB789" t="str">
            <v>0</v>
          </cell>
          <cell r="BC789" t="str">
            <v>0</v>
          </cell>
          <cell r="BD789" t="str">
            <v>0</v>
          </cell>
          <cell r="BE789" t="str">
            <v>0</v>
          </cell>
          <cell r="BF789" t="str">
            <v>0</v>
          </cell>
          <cell r="BG789" t="str">
            <v>0</v>
          </cell>
          <cell r="BH789" t="str">
            <v>0</v>
          </cell>
          <cell r="BI789" t="str">
            <v>0</v>
          </cell>
          <cell r="BJ789" t="str">
            <v>0</v>
          </cell>
          <cell r="BK789" t="str">
            <v>0</v>
          </cell>
          <cell r="BL789" t="str">
            <v>0</v>
          </cell>
          <cell r="BM789" t="str">
            <v>0</v>
          </cell>
          <cell r="BN789" t="str">
            <v>0</v>
          </cell>
          <cell r="BO789" t="str">
            <v>0</v>
          </cell>
          <cell r="BP789" t="str">
            <v>0</v>
          </cell>
          <cell r="BQ789" t="str">
            <v>0</v>
          </cell>
          <cell r="BR789" t="str">
            <v>0</v>
          </cell>
          <cell r="BS789" t="str">
            <v>0</v>
          </cell>
          <cell r="BT789" t="str">
            <v>0</v>
          </cell>
          <cell r="BU789" t="str">
            <v>0</v>
          </cell>
          <cell r="BV789" t="str">
            <v>0</v>
          </cell>
          <cell r="BW789" t="str">
            <v>0</v>
          </cell>
          <cell r="BX789">
            <v>90</v>
          </cell>
        </row>
        <row r="790">
          <cell r="C790" t="str">
            <v>Grupo EBRO / PULEVA</v>
          </cell>
          <cell r="D790" t="str">
            <v>Tesorería</v>
          </cell>
          <cell r="E790">
            <v>12.916709999999998</v>
          </cell>
          <cell r="F790" t="str">
            <v>0</v>
          </cell>
          <cell r="G790" t="str">
            <v>0</v>
          </cell>
          <cell r="H790" t="str">
            <v>0</v>
          </cell>
          <cell r="I790" t="str">
            <v>0</v>
          </cell>
          <cell r="J790" t="str">
            <v>0</v>
          </cell>
          <cell r="K790" t="str">
            <v>0</v>
          </cell>
          <cell r="L790" t="str">
            <v>0</v>
          </cell>
          <cell r="M790" t="str">
            <v>0</v>
          </cell>
          <cell r="N790" t="str">
            <v>0</v>
          </cell>
          <cell r="O790" t="str">
            <v>0</v>
          </cell>
          <cell r="P790" t="str">
            <v>0</v>
          </cell>
          <cell r="Q790" t="str">
            <v>0</v>
          </cell>
          <cell r="R790" t="str">
            <v>0</v>
          </cell>
          <cell r="S790" t="str">
            <v>0</v>
          </cell>
          <cell r="T790" t="str">
            <v>0</v>
          </cell>
          <cell r="U790" t="str">
            <v>0</v>
          </cell>
          <cell r="V790" t="str">
            <v>0</v>
          </cell>
          <cell r="W790" t="str">
            <v>0</v>
          </cell>
          <cell r="X790" t="str">
            <v>0</v>
          </cell>
          <cell r="Y790" t="str">
            <v>0</v>
          </cell>
          <cell r="Z790" t="str">
            <v>0</v>
          </cell>
          <cell r="AA790" t="str">
            <v>0</v>
          </cell>
          <cell r="AB790">
            <v>12.916709999999998</v>
          </cell>
          <cell r="AC790">
            <v>14.158270000000002</v>
          </cell>
          <cell r="AD790" t="str">
            <v>0</v>
          </cell>
          <cell r="AE790" t="str">
            <v>0</v>
          </cell>
          <cell r="AF790" t="str">
            <v>0</v>
          </cell>
          <cell r="AG790" t="str">
            <v>0</v>
          </cell>
          <cell r="AH790" t="str">
            <v>0</v>
          </cell>
          <cell r="AI790" t="str">
            <v>0</v>
          </cell>
          <cell r="AJ790" t="str">
            <v>0</v>
          </cell>
          <cell r="AK790" t="str">
            <v>0</v>
          </cell>
          <cell r="AL790" t="str">
            <v>0</v>
          </cell>
          <cell r="AM790" t="str">
            <v>0</v>
          </cell>
          <cell r="AN790" t="str">
            <v>0</v>
          </cell>
          <cell r="AO790" t="str">
            <v>0</v>
          </cell>
          <cell r="AP790" t="str">
            <v>0</v>
          </cell>
          <cell r="AQ790" t="str">
            <v>0</v>
          </cell>
          <cell r="AR790" t="str">
            <v>0</v>
          </cell>
          <cell r="AS790" t="str">
            <v>0</v>
          </cell>
          <cell r="AT790" t="str">
            <v>0</v>
          </cell>
          <cell r="AU790" t="str">
            <v>0</v>
          </cell>
          <cell r="AV790" t="str">
            <v>0</v>
          </cell>
          <cell r="AW790" t="str">
            <v>0</v>
          </cell>
          <cell r="AX790" t="str">
            <v>0</v>
          </cell>
          <cell r="AY790" t="str">
            <v>0</v>
          </cell>
          <cell r="AZ790">
            <v>14.158270000000002</v>
          </cell>
          <cell r="BA790">
            <v>45</v>
          </cell>
          <cell r="BB790" t="str">
            <v>0</v>
          </cell>
          <cell r="BC790" t="str">
            <v>0</v>
          </cell>
          <cell r="BD790" t="str">
            <v>0</v>
          </cell>
          <cell r="BE790" t="str">
            <v>0</v>
          </cell>
          <cell r="BF790" t="str">
            <v>0</v>
          </cell>
          <cell r="BG790" t="str">
            <v>0</v>
          </cell>
          <cell r="BH790" t="str">
            <v>0</v>
          </cell>
          <cell r="BI790" t="str">
            <v>0</v>
          </cell>
          <cell r="BJ790" t="str">
            <v>0</v>
          </cell>
          <cell r="BK790" t="str">
            <v>0</v>
          </cell>
          <cell r="BL790" t="str">
            <v>0</v>
          </cell>
          <cell r="BM790" t="str">
            <v>0</v>
          </cell>
          <cell r="BN790" t="str">
            <v>0</v>
          </cell>
          <cell r="BO790" t="str">
            <v>0</v>
          </cell>
          <cell r="BP790" t="str">
            <v>0</v>
          </cell>
          <cell r="BQ790" t="str">
            <v>0</v>
          </cell>
          <cell r="BR790" t="str">
            <v>0</v>
          </cell>
          <cell r="BS790" t="str">
            <v>0</v>
          </cell>
          <cell r="BT790" t="str">
            <v>0</v>
          </cell>
          <cell r="BU790" t="str">
            <v>0</v>
          </cell>
          <cell r="BV790" t="str">
            <v>0</v>
          </cell>
          <cell r="BW790" t="str">
            <v>0</v>
          </cell>
          <cell r="BX790">
            <v>45</v>
          </cell>
        </row>
        <row r="791">
          <cell r="C791" t="str">
            <v>Grupo EBRO / PULEVA</v>
          </cell>
          <cell r="D791" t="str">
            <v>Total Productos</v>
          </cell>
          <cell r="E791">
            <v>329.09478999999982</v>
          </cell>
          <cell r="F791" t="str">
            <v>0</v>
          </cell>
          <cell r="G791" t="str">
            <v>0</v>
          </cell>
          <cell r="H791" t="str">
            <v>0</v>
          </cell>
          <cell r="I791" t="str">
            <v>0</v>
          </cell>
          <cell r="J791" t="str">
            <v>0</v>
          </cell>
          <cell r="K791" t="str">
            <v>0</v>
          </cell>
          <cell r="L791" t="str">
            <v>0</v>
          </cell>
          <cell r="M791" t="str">
            <v>0</v>
          </cell>
          <cell r="N791" t="str">
            <v>0</v>
          </cell>
          <cell r="O791" t="str">
            <v>0</v>
          </cell>
          <cell r="P791" t="str">
            <v>0</v>
          </cell>
          <cell r="Q791" t="str">
            <v>0</v>
          </cell>
          <cell r="R791" t="str">
            <v>0</v>
          </cell>
          <cell r="S791" t="str">
            <v>0</v>
          </cell>
          <cell r="T791" t="str">
            <v>0</v>
          </cell>
          <cell r="U791" t="str">
            <v>0</v>
          </cell>
          <cell r="V791" t="str">
            <v>0</v>
          </cell>
          <cell r="W791">
            <v>6.3629999999999995</v>
          </cell>
          <cell r="X791" t="str">
            <v>0</v>
          </cell>
          <cell r="Y791" t="str">
            <v>0</v>
          </cell>
          <cell r="Z791">
            <v>2.48E-6</v>
          </cell>
          <cell r="AA791" t="str">
            <v>0</v>
          </cell>
          <cell r="AB791">
            <v>335.45779247999968</v>
          </cell>
          <cell r="AC791">
            <v>292.45512666666673</v>
          </cell>
          <cell r="AD791" t="str">
            <v>0</v>
          </cell>
          <cell r="AE791" t="str">
            <v>0</v>
          </cell>
          <cell r="AF791" t="str">
            <v>0</v>
          </cell>
          <cell r="AG791" t="str">
            <v>0</v>
          </cell>
          <cell r="AH791" t="str">
            <v>0</v>
          </cell>
          <cell r="AI791" t="str">
            <v>0</v>
          </cell>
          <cell r="AJ791" t="str">
            <v>0</v>
          </cell>
          <cell r="AK791" t="str">
            <v>0</v>
          </cell>
          <cell r="AL791" t="str">
            <v>0</v>
          </cell>
          <cell r="AM791" t="str">
            <v>0</v>
          </cell>
          <cell r="AN791" t="str">
            <v>0</v>
          </cell>
          <cell r="AO791" t="str">
            <v>0</v>
          </cell>
          <cell r="AP791" t="str">
            <v>0</v>
          </cell>
          <cell r="AQ791" t="str">
            <v>0</v>
          </cell>
          <cell r="AR791" t="str">
            <v>0</v>
          </cell>
          <cell r="AS791" t="str">
            <v>0</v>
          </cell>
          <cell r="AT791" t="str">
            <v>0</v>
          </cell>
          <cell r="AU791">
            <v>10</v>
          </cell>
          <cell r="AV791" t="str">
            <v>0</v>
          </cell>
          <cell r="AW791" t="str">
            <v>0</v>
          </cell>
          <cell r="AX791">
            <v>5.637818666666667E-2</v>
          </cell>
          <cell r="AY791" t="str">
            <v>0</v>
          </cell>
          <cell r="AZ791">
            <v>302.51150485333329</v>
          </cell>
          <cell r="BA791">
            <v>405</v>
          </cell>
          <cell r="BB791" t="str">
            <v>0</v>
          </cell>
          <cell r="BC791" t="str">
            <v>0</v>
          </cell>
          <cell r="BD791" t="str">
            <v>0</v>
          </cell>
          <cell r="BE791" t="str">
            <v>0</v>
          </cell>
          <cell r="BF791" t="str">
            <v>0</v>
          </cell>
          <cell r="BG791" t="str">
            <v>0</v>
          </cell>
          <cell r="BH791" t="str">
            <v>0</v>
          </cell>
          <cell r="BI791" t="str">
            <v>0</v>
          </cell>
          <cell r="BJ791" t="str">
            <v>0</v>
          </cell>
          <cell r="BK791" t="str">
            <v>0</v>
          </cell>
          <cell r="BL791" t="str">
            <v>0</v>
          </cell>
          <cell r="BM791" t="str">
            <v>0</v>
          </cell>
          <cell r="BN791" t="str">
            <v>0</v>
          </cell>
          <cell r="BO791" t="str">
            <v>0</v>
          </cell>
          <cell r="BP791" t="str">
            <v>0</v>
          </cell>
          <cell r="BQ791" t="str">
            <v>0</v>
          </cell>
          <cell r="BR791" t="str">
            <v>0</v>
          </cell>
          <cell r="BS791" t="str">
            <v>0</v>
          </cell>
          <cell r="BT791" t="str">
            <v>0</v>
          </cell>
          <cell r="BU791" t="str">
            <v>0</v>
          </cell>
          <cell r="BV791" t="str">
            <v>0</v>
          </cell>
          <cell r="BW791" t="str">
            <v>0</v>
          </cell>
          <cell r="BX791">
            <v>405</v>
          </cell>
        </row>
        <row r="792">
          <cell r="C792" t="str">
            <v>Grupo EL CORTE INGLES</v>
          </cell>
          <cell r="D792" t="str">
            <v>Financiación Básica</v>
          </cell>
          <cell r="E792">
            <v>610.40630999999985</v>
          </cell>
          <cell r="F792" t="str">
            <v>0</v>
          </cell>
          <cell r="G792" t="str">
            <v>0</v>
          </cell>
          <cell r="H792">
            <v>7.0710410162071549</v>
          </cell>
          <cell r="I792" t="str">
            <v>0</v>
          </cell>
          <cell r="J792" t="str">
            <v>0</v>
          </cell>
          <cell r="K792" t="str">
            <v>0</v>
          </cell>
          <cell r="L792" t="str">
            <v>0</v>
          </cell>
          <cell r="M792" t="str">
            <v>0</v>
          </cell>
          <cell r="N792" t="str">
            <v>0</v>
          </cell>
          <cell r="O792" t="str">
            <v>0</v>
          </cell>
          <cell r="P792" t="str">
            <v>0</v>
          </cell>
          <cell r="Q792" t="str">
            <v>0</v>
          </cell>
          <cell r="R792" t="str">
            <v>0</v>
          </cell>
          <cell r="S792">
            <v>7.0710410162071549</v>
          </cell>
          <cell r="T792">
            <v>3.23</v>
          </cell>
          <cell r="U792" t="str">
            <v>0</v>
          </cell>
          <cell r="V792" t="str">
            <v>0</v>
          </cell>
          <cell r="W792" t="str">
            <v>0</v>
          </cell>
          <cell r="X792" t="str">
            <v>0</v>
          </cell>
          <cell r="Y792" t="str">
            <v>0</v>
          </cell>
          <cell r="Z792">
            <v>5.6645169700000002</v>
          </cell>
          <cell r="AA792" t="str">
            <v>0</v>
          </cell>
          <cell r="AB792">
            <v>626.37186798620814</v>
          </cell>
          <cell r="AC792">
            <v>584.41903000000002</v>
          </cell>
          <cell r="AD792" t="str">
            <v>0</v>
          </cell>
          <cell r="AE792" t="str">
            <v>0</v>
          </cell>
          <cell r="AF792" t="str">
            <v>0</v>
          </cell>
          <cell r="AG792" t="str">
            <v>0</v>
          </cell>
          <cell r="AH792" t="str">
            <v>0</v>
          </cell>
          <cell r="AI792" t="str">
            <v>0</v>
          </cell>
          <cell r="AJ792" t="str">
            <v>0</v>
          </cell>
          <cell r="AK792" t="str">
            <v>0</v>
          </cell>
          <cell r="AL792" t="str">
            <v>0</v>
          </cell>
          <cell r="AM792" t="str">
            <v>0</v>
          </cell>
          <cell r="AN792" t="str">
            <v>0</v>
          </cell>
          <cell r="AO792" t="str">
            <v>0</v>
          </cell>
          <cell r="AP792" t="str">
            <v>0</v>
          </cell>
          <cell r="AQ792" t="str">
            <v>0</v>
          </cell>
          <cell r="AR792">
            <v>3.8</v>
          </cell>
          <cell r="AS792" t="str">
            <v>0</v>
          </cell>
          <cell r="AT792" t="str">
            <v>0</v>
          </cell>
          <cell r="AU792">
            <v>1.6666666666666667</v>
          </cell>
          <cell r="AV792" t="str">
            <v>0</v>
          </cell>
          <cell r="AW792" t="str">
            <v>0</v>
          </cell>
          <cell r="AX792">
            <v>2.4299206666666667E-2</v>
          </cell>
          <cell r="AY792" t="str">
            <v>0</v>
          </cell>
          <cell r="AZ792">
            <v>589.9099958733334</v>
          </cell>
          <cell r="BA792">
            <v>764.7</v>
          </cell>
          <cell r="BB792" t="str">
            <v>0</v>
          </cell>
          <cell r="BC792" t="str">
            <v>0</v>
          </cell>
          <cell r="BD792" t="str">
            <v>0</v>
          </cell>
          <cell r="BE792" t="str">
            <v>0</v>
          </cell>
          <cell r="BF792" t="str">
            <v>0</v>
          </cell>
          <cell r="BG792" t="str">
            <v>0</v>
          </cell>
          <cell r="BH792" t="str">
            <v>0</v>
          </cell>
          <cell r="BI792" t="str">
            <v>0</v>
          </cell>
          <cell r="BJ792" t="str">
            <v>0</v>
          </cell>
          <cell r="BK792" t="str">
            <v>0</v>
          </cell>
          <cell r="BL792" t="str">
            <v>0</v>
          </cell>
          <cell r="BM792" t="str">
            <v>0</v>
          </cell>
          <cell r="BN792" t="str">
            <v>0</v>
          </cell>
          <cell r="BO792" t="str">
            <v>0</v>
          </cell>
          <cell r="BP792" t="str">
            <v>0</v>
          </cell>
          <cell r="BQ792" t="str">
            <v>0</v>
          </cell>
          <cell r="BR792" t="str">
            <v>0</v>
          </cell>
          <cell r="BS792" t="str">
            <v>0</v>
          </cell>
          <cell r="BT792" t="str">
            <v>0</v>
          </cell>
          <cell r="BU792" t="str">
            <v>0</v>
          </cell>
          <cell r="BV792" t="str">
            <v>0</v>
          </cell>
          <cell r="BW792" t="str">
            <v>0</v>
          </cell>
          <cell r="BX792">
            <v>764.7</v>
          </cell>
        </row>
        <row r="793">
          <cell r="C793" t="str">
            <v>Grupo EL CORTE INGLES</v>
          </cell>
          <cell r="D793" t="str">
            <v>Financiación Valor Añadido</v>
          </cell>
          <cell r="E793" t="str">
            <v>0</v>
          </cell>
          <cell r="F793" t="str">
            <v>0</v>
          </cell>
          <cell r="G793" t="str">
            <v>0</v>
          </cell>
          <cell r="H793" t="str">
            <v>0</v>
          </cell>
          <cell r="I793" t="str">
            <v>0</v>
          </cell>
          <cell r="J793" t="str">
            <v>0</v>
          </cell>
          <cell r="K793" t="str">
            <v>0</v>
          </cell>
          <cell r="L793" t="str">
            <v>0</v>
          </cell>
          <cell r="M793" t="str">
            <v>0</v>
          </cell>
          <cell r="N793" t="str">
            <v>0</v>
          </cell>
          <cell r="O793" t="str">
            <v>0</v>
          </cell>
          <cell r="P793" t="str">
            <v>0</v>
          </cell>
          <cell r="Q793" t="str">
            <v>0</v>
          </cell>
          <cell r="R793" t="str">
            <v>0</v>
          </cell>
          <cell r="S793" t="str">
            <v>0</v>
          </cell>
          <cell r="T793" t="str">
            <v>0</v>
          </cell>
          <cell r="U793" t="str">
            <v>0</v>
          </cell>
          <cell r="V793" t="str">
            <v>0</v>
          </cell>
          <cell r="W793" t="str">
            <v>0</v>
          </cell>
          <cell r="X793" t="str">
            <v>0</v>
          </cell>
          <cell r="Y793" t="str">
            <v>0</v>
          </cell>
          <cell r="Z793" t="str">
            <v>0</v>
          </cell>
          <cell r="AA793" t="str">
            <v>0</v>
          </cell>
          <cell r="AB793" t="str">
            <v>0</v>
          </cell>
          <cell r="AC793" t="str">
            <v>0</v>
          </cell>
          <cell r="AD793" t="str">
            <v>0</v>
          </cell>
          <cell r="AE793" t="str">
            <v>0</v>
          </cell>
          <cell r="AF793" t="str">
            <v>0</v>
          </cell>
          <cell r="AG793" t="str">
            <v>0</v>
          </cell>
          <cell r="AH793" t="str">
            <v>0</v>
          </cell>
          <cell r="AI793" t="str">
            <v>0</v>
          </cell>
          <cell r="AJ793" t="str">
            <v>0</v>
          </cell>
          <cell r="AK793" t="str">
            <v>0</v>
          </cell>
          <cell r="AL793" t="str">
            <v>0</v>
          </cell>
          <cell r="AM793" t="str">
            <v>0</v>
          </cell>
          <cell r="AN793" t="str">
            <v>0</v>
          </cell>
          <cell r="AO793" t="str">
            <v>0</v>
          </cell>
          <cell r="AP793" t="str">
            <v>0</v>
          </cell>
          <cell r="AQ793" t="str">
            <v>0</v>
          </cell>
          <cell r="AR793" t="str">
            <v>0</v>
          </cell>
          <cell r="AS793" t="str">
            <v>0</v>
          </cell>
          <cell r="AT793" t="str">
            <v>0</v>
          </cell>
          <cell r="AU793" t="str">
            <v>0</v>
          </cell>
          <cell r="AV793" t="str">
            <v>0</v>
          </cell>
          <cell r="AW793" t="str">
            <v>0</v>
          </cell>
          <cell r="AX793" t="str">
            <v>0</v>
          </cell>
          <cell r="AY793" t="str">
            <v>0</v>
          </cell>
          <cell r="AZ793" t="str">
            <v>0</v>
          </cell>
          <cell r="BA793" t="str">
            <v>0</v>
          </cell>
          <cell r="BB793" t="str">
            <v>0</v>
          </cell>
          <cell r="BC793" t="str">
            <v>0</v>
          </cell>
          <cell r="BD793" t="str">
            <v>0</v>
          </cell>
          <cell r="BE793" t="str">
            <v>0</v>
          </cell>
          <cell r="BF793" t="str">
            <v>0</v>
          </cell>
          <cell r="BG793" t="str">
            <v>0</v>
          </cell>
          <cell r="BH793" t="str">
            <v>0</v>
          </cell>
          <cell r="BI793" t="str">
            <v>0</v>
          </cell>
          <cell r="BJ793" t="str">
            <v>0</v>
          </cell>
          <cell r="BK793" t="str">
            <v>0</v>
          </cell>
          <cell r="BL793" t="str">
            <v>0</v>
          </cell>
          <cell r="BM793" t="str">
            <v>0</v>
          </cell>
          <cell r="BN793" t="str">
            <v>0</v>
          </cell>
          <cell r="BO793" t="str">
            <v>0</v>
          </cell>
          <cell r="BP793" t="str">
            <v>0</v>
          </cell>
          <cell r="BQ793" t="str">
            <v>0</v>
          </cell>
          <cell r="BR793" t="str">
            <v>0</v>
          </cell>
          <cell r="BS793" t="str">
            <v>0</v>
          </cell>
          <cell r="BT793" t="str">
            <v>0</v>
          </cell>
          <cell r="BU793" t="str">
            <v>0</v>
          </cell>
          <cell r="BV793" t="str">
            <v>0</v>
          </cell>
          <cell r="BW793" t="str">
            <v>0</v>
          </cell>
          <cell r="BX793" t="str">
            <v>0</v>
          </cell>
        </row>
        <row r="794">
          <cell r="C794" t="str">
            <v>Grupo EL CORTE INGLES</v>
          </cell>
          <cell r="D794" t="str">
            <v>Recursos de Clientes</v>
          </cell>
          <cell r="E794">
            <v>187.4123900000001</v>
          </cell>
          <cell r="F794" t="str">
            <v>0</v>
          </cell>
          <cell r="G794" t="str">
            <v>0</v>
          </cell>
          <cell r="H794">
            <v>1.9389050094111455</v>
          </cell>
          <cell r="I794" t="str">
            <v>0</v>
          </cell>
          <cell r="J794" t="str">
            <v>0</v>
          </cell>
          <cell r="K794" t="str">
            <v>0</v>
          </cell>
          <cell r="L794" t="str">
            <v>0</v>
          </cell>
          <cell r="M794" t="str">
            <v>0</v>
          </cell>
          <cell r="N794" t="str">
            <v>0</v>
          </cell>
          <cell r="O794" t="str">
            <v>0</v>
          </cell>
          <cell r="P794" t="str">
            <v>0</v>
          </cell>
          <cell r="Q794" t="str">
            <v>0</v>
          </cell>
          <cell r="R794" t="str">
            <v>0</v>
          </cell>
          <cell r="S794">
            <v>1.9389050094111455</v>
          </cell>
          <cell r="T794" t="str">
            <v>0</v>
          </cell>
          <cell r="U794">
            <v>0.11955998333333334</v>
          </cell>
          <cell r="V794" t="str">
            <v>0</v>
          </cell>
          <cell r="W794">
            <v>2.1457800000000002</v>
          </cell>
          <cell r="X794" t="str">
            <v>0</v>
          </cell>
          <cell r="Y794" t="str">
            <v>0</v>
          </cell>
          <cell r="Z794">
            <v>1.8440519999999998E-2</v>
          </cell>
          <cell r="AA794" t="str">
            <v>0</v>
          </cell>
          <cell r="AB794">
            <v>191.63507551274458</v>
          </cell>
          <cell r="AC794">
            <v>222.72838000000002</v>
          </cell>
          <cell r="AD794" t="str">
            <v>0</v>
          </cell>
          <cell r="AE794" t="str">
            <v>0</v>
          </cell>
          <cell r="AF794" t="str">
            <v>0</v>
          </cell>
          <cell r="AG794" t="str">
            <v>0</v>
          </cell>
          <cell r="AH794" t="str">
            <v>0</v>
          </cell>
          <cell r="AI794" t="str">
            <v>0</v>
          </cell>
          <cell r="AJ794" t="str">
            <v>0</v>
          </cell>
          <cell r="AK794" t="str">
            <v>0</v>
          </cell>
          <cell r="AL794" t="str">
            <v>0</v>
          </cell>
          <cell r="AM794" t="str">
            <v>0</v>
          </cell>
          <cell r="AN794" t="str">
            <v>0</v>
          </cell>
          <cell r="AO794" t="str">
            <v>0</v>
          </cell>
          <cell r="AP794" t="str">
            <v>0</v>
          </cell>
          <cell r="AQ794" t="str">
            <v>0</v>
          </cell>
          <cell r="AR794" t="str">
            <v>0</v>
          </cell>
          <cell r="AS794" t="str">
            <v>0</v>
          </cell>
          <cell r="AT794" t="str">
            <v>0</v>
          </cell>
          <cell r="AU794" t="str">
            <v>0</v>
          </cell>
          <cell r="AV794" t="str">
            <v>0</v>
          </cell>
          <cell r="AW794" t="str">
            <v>0</v>
          </cell>
          <cell r="AX794">
            <v>8.729336666666667E-3</v>
          </cell>
          <cell r="AY794" t="str">
            <v>0</v>
          </cell>
          <cell r="AZ794">
            <v>222.73710933666669</v>
          </cell>
          <cell r="BA794">
            <v>133.83333333333334</v>
          </cell>
          <cell r="BB794" t="str">
            <v>0</v>
          </cell>
          <cell r="BC794" t="str">
            <v>0</v>
          </cell>
          <cell r="BD794" t="str">
            <v>0</v>
          </cell>
          <cell r="BE794" t="str">
            <v>0</v>
          </cell>
          <cell r="BF794" t="str">
            <v>0</v>
          </cell>
          <cell r="BG794" t="str">
            <v>0</v>
          </cell>
          <cell r="BH794" t="str">
            <v>0</v>
          </cell>
          <cell r="BI794" t="str">
            <v>0</v>
          </cell>
          <cell r="BJ794" t="str">
            <v>0</v>
          </cell>
          <cell r="BK794" t="str">
            <v>0</v>
          </cell>
          <cell r="BL794" t="str">
            <v>0</v>
          </cell>
          <cell r="BM794" t="str">
            <v>0</v>
          </cell>
          <cell r="BN794" t="str">
            <v>0</v>
          </cell>
          <cell r="BO794" t="str">
            <v>0</v>
          </cell>
          <cell r="BP794" t="str">
            <v>0</v>
          </cell>
          <cell r="BQ794" t="str">
            <v>0</v>
          </cell>
          <cell r="BR794" t="str">
            <v>0</v>
          </cell>
          <cell r="BS794" t="str">
            <v>0</v>
          </cell>
          <cell r="BT794" t="str">
            <v>0</v>
          </cell>
          <cell r="BU794" t="str">
            <v>0</v>
          </cell>
          <cell r="BV794" t="str">
            <v>0</v>
          </cell>
          <cell r="BW794" t="str">
            <v>0</v>
          </cell>
          <cell r="BX794">
            <v>133.83333333333334</v>
          </cell>
        </row>
        <row r="795">
          <cell r="C795" t="str">
            <v>Grupo EL CORTE INGLES</v>
          </cell>
          <cell r="D795" t="str">
            <v>Banca Transaccional</v>
          </cell>
          <cell r="E795">
            <v>318.24392999999998</v>
          </cell>
          <cell r="F795" t="str">
            <v>0</v>
          </cell>
          <cell r="G795" t="str">
            <v>0</v>
          </cell>
          <cell r="H795">
            <v>0.64867597038072289</v>
          </cell>
          <cell r="I795" t="str">
            <v>0</v>
          </cell>
          <cell r="J795" t="str">
            <v>0</v>
          </cell>
          <cell r="K795" t="str">
            <v>0</v>
          </cell>
          <cell r="L795" t="str">
            <v>0</v>
          </cell>
          <cell r="M795" t="str">
            <v>0</v>
          </cell>
          <cell r="N795" t="str">
            <v>0</v>
          </cell>
          <cell r="O795" t="str">
            <v>0</v>
          </cell>
          <cell r="P795" t="str">
            <v>0</v>
          </cell>
          <cell r="Q795" t="str">
            <v>0</v>
          </cell>
          <cell r="R795" t="str">
            <v>0</v>
          </cell>
          <cell r="S795">
            <v>0.64867597038072289</v>
          </cell>
          <cell r="T795" t="str">
            <v>0</v>
          </cell>
          <cell r="U795" t="str">
            <v>0</v>
          </cell>
          <cell r="V795" t="str">
            <v>0</v>
          </cell>
          <cell r="W795" t="str">
            <v>0</v>
          </cell>
          <cell r="X795" t="str">
            <v>0</v>
          </cell>
          <cell r="Y795" t="str">
            <v>0</v>
          </cell>
          <cell r="Z795" t="str">
            <v>0</v>
          </cell>
          <cell r="AA795" t="str">
            <v>0</v>
          </cell>
          <cell r="AB795">
            <v>318.89260597038071</v>
          </cell>
          <cell r="AC795">
            <v>418.16730000000001</v>
          </cell>
          <cell r="AD795" t="str">
            <v>0</v>
          </cell>
          <cell r="AE795" t="str">
            <v>0</v>
          </cell>
          <cell r="AF795" t="str">
            <v>0</v>
          </cell>
          <cell r="AG795" t="str">
            <v>0</v>
          </cell>
          <cell r="AH795" t="str">
            <v>0</v>
          </cell>
          <cell r="AI795" t="str">
            <v>0</v>
          </cell>
          <cell r="AJ795" t="str">
            <v>0</v>
          </cell>
          <cell r="AK795" t="str">
            <v>0</v>
          </cell>
          <cell r="AL795" t="str">
            <v>0</v>
          </cell>
          <cell r="AM795" t="str">
            <v>0</v>
          </cell>
          <cell r="AN795" t="str">
            <v>0</v>
          </cell>
          <cell r="AO795" t="str">
            <v>0</v>
          </cell>
          <cell r="AP795" t="str">
            <v>0</v>
          </cell>
          <cell r="AQ795" t="str">
            <v>0</v>
          </cell>
          <cell r="AR795" t="str">
            <v>0</v>
          </cell>
          <cell r="AS795" t="str">
            <v>0</v>
          </cell>
          <cell r="AT795" t="str">
            <v>0</v>
          </cell>
          <cell r="AU795" t="str">
            <v>0</v>
          </cell>
          <cell r="AV795" t="str">
            <v>0</v>
          </cell>
          <cell r="AW795" t="str">
            <v>0</v>
          </cell>
          <cell r="AX795" t="str">
            <v>0</v>
          </cell>
          <cell r="AY795" t="str">
            <v>0</v>
          </cell>
          <cell r="AZ795">
            <v>418.16730000000001</v>
          </cell>
          <cell r="BA795">
            <v>516.33333333333337</v>
          </cell>
          <cell r="BB795" t="str">
            <v>0</v>
          </cell>
          <cell r="BC795" t="str">
            <v>0</v>
          </cell>
          <cell r="BD795" t="str">
            <v>0</v>
          </cell>
          <cell r="BE795" t="str">
            <v>0</v>
          </cell>
          <cell r="BF795" t="str">
            <v>0</v>
          </cell>
          <cell r="BG795" t="str">
            <v>0</v>
          </cell>
          <cell r="BH795" t="str">
            <v>0</v>
          </cell>
          <cell r="BI795" t="str">
            <v>0</v>
          </cell>
          <cell r="BJ795" t="str">
            <v>0</v>
          </cell>
          <cell r="BK795" t="str">
            <v>0</v>
          </cell>
          <cell r="BL795" t="str">
            <v>0</v>
          </cell>
          <cell r="BM795" t="str">
            <v>0</v>
          </cell>
          <cell r="BN795" t="str">
            <v>0</v>
          </cell>
          <cell r="BO795" t="str">
            <v>0</v>
          </cell>
          <cell r="BP795" t="str">
            <v>0</v>
          </cell>
          <cell r="BQ795" t="str">
            <v>0</v>
          </cell>
          <cell r="BR795" t="str">
            <v>0</v>
          </cell>
          <cell r="BS795" t="str">
            <v>0</v>
          </cell>
          <cell r="BT795" t="str">
            <v>0</v>
          </cell>
          <cell r="BU795" t="str">
            <v>0</v>
          </cell>
          <cell r="BV795" t="str">
            <v>0</v>
          </cell>
          <cell r="BW795" t="str">
            <v>0</v>
          </cell>
          <cell r="BX795">
            <v>516.33333333333337</v>
          </cell>
        </row>
        <row r="796">
          <cell r="C796" t="str">
            <v>Grupo EL CORTE INGLES</v>
          </cell>
          <cell r="D796" t="str">
            <v>Banca de Inversión</v>
          </cell>
          <cell r="E796">
            <v>0.14526</v>
          </cell>
          <cell r="F796" t="str">
            <v>0</v>
          </cell>
          <cell r="G796" t="str">
            <v>0</v>
          </cell>
          <cell r="H796">
            <v>0</v>
          </cell>
          <cell r="I796" t="str">
            <v>0</v>
          </cell>
          <cell r="J796" t="str">
            <v>0</v>
          </cell>
          <cell r="K796" t="str">
            <v>0</v>
          </cell>
          <cell r="L796" t="str">
            <v>0</v>
          </cell>
          <cell r="M796" t="str">
            <v>0</v>
          </cell>
          <cell r="N796" t="str">
            <v>0</v>
          </cell>
          <cell r="O796" t="str">
            <v>0</v>
          </cell>
          <cell r="P796" t="str">
            <v>0</v>
          </cell>
          <cell r="Q796" t="str">
            <v>0</v>
          </cell>
          <cell r="R796" t="str">
            <v>0</v>
          </cell>
          <cell r="S796">
            <v>0</v>
          </cell>
          <cell r="T796" t="str">
            <v>0</v>
          </cell>
          <cell r="U796" t="str">
            <v>0</v>
          </cell>
          <cell r="V796" t="str">
            <v>0</v>
          </cell>
          <cell r="W796" t="str">
            <v>0</v>
          </cell>
          <cell r="X796" t="str">
            <v>0</v>
          </cell>
          <cell r="Y796" t="str">
            <v>0</v>
          </cell>
          <cell r="Z796" t="str">
            <v>0</v>
          </cell>
          <cell r="AA796" t="str">
            <v>0</v>
          </cell>
          <cell r="AB796">
            <v>0.14526</v>
          </cell>
          <cell r="AC796">
            <v>-1.3550900000000041</v>
          </cell>
          <cell r="AD796" t="str">
            <v>0</v>
          </cell>
          <cell r="AE796" t="str">
            <v>0</v>
          </cell>
          <cell r="AF796" t="str">
            <v>0</v>
          </cell>
          <cell r="AG796" t="str">
            <v>0</v>
          </cell>
          <cell r="AH796" t="str">
            <v>0</v>
          </cell>
          <cell r="AI796" t="str">
            <v>0</v>
          </cell>
          <cell r="AJ796" t="str">
            <v>0</v>
          </cell>
          <cell r="AK796" t="str">
            <v>0</v>
          </cell>
          <cell r="AL796" t="str">
            <v>0</v>
          </cell>
          <cell r="AM796" t="str">
            <v>0</v>
          </cell>
          <cell r="AN796" t="str">
            <v>0</v>
          </cell>
          <cell r="AO796" t="str">
            <v>0</v>
          </cell>
          <cell r="AP796" t="str">
            <v>0</v>
          </cell>
          <cell r="AQ796" t="str">
            <v>0</v>
          </cell>
          <cell r="AR796" t="str">
            <v>0</v>
          </cell>
          <cell r="AS796" t="str">
            <v>0</v>
          </cell>
          <cell r="AT796" t="str">
            <v>0</v>
          </cell>
          <cell r="AU796" t="str">
            <v>0</v>
          </cell>
          <cell r="AV796" t="str">
            <v>0</v>
          </cell>
          <cell r="AW796" t="str">
            <v>0</v>
          </cell>
          <cell r="AX796" t="str">
            <v>0</v>
          </cell>
          <cell r="AY796" t="str">
            <v>0</v>
          </cell>
          <cell r="AZ796">
            <v>-1.3550900000000041</v>
          </cell>
          <cell r="BA796" t="str">
            <v>0</v>
          </cell>
          <cell r="BB796" t="str">
            <v>0</v>
          </cell>
          <cell r="BC796" t="str">
            <v>0</v>
          </cell>
          <cell r="BD796" t="str">
            <v>0</v>
          </cell>
          <cell r="BE796" t="str">
            <v>0</v>
          </cell>
          <cell r="BF796" t="str">
            <v>0</v>
          </cell>
          <cell r="BG796" t="str">
            <v>0</v>
          </cell>
          <cell r="BH796" t="str">
            <v>0</v>
          </cell>
          <cell r="BI796" t="str">
            <v>0</v>
          </cell>
          <cell r="BJ796" t="str">
            <v>0</v>
          </cell>
          <cell r="BK796" t="str">
            <v>0</v>
          </cell>
          <cell r="BL796" t="str">
            <v>0</v>
          </cell>
          <cell r="BM796" t="str">
            <v>0</v>
          </cell>
          <cell r="BN796" t="str">
            <v>0</v>
          </cell>
          <cell r="BO796" t="str">
            <v>0</v>
          </cell>
          <cell r="BP796" t="str">
            <v>0</v>
          </cell>
          <cell r="BQ796" t="str">
            <v>0</v>
          </cell>
          <cell r="BR796" t="str">
            <v>0</v>
          </cell>
          <cell r="BS796" t="str">
            <v>0</v>
          </cell>
          <cell r="BT796" t="str">
            <v>0</v>
          </cell>
          <cell r="BU796" t="str">
            <v>0</v>
          </cell>
          <cell r="BV796" t="str">
            <v>0</v>
          </cell>
          <cell r="BW796" t="str">
            <v>0</v>
          </cell>
          <cell r="BX796" t="str">
            <v>0</v>
          </cell>
        </row>
        <row r="797">
          <cell r="C797" t="str">
            <v>Grupo EL CORTE INGLES</v>
          </cell>
          <cell r="D797" t="str">
            <v>Tesorería</v>
          </cell>
          <cell r="E797">
            <v>74.181620000000009</v>
          </cell>
          <cell r="F797" t="str">
            <v>0</v>
          </cell>
          <cell r="G797" t="str">
            <v>0</v>
          </cell>
          <cell r="H797">
            <v>0.22013231425551652</v>
          </cell>
          <cell r="I797" t="str">
            <v>0</v>
          </cell>
          <cell r="J797" t="str">
            <v>0</v>
          </cell>
          <cell r="K797" t="str">
            <v>0</v>
          </cell>
          <cell r="L797" t="str">
            <v>0</v>
          </cell>
          <cell r="M797" t="str">
            <v>0</v>
          </cell>
          <cell r="N797" t="str">
            <v>0</v>
          </cell>
          <cell r="O797" t="str">
            <v>0</v>
          </cell>
          <cell r="P797" t="str">
            <v>0</v>
          </cell>
          <cell r="Q797" t="str">
            <v>0</v>
          </cell>
          <cell r="R797" t="str">
            <v>0</v>
          </cell>
          <cell r="S797">
            <v>0.22013231425551652</v>
          </cell>
          <cell r="T797" t="str">
            <v>0</v>
          </cell>
          <cell r="U797" t="str">
            <v>0</v>
          </cell>
          <cell r="V797" t="str">
            <v>0</v>
          </cell>
          <cell r="W797" t="str">
            <v>0</v>
          </cell>
          <cell r="X797" t="str">
            <v>0</v>
          </cell>
          <cell r="Y797" t="str">
            <v>0</v>
          </cell>
          <cell r="Z797" t="str">
            <v>0</v>
          </cell>
          <cell r="AA797" t="str">
            <v>0</v>
          </cell>
          <cell r="AB797">
            <v>74.401752314255532</v>
          </cell>
          <cell r="AC797">
            <v>90.916850000000011</v>
          </cell>
          <cell r="AD797" t="str">
            <v>0</v>
          </cell>
          <cell r="AE797" t="str">
            <v>0</v>
          </cell>
          <cell r="AF797" t="str">
            <v>0</v>
          </cell>
          <cell r="AG797" t="str">
            <v>0</v>
          </cell>
          <cell r="AH797" t="str">
            <v>0</v>
          </cell>
          <cell r="AI797" t="str">
            <v>0</v>
          </cell>
          <cell r="AJ797" t="str">
            <v>0</v>
          </cell>
          <cell r="AK797" t="str">
            <v>0</v>
          </cell>
          <cell r="AL797" t="str">
            <v>0</v>
          </cell>
          <cell r="AM797" t="str">
            <v>0</v>
          </cell>
          <cell r="AN797" t="str">
            <v>0</v>
          </cell>
          <cell r="AO797" t="str">
            <v>0</v>
          </cell>
          <cell r="AP797" t="str">
            <v>0</v>
          </cell>
          <cell r="AQ797" t="str">
            <v>0</v>
          </cell>
          <cell r="AR797" t="str">
            <v>0</v>
          </cell>
          <cell r="AS797" t="str">
            <v>0</v>
          </cell>
          <cell r="AT797" t="str">
            <v>0</v>
          </cell>
          <cell r="AU797" t="str">
            <v>0</v>
          </cell>
          <cell r="AV797" t="str">
            <v>0</v>
          </cell>
          <cell r="AW797" t="str">
            <v>0</v>
          </cell>
          <cell r="AX797" t="str">
            <v>0</v>
          </cell>
          <cell r="AY797" t="str">
            <v>0</v>
          </cell>
          <cell r="AZ797">
            <v>90.916850000000011</v>
          </cell>
          <cell r="BA797">
            <v>50.333333333333336</v>
          </cell>
          <cell r="BB797" t="str">
            <v>0</v>
          </cell>
          <cell r="BC797" t="str">
            <v>0</v>
          </cell>
          <cell r="BD797" t="str">
            <v>0</v>
          </cell>
          <cell r="BE797" t="str">
            <v>0</v>
          </cell>
          <cell r="BF797" t="str">
            <v>0</v>
          </cell>
          <cell r="BG797" t="str">
            <v>0</v>
          </cell>
          <cell r="BH797" t="str">
            <v>0</v>
          </cell>
          <cell r="BI797" t="str">
            <v>0</v>
          </cell>
          <cell r="BJ797" t="str">
            <v>0</v>
          </cell>
          <cell r="BK797" t="str">
            <v>0</v>
          </cell>
          <cell r="BL797" t="str">
            <v>0</v>
          </cell>
          <cell r="BM797" t="str">
            <v>0</v>
          </cell>
          <cell r="BN797" t="str">
            <v>0</v>
          </cell>
          <cell r="BO797" t="str">
            <v>0</v>
          </cell>
          <cell r="BP797" t="str">
            <v>0</v>
          </cell>
          <cell r="BQ797" t="str">
            <v>0</v>
          </cell>
          <cell r="BR797" t="str">
            <v>0</v>
          </cell>
          <cell r="BS797" t="str">
            <v>0</v>
          </cell>
          <cell r="BT797" t="str">
            <v>0</v>
          </cell>
          <cell r="BU797" t="str">
            <v>0</v>
          </cell>
          <cell r="BV797" t="str">
            <v>0</v>
          </cell>
          <cell r="BW797" t="str">
            <v>0</v>
          </cell>
          <cell r="BX797">
            <v>50.333333333333336</v>
          </cell>
        </row>
        <row r="798">
          <cell r="C798" t="str">
            <v>Grupo EL CORTE INGLES</v>
          </cell>
          <cell r="D798" t="str">
            <v>Total Productos</v>
          </cell>
          <cell r="E798">
            <v>1190.38951</v>
          </cell>
          <cell r="F798" t="str">
            <v>0</v>
          </cell>
          <cell r="G798" t="str">
            <v>0</v>
          </cell>
          <cell r="H798">
            <v>9.8787543102545392</v>
          </cell>
          <cell r="I798" t="str">
            <v>0</v>
          </cell>
          <cell r="J798" t="str">
            <v>0</v>
          </cell>
          <cell r="K798" t="str">
            <v>0</v>
          </cell>
          <cell r="L798" t="str">
            <v>0</v>
          </cell>
          <cell r="M798" t="str">
            <v>0</v>
          </cell>
          <cell r="N798" t="str">
            <v>0</v>
          </cell>
          <cell r="O798" t="str">
            <v>0</v>
          </cell>
          <cell r="P798" t="str">
            <v>0</v>
          </cell>
          <cell r="Q798" t="str">
            <v>0</v>
          </cell>
          <cell r="R798" t="str">
            <v>0</v>
          </cell>
          <cell r="S798">
            <v>9.8787543102545392</v>
          </cell>
          <cell r="T798">
            <v>3.23</v>
          </cell>
          <cell r="U798">
            <v>0.11955998333333334</v>
          </cell>
          <cell r="V798" t="str">
            <v>0</v>
          </cell>
          <cell r="W798">
            <v>2.1457800000000002</v>
          </cell>
          <cell r="X798" t="str">
            <v>0</v>
          </cell>
          <cell r="Y798" t="str">
            <v>0</v>
          </cell>
          <cell r="Z798">
            <v>5.6829574900000006</v>
          </cell>
          <cell r="AA798" t="str">
            <v>0</v>
          </cell>
          <cell r="AB798">
            <v>1211.4465617835888</v>
          </cell>
          <cell r="AC798">
            <v>1314.8764699999999</v>
          </cell>
          <cell r="AD798" t="str">
            <v>0</v>
          </cell>
          <cell r="AE798" t="str">
            <v>0</v>
          </cell>
          <cell r="AF798" t="str">
            <v>0</v>
          </cell>
          <cell r="AG798" t="str">
            <v>0</v>
          </cell>
          <cell r="AH798" t="str">
            <v>0</v>
          </cell>
          <cell r="AI798" t="str">
            <v>0</v>
          </cell>
          <cell r="AJ798" t="str">
            <v>0</v>
          </cell>
          <cell r="AK798" t="str">
            <v>0</v>
          </cell>
          <cell r="AL798" t="str">
            <v>0</v>
          </cell>
          <cell r="AM798" t="str">
            <v>0</v>
          </cell>
          <cell r="AN798" t="str">
            <v>0</v>
          </cell>
          <cell r="AO798" t="str">
            <v>0</v>
          </cell>
          <cell r="AP798" t="str">
            <v>0</v>
          </cell>
          <cell r="AQ798" t="str">
            <v>0</v>
          </cell>
          <cell r="AR798">
            <v>3.8</v>
          </cell>
          <cell r="AS798" t="str">
            <v>0</v>
          </cell>
          <cell r="AT798" t="str">
            <v>0</v>
          </cell>
          <cell r="AU798">
            <v>1.6666666666666667</v>
          </cell>
          <cell r="AV798" t="str">
            <v>0</v>
          </cell>
          <cell r="AW798" t="str">
            <v>0</v>
          </cell>
          <cell r="AX798">
            <v>3.3028543333333341E-2</v>
          </cell>
          <cell r="AY798" t="str">
            <v>0</v>
          </cell>
          <cell r="AZ798">
            <v>1320.3761652100002</v>
          </cell>
          <cell r="BA798">
            <v>1465.2</v>
          </cell>
          <cell r="BB798" t="str">
            <v>0</v>
          </cell>
          <cell r="BC798" t="str">
            <v>0</v>
          </cell>
          <cell r="BD798" t="str">
            <v>0</v>
          </cell>
          <cell r="BE798" t="str">
            <v>0</v>
          </cell>
          <cell r="BF798" t="str">
            <v>0</v>
          </cell>
          <cell r="BG798" t="str">
            <v>0</v>
          </cell>
          <cell r="BH798" t="str">
            <v>0</v>
          </cell>
          <cell r="BI798" t="str">
            <v>0</v>
          </cell>
          <cell r="BJ798" t="str">
            <v>0</v>
          </cell>
          <cell r="BK798" t="str">
            <v>0</v>
          </cell>
          <cell r="BL798" t="str">
            <v>0</v>
          </cell>
          <cell r="BM798" t="str">
            <v>0</v>
          </cell>
          <cell r="BN798" t="str">
            <v>0</v>
          </cell>
          <cell r="BO798" t="str">
            <v>0</v>
          </cell>
          <cell r="BP798" t="str">
            <v>0</v>
          </cell>
          <cell r="BQ798" t="str">
            <v>0</v>
          </cell>
          <cell r="BR798" t="str">
            <v>0</v>
          </cell>
          <cell r="BS798" t="str">
            <v>0</v>
          </cell>
          <cell r="BT798" t="str">
            <v>0</v>
          </cell>
          <cell r="BU798" t="str">
            <v>0</v>
          </cell>
          <cell r="BV798" t="str">
            <v>0</v>
          </cell>
          <cell r="BW798" t="str">
            <v>0</v>
          </cell>
          <cell r="BX798">
            <v>1465.2</v>
          </cell>
        </row>
        <row r="799">
          <cell r="C799" t="str">
            <v>PROSEGUR</v>
          </cell>
          <cell r="D799" t="str">
            <v>Financiación Básica</v>
          </cell>
          <cell r="E799">
            <v>45.757539999999999</v>
          </cell>
          <cell r="F799">
            <v>25.905653807779967</v>
          </cell>
          <cell r="G799" t="str">
            <v>0</v>
          </cell>
          <cell r="H799">
            <v>0.19381848429357701</v>
          </cell>
          <cell r="I799" t="str">
            <v>0</v>
          </cell>
          <cell r="J799" t="str">
            <v>0</v>
          </cell>
          <cell r="K799" t="str">
            <v>0</v>
          </cell>
          <cell r="L799" t="str">
            <v>0</v>
          </cell>
          <cell r="M799" t="str">
            <v>0</v>
          </cell>
          <cell r="N799" t="str">
            <v>0</v>
          </cell>
          <cell r="O799" t="str">
            <v>0</v>
          </cell>
          <cell r="P799" t="str">
            <v>0</v>
          </cell>
          <cell r="Q799" t="str">
            <v>0</v>
          </cell>
          <cell r="R799" t="str">
            <v>0</v>
          </cell>
          <cell r="S799">
            <v>26.099472292073543</v>
          </cell>
          <cell r="T799" t="str">
            <v>0</v>
          </cell>
          <cell r="U799" t="str">
            <v>0</v>
          </cell>
          <cell r="V799" t="str">
            <v>0</v>
          </cell>
          <cell r="W799" t="str">
            <v>0</v>
          </cell>
          <cell r="X799" t="str">
            <v>0</v>
          </cell>
          <cell r="Y799" t="str">
            <v>0</v>
          </cell>
          <cell r="Z799">
            <v>2.5216029</v>
          </cell>
          <cell r="AA799" t="str">
            <v>0</v>
          </cell>
          <cell r="AB799">
            <v>74.378615192073553</v>
          </cell>
          <cell r="AC799">
            <v>63.185543333333321</v>
          </cell>
          <cell r="AD799" t="str">
            <v>0</v>
          </cell>
          <cell r="AE799" t="str">
            <v>0</v>
          </cell>
          <cell r="AF799" t="str">
            <v>0</v>
          </cell>
          <cell r="AG799" t="str">
            <v>0</v>
          </cell>
          <cell r="AH799" t="str">
            <v>0</v>
          </cell>
          <cell r="AI799" t="str">
            <v>0</v>
          </cell>
          <cell r="AJ799" t="str">
            <v>0</v>
          </cell>
          <cell r="AK799" t="str">
            <v>0</v>
          </cell>
          <cell r="AL799" t="str">
            <v>0</v>
          </cell>
          <cell r="AM799" t="str">
            <v>0</v>
          </cell>
          <cell r="AN799" t="str">
            <v>0</v>
          </cell>
          <cell r="AO799" t="str">
            <v>0</v>
          </cell>
          <cell r="AP799" t="str">
            <v>0</v>
          </cell>
          <cell r="AQ799" t="str">
            <v>0</v>
          </cell>
          <cell r="AR799" t="str">
            <v>0</v>
          </cell>
          <cell r="AS799" t="str">
            <v>0</v>
          </cell>
          <cell r="AT799" t="str">
            <v>0</v>
          </cell>
          <cell r="AU799" t="str">
            <v>0</v>
          </cell>
          <cell r="AV799" t="str">
            <v>0</v>
          </cell>
          <cell r="AW799" t="str">
            <v>0</v>
          </cell>
          <cell r="AX799">
            <v>4.7629599999999992E-3</v>
          </cell>
          <cell r="AY799" t="str">
            <v>0</v>
          </cell>
          <cell r="AZ799">
            <v>63.190306293333336</v>
          </cell>
          <cell r="BA799">
            <v>86</v>
          </cell>
          <cell r="BB799" t="str">
            <v>0</v>
          </cell>
          <cell r="BC799" t="str">
            <v>0</v>
          </cell>
          <cell r="BD799" t="str">
            <v>0</v>
          </cell>
          <cell r="BE799" t="str">
            <v>0</v>
          </cell>
          <cell r="BF799" t="str">
            <v>0</v>
          </cell>
          <cell r="BG799" t="str">
            <v>0</v>
          </cell>
          <cell r="BH799" t="str">
            <v>0</v>
          </cell>
          <cell r="BI799" t="str">
            <v>0</v>
          </cell>
          <cell r="BJ799" t="str">
            <v>0</v>
          </cell>
          <cell r="BK799" t="str">
            <v>0</v>
          </cell>
          <cell r="BL799" t="str">
            <v>0</v>
          </cell>
          <cell r="BM799" t="str">
            <v>0</v>
          </cell>
          <cell r="BN799" t="str">
            <v>0</v>
          </cell>
          <cell r="BO799" t="str">
            <v>0</v>
          </cell>
          <cell r="BP799" t="str">
            <v>0</v>
          </cell>
          <cell r="BQ799" t="str">
            <v>0</v>
          </cell>
          <cell r="BR799" t="str">
            <v>0</v>
          </cell>
          <cell r="BS799" t="str">
            <v>0</v>
          </cell>
          <cell r="BT799" t="str">
            <v>0</v>
          </cell>
          <cell r="BU799" t="str">
            <v>0</v>
          </cell>
          <cell r="BV799" t="str">
            <v>0</v>
          </cell>
          <cell r="BW799" t="str">
            <v>0</v>
          </cell>
          <cell r="BX799">
            <v>86</v>
          </cell>
        </row>
        <row r="800">
          <cell r="C800" t="str">
            <v>PROSEGUR</v>
          </cell>
          <cell r="D800" t="str">
            <v>Financiación Valor Añadido</v>
          </cell>
          <cell r="E800" t="str">
            <v>0</v>
          </cell>
          <cell r="F800" t="str">
            <v>0</v>
          </cell>
          <cell r="G800" t="str">
            <v>0</v>
          </cell>
          <cell r="H800" t="str">
            <v>0</v>
          </cell>
          <cell r="I800" t="str">
            <v>0</v>
          </cell>
          <cell r="J800" t="str">
            <v>0</v>
          </cell>
          <cell r="K800" t="str">
            <v>0</v>
          </cell>
          <cell r="L800" t="str">
            <v>0</v>
          </cell>
          <cell r="M800" t="str">
            <v>0</v>
          </cell>
          <cell r="N800" t="str">
            <v>0</v>
          </cell>
          <cell r="O800" t="str">
            <v>0</v>
          </cell>
          <cell r="P800" t="str">
            <v>0</v>
          </cell>
          <cell r="Q800" t="str">
            <v>0</v>
          </cell>
          <cell r="R800" t="str">
            <v>0</v>
          </cell>
          <cell r="S800" t="str">
            <v>0</v>
          </cell>
          <cell r="T800" t="str">
            <v>0</v>
          </cell>
          <cell r="U800" t="str">
            <v>0</v>
          </cell>
          <cell r="V800" t="str">
            <v>0</v>
          </cell>
          <cell r="W800" t="str">
            <v>0</v>
          </cell>
          <cell r="X800" t="str">
            <v>0</v>
          </cell>
          <cell r="Y800" t="str">
            <v>0</v>
          </cell>
          <cell r="Z800" t="str">
            <v>0</v>
          </cell>
          <cell r="AA800" t="str">
            <v>0</v>
          </cell>
          <cell r="AB800" t="str">
            <v>0</v>
          </cell>
          <cell r="AC800" t="str">
            <v>0</v>
          </cell>
          <cell r="AD800" t="str">
            <v>0</v>
          </cell>
          <cell r="AE800" t="str">
            <v>0</v>
          </cell>
          <cell r="AF800" t="str">
            <v>0</v>
          </cell>
          <cell r="AG800" t="str">
            <v>0</v>
          </cell>
          <cell r="AH800" t="str">
            <v>0</v>
          </cell>
          <cell r="AI800" t="str">
            <v>0</v>
          </cell>
          <cell r="AJ800" t="str">
            <v>0</v>
          </cell>
          <cell r="AK800" t="str">
            <v>0</v>
          </cell>
          <cell r="AL800" t="str">
            <v>0</v>
          </cell>
          <cell r="AM800" t="str">
            <v>0</v>
          </cell>
          <cell r="AN800" t="str">
            <v>0</v>
          </cell>
          <cell r="AO800" t="str">
            <v>0</v>
          </cell>
          <cell r="AP800" t="str">
            <v>0</v>
          </cell>
          <cell r="AQ800" t="str">
            <v>0</v>
          </cell>
          <cell r="AR800" t="str">
            <v>0</v>
          </cell>
          <cell r="AS800" t="str">
            <v>0</v>
          </cell>
          <cell r="AT800" t="str">
            <v>0</v>
          </cell>
          <cell r="AU800" t="str">
            <v>0</v>
          </cell>
          <cell r="AV800" t="str">
            <v>0</v>
          </cell>
          <cell r="AW800" t="str">
            <v>0</v>
          </cell>
          <cell r="AX800" t="str">
            <v>0</v>
          </cell>
          <cell r="AY800" t="str">
            <v>0</v>
          </cell>
          <cell r="AZ800" t="str">
            <v>0</v>
          </cell>
          <cell r="BA800" t="str">
            <v>0</v>
          </cell>
          <cell r="BB800" t="str">
            <v>0</v>
          </cell>
          <cell r="BC800" t="str">
            <v>0</v>
          </cell>
          <cell r="BD800" t="str">
            <v>0</v>
          </cell>
          <cell r="BE800" t="str">
            <v>0</v>
          </cell>
          <cell r="BF800" t="str">
            <v>0</v>
          </cell>
          <cell r="BG800" t="str">
            <v>0</v>
          </cell>
          <cell r="BH800" t="str">
            <v>0</v>
          </cell>
          <cell r="BI800" t="str">
            <v>0</v>
          </cell>
          <cell r="BJ800" t="str">
            <v>0</v>
          </cell>
          <cell r="BK800" t="str">
            <v>0</v>
          </cell>
          <cell r="BL800" t="str">
            <v>0</v>
          </cell>
          <cell r="BM800" t="str">
            <v>0</v>
          </cell>
          <cell r="BN800" t="str">
            <v>0</v>
          </cell>
          <cell r="BO800" t="str">
            <v>0</v>
          </cell>
          <cell r="BP800" t="str">
            <v>0</v>
          </cell>
          <cell r="BQ800" t="str">
            <v>0</v>
          </cell>
          <cell r="BR800" t="str">
            <v>0</v>
          </cell>
          <cell r="BS800" t="str">
            <v>0</v>
          </cell>
          <cell r="BT800" t="str">
            <v>0</v>
          </cell>
          <cell r="BU800" t="str">
            <v>0</v>
          </cell>
          <cell r="BV800" t="str">
            <v>0</v>
          </cell>
          <cell r="BW800" t="str">
            <v>0</v>
          </cell>
          <cell r="BX800" t="str">
            <v>0</v>
          </cell>
        </row>
        <row r="801">
          <cell r="C801" t="str">
            <v>PROSEGUR</v>
          </cell>
          <cell r="D801" t="str">
            <v>Recursos de Clientes</v>
          </cell>
          <cell r="E801">
            <v>13.462609999999984</v>
          </cell>
          <cell r="F801">
            <v>0.26305997722680002</v>
          </cell>
          <cell r="G801" t="str">
            <v>0</v>
          </cell>
          <cell r="H801">
            <v>14.59378013892432</v>
          </cell>
          <cell r="I801" t="str">
            <v>0</v>
          </cell>
          <cell r="J801" t="str">
            <v>0</v>
          </cell>
          <cell r="K801" t="str">
            <v>0</v>
          </cell>
          <cell r="L801" t="str">
            <v>0</v>
          </cell>
          <cell r="M801" t="str">
            <v>0</v>
          </cell>
          <cell r="N801" t="str">
            <v>0</v>
          </cell>
          <cell r="O801" t="str">
            <v>0</v>
          </cell>
          <cell r="P801" t="str">
            <v>0</v>
          </cell>
          <cell r="Q801" t="str">
            <v>0</v>
          </cell>
          <cell r="R801" t="str">
            <v>0</v>
          </cell>
          <cell r="S801">
            <v>14.856840116151119</v>
          </cell>
          <cell r="T801" t="str">
            <v>0</v>
          </cell>
          <cell r="U801" t="str">
            <v>0</v>
          </cell>
          <cell r="V801" t="str">
            <v>0</v>
          </cell>
          <cell r="W801" t="str">
            <v>0</v>
          </cell>
          <cell r="X801" t="str">
            <v>0</v>
          </cell>
          <cell r="Y801">
            <v>3.8932482527590366</v>
          </cell>
          <cell r="Z801">
            <v>2.2023000000000002E-4</v>
          </cell>
          <cell r="AA801" t="str">
            <v>0</v>
          </cell>
          <cell r="AB801">
            <v>32.212918598910129</v>
          </cell>
          <cell r="AC801">
            <v>26.156196666666666</v>
          </cell>
          <cell r="AD801" t="str">
            <v>0</v>
          </cell>
          <cell r="AE801" t="str">
            <v>0</v>
          </cell>
          <cell r="AF801" t="str">
            <v>0</v>
          </cell>
          <cell r="AG801" t="str">
            <v>0</v>
          </cell>
          <cell r="AH801" t="str">
            <v>0</v>
          </cell>
          <cell r="AI801" t="str">
            <v>0</v>
          </cell>
          <cell r="AJ801" t="str">
            <v>0</v>
          </cell>
          <cell r="AK801" t="str">
            <v>0</v>
          </cell>
          <cell r="AL801" t="str">
            <v>0</v>
          </cell>
          <cell r="AM801" t="str">
            <v>0</v>
          </cell>
          <cell r="AN801" t="str">
            <v>0</v>
          </cell>
          <cell r="AO801" t="str">
            <v>0</v>
          </cell>
          <cell r="AP801" t="str">
            <v>0</v>
          </cell>
          <cell r="AQ801" t="str">
            <v>0</v>
          </cell>
          <cell r="AR801" t="str">
            <v>0</v>
          </cell>
          <cell r="AS801" t="str">
            <v>0</v>
          </cell>
          <cell r="AT801" t="str">
            <v>0</v>
          </cell>
          <cell r="AU801" t="str">
            <v>0</v>
          </cell>
          <cell r="AV801" t="str">
            <v>0</v>
          </cell>
          <cell r="AW801">
            <v>1.1252423569889765</v>
          </cell>
          <cell r="AX801">
            <v>4.9957000000000007E-4</v>
          </cell>
          <cell r="AY801" t="str">
            <v>0</v>
          </cell>
          <cell r="AZ801">
            <v>27.281938593655646</v>
          </cell>
          <cell r="BA801">
            <v>59.433333333333337</v>
          </cell>
          <cell r="BB801" t="str">
            <v>0</v>
          </cell>
          <cell r="BC801" t="str">
            <v>0</v>
          </cell>
          <cell r="BD801" t="str">
            <v>0</v>
          </cell>
          <cell r="BE801" t="str">
            <v>0</v>
          </cell>
          <cell r="BF801" t="str">
            <v>0</v>
          </cell>
          <cell r="BG801" t="str">
            <v>0</v>
          </cell>
          <cell r="BH801" t="str">
            <v>0</v>
          </cell>
          <cell r="BI801" t="str">
            <v>0</v>
          </cell>
          <cell r="BJ801" t="str">
            <v>0</v>
          </cell>
          <cell r="BK801" t="str">
            <v>0</v>
          </cell>
          <cell r="BL801" t="str">
            <v>0</v>
          </cell>
          <cell r="BM801" t="str">
            <v>0</v>
          </cell>
          <cell r="BN801" t="str">
            <v>0</v>
          </cell>
          <cell r="BO801" t="str">
            <v>0</v>
          </cell>
          <cell r="BP801" t="str">
            <v>0</v>
          </cell>
          <cell r="BQ801" t="str">
            <v>0</v>
          </cell>
          <cell r="BR801" t="str">
            <v>0</v>
          </cell>
          <cell r="BS801" t="str">
            <v>0</v>
          </cell>
          <cell r="BT801" t="str">
            <v>0</v>
          </cell>
          <cell r="BU801" t="str">
            <v>0</v>
          </cell>
          <cell r="BV801" t="str">
            <v>0</v>
          </cell>
          <cell r="BW801" t="str">
            <v>0</v>
          </cell>
          <cell r="BX801">
            <v>59.433333333333337</v>
          </cell>
        </row>
        <row r="802">
          <cell r="C802" t="str">
            <v>PROSEGUR</v>
          </cell>
          <cell r="D802" t="str">
            <v>Banca Transaccional</v>
          </cell>
          <cell r="E802">
            <v>87.613</v>
          </cell>
          <cell r="F802">
            <v>0.56699614006218801</v>
          </cell>
          <cell r="G802" t="str">
            <v>0</v>
          </cell>
          <cell r="H802">
            <v>1.1209147668925303</v>
          </cell>
          <cell r="I802" t="str">
            <v>0</v>
          </cell>
          <cell r="J802" t="str">
            <v>0</v>
          </cell>
          <cell r="K802" t="str">
            <v>0</v>
          </cell>
          <cell r="L802" t="str">
            <v>0</v>
          </cell>
          <cell r="M802" t="str">
            <v>0</v>
          </cell>
          <cell r="N802" t="str">
            <v>0</v>
          </cell>
          <cell r="O802" t="str">
            <v>0</v>
          </cell>
          <cell r="P802" t="str">
            <v>0</v>
          </cell>
          <cell r="Q802" t="str">
            <v>0</v>
          </cell>
          <cell r="R802" t="str">
            <v>0</v>
          </cell>
          <cell r="S802">
            <v>1.6879109069547185</v>
          </cell>
          <cell r="T802" t="str">
            <v>0</v>
          </cell>
          <cell r="U802" t="str">
            <v>0</v>
          </cell>
          <cell r="V802" t="str">
            <v>0</v>
          </cell>
          <cell r="W802" t="str">
            <v>0</v>
          </cell>
          <cell r="X802" t="str">
            <v>0</v>
          </cell>
          <cell r="Y802" t="str">
            <v>0</v>
          </cell>
          <cell r="Z802" t="str">
            <v>0</v>
          </cell>
          <cell r="AA802" t="str">
            <v>0</v>
          </cell>
          <cell r="AB802">
            <v>89.300910906954726</v>
          </cell>
          <cell r="AC802">
            <v>109.93675</v>
          </cell>
          <cell r="AD802" t="str">
            <v>0</v>
          </cell>
          <cell r="AE802" t="str">
            <v>0</v>
          </cell>
          <cell r="AF802" t="str">
            <v>0</v>
          </cell>
          <cell r="AG802" t="str">
            <v>0</v>
          </cell>
          <cell r="AH802" t="str">
            <v>0</v>
          </cell>
          <cell r="AI802" t="str">
            <v>0</v>
          </cell>
          <cell r="AJ802" t="str">
            <v>0</v>
          </cell>
          <cell r="AK802" t="str">
            <v>0</v>
          </cell>
          <cell r="AL802" t="str">
            <v>0</v>
          </cell>
          <cell r="AM802" t="str">
            <v>0</v>
          </cell>
          <cell r="AN802" t="str">
            <v>0</v>
          </cell>
          <cell r="AO802" t="str">
            <v>0</v>
          </cell>
          <cell r="AP802" t="str">
            <v>0</v>
          </cell>
          <cell r="AQ802" t="str">
            <v>0</v>
          </cell>
          <cell r="AR802" t="str">
            <v>0</v>
          </cell>
          <cell r="AS802" t="str">
            <v>0</v>
          </cell>
          <cell r="AT802" t="str">
            <v>0</v>
          </cell>
          <cell r="AU802" t="str">
            <v>0</v>
          </cell>
          <cell r="AV802" t="str">
            <v>0</v>
          </cell>
          <cell r="AW802" t="str">
            <v>0</v>
          </cell>
          <cell r="AX802" t="str">
            <v>0</v>
          </cell>
          <cell r="AY802" t="str">
            <v>0</v>
          </cell>
          <cell r="AZ802">
            <v>109.93675</v>
          </cell>
          <cell r="BA802">
            <v>84.7</v>
          </cell>
          <cell r="BB802" t="str">
            <v>0</v>
          </cell>
          <cell r="BC802" t="str">
            <v>0</v>
          </cell>
          <cell r="BD802" t="str">
            <v>0</v>
          </cell>
          <cell r="BE802" t="str">
            <v>0</v>
          </cell>
          <cell r="BF802" t="str">
            <v>0</v>
          </cell>
          <cell r="BG802" t="str">
            <v>0</v>
          </cell>
          <cell r="BH802" t="str">
            <v>0</v>
          </cell>
          <cell r="BI802" t="str">
            <v>0</v>
          </cell>
          <cell r="BJ802" t="str">
            <v>0</v>
          </cell>
          <cell r="BK802" t="str">
            <v>0</v>
          </cell>
          <cell r="BL802" t="str">
            <v>0</v>
          </cell>
          <cell r="BM802" t="str">
            <v>0</v>
          </cell>
          <cell r="BN802" t="str">
            <v>0</v>
          </cell>
          <cell r="BO802" t="str">
            <v>0</v>
          </cell>
          <cell r="BP802" t="str">
            <v>0</v>
          </cell>
          <cell r="BQ802" t="str">
            <v>0</v>
          </cell>
          <cell r="BR802" t="str">
            <v>0</v>
          </cell>
          <cell r="BS802" t="str">
            <v>0</v>
          </cell>
          <cell r="BT802" t="str">
            <v>0</v>
          </cell>
          <cell r="BU802" t="str">
            <v>0</v>
          </cell>
          <cell r="BV802" t="str">
            <v>0</v>
          </cell>
          <cell r="BW802" t="str">
            <v>0</v>
          </cell>
          <cell r="BX802">
            <v>84.7</v>
          </cell>
        </row>
        <row r="803">
          <cell r="C803" t="str">
            <v>PROSEGUR</v>
          </cell>
          <cell r="D803" t="str">
            <v>Banca de Inversión</v>
          </cell>
          <cell r="E803" t="str">
            <v>0</v>
          </cell>
          <cell r="F803" t="str">
            <v>0</v>
          </cell>
          <cell r="G803" t="str">
            <v>0</v>
          </cell>
          <cell r="H803">
            <v>0</v>
          </cell>
          <cell r="I803" t="str">
            <v>0</v>
          </cell>
          <cell r="J803" t="str">
            <v>0</v>
          </cell>
          <cell r="K803" t="str">
            <v>0</v>
          </cell>
          <cell r="L803" t="str">
            <v>0</v>
          </cell>
          <cell r="M803" t="str">
            <v>0</v>
          </cell>
          <cell r="N803" t="str">
            <v>0</v>
          </cell>
          <cell r="O803" t="str">
            <v>0</v>
          </cell>
          <cell r="P803" t="str">
            <v>0</v>
          </cell>
          <cell r="Q803" t="str">
            <v>0</v>
          </cell>
          <cell r="R803" t="str">
            <v>0</v>
          </cell>
          <cell r="S803">
            <v>0</v>
          </cell>
          <cell r="T803" t="str">
            <v>0</v>
          </cell>
          <cell r="U803" t="str">
            <v>0</v>
          </cell>
          <cell r="V803" t="str">
            <v>0</v>
          </cell>
          <cell r="W803" t="str">
            <v>0</v>
          </cell>
          <cell r="X803" t="str">
            <v>0</v>
          </cell>
          <cell r="Y803" t="str">
            <v>0</v>
          </cell>
          <cell r="Z803" t="str">
            <v>0</v>
          </cell>
          <cell r="AA803" t="str">
            <v>0</v>
          </cell>
          <cell r="AB803">
            <v>0</v>
          </cell>
          <cell r="AC803">
            <v>1.3334066666666666</v>
          </cell>
          <cell r="AD803" t="str">
            <v>0</v>
          </cell>
          <cell r="AE803" t="str">
            <v>0</v>
          </cell>
          <cell r="AF803" t="str">
            <v>0</v>
          </cell>
          <cell r="AG803" t="str">
            <v>0</v>
          </cell>
          <cell r="AH803" t="str">
            <v>0</v>
          </cell>
          <cell r="AI803" t="str">
            <v>0</v>
          </cell>
          <cell r="AJ803" t="str">
            <v>0</v>
          </cell>
          <cell r="AK803" t="str">
            <v>0</v>
          </cell>
          <cell r="AL803" t="str">
            <v>0</v>
          </cell>
          <cell r="AM803" t="str">
            <v>0</v>
          </cell>
          <cell r="AN803" t="str">
            <v>0</v>
          </cell>
          <cell r="AO803" t="str">
            <v>0</v>
          </cell>
          <cell r="AP803" t="str">
            <v>0</v>
          </cell>
          <cell r="AQ803" t="str">
            <v>0</v>
          </cell>
          <cell r="AR803" t="str">
            <v>0</v>
          </cell>
          <cell r="AS803" t="str">
            <v>0</v>
          </cell>
          <cell r="AT803" t="str">
            <v>0</v>
          </cell>
          <cell r="AU803" t="str">
            <v>0</v>
          </cell>
          <cell r="AV803" t="str">
            <v>0</v>
          </cell>
          <cell r="AW803" t="str">
            <v>0</v>
          </cell>
          <cell r="AX803" t="str">
            <v>0</v>
          </cell>
          <cell r="AY803" t="str">
            <v>0</v>
          </cell>
          <cell r="AZ803">
            <v>1.3334066666666666</v>
          </cell>
          <cell r="BA803">
            <v>1.6666666666666667</v>
          </cell>
          <cell r="BB803" t="str">
            <v>0</v>
          </cell>
          <cell r="BC803" t="str">
            <v>0</v>
          </cell>
          <cell r="BD803" t="str">
            <v>0</v>
          </cell>
          <cell r="BE803" t="str">
            <v>0</v>
          </cell>
          <cell r="BF803" t="str">
            <v>0</v>
          </cell>
          <cell r="BG803" t="str">
            <v>0</v>
          </cell>
          <cell r="BH803" t="str">
            <v>0</v>
          </cell>
          <cell r="BI803" t="str">
            <v>0</v>
          </cell>
          <cell r="BJ803" t="str">
            <v>0</v>
          </cell>
          <cell r="BK803" t="str">
            <v>0</v>
          </cell>
          <cell r="BL803" t="str">
            <v>0</v>
          </cell>
          <cell r="BM803" t="str">
            <v>0</v>
          </cell>
          <cell r="BN803" t="str">
            <v>0</v>
          </cell>
          <cell r="BO803" t="str">
            <v>0</v>
          </cell>
          <cell r="BP803" t="str">
            <v>0</v>
          </cell>
          <cell r="BQ803" t="str">
            <v>0</v>
          </cell>
          <cell r="BR803" t="str">
            <v>0</v>
          </cell>
          <cell r="BS803" t="str">
            <v>0</v>
          </cell>
          <cell r="BT803" t="str">
            <v>0</v>
          </cell>
          <cell r="BU803" t="str">
            <v>0</v>
          </cell>
          <cell r="BV803" t="str">
            <v>0</v>
          </cell>
          <cell r="BW803" t="str">
            <v>0</v>
          </cell>
          <cell r="BX803">
            <v>1.6666666666666667</v>
          </cell>
        </row>
        <row r="804">
          <cell r="C804" t="str">
            <v>PROSEGUR</v>
          </cell>
          <cell r="D804" t="str">
            <v>Tesorería</v>
          </cell>
          <cell r="E804">
            <v>1.2852200000000025</v>
          </cell>
          <cell r="F804" t="str">
            <v>0</v>
          </cell>
          <cell r="G804" t="str">
            <v>0</v>
          </cell>
          <cell r="H804">
            <v>0</v>
          </cell>
          <cell r="I804" t="str">
            <v>0</v>
          </cell>
          <cell r="J804" t="str">
            <v>0</v>
          </cell>
          <cell r="K804" t="str">
            <v>0</v>
          </cell>
          <cell r="L804" t="str">
            <v>0</v>
          </cell>
          <cell r="M804" t="str">
            <v>0</v>
          </cell>
          <cell r="N804" t="str">
            <v>0</v>
          </cell>
          <cell r="O804" t="str">
            <v>0</v>
          </cell>
          <cell r="P804" t="str">
            <v>0</v>
          </cell>
          <cell r="Q804" t="str">
            <v>0</v>
          </cell>
          <cell r="R804" t="str">
            <v>0</v>
          </cell>
          <cell r="S804">
            <v>0</v>
          </cell>
          <cell r="T804" t="str">
            <v>0</v>
          </cell>
          <cell r="U804" t="str">
            <v>0</v>
          </cell>
          <cell r="V804" t="str">
            <v>0</v>
          </cell>
          <cell r="W804" t="str">
            <v>0</v>
          </cell>
          <cell r="X804" t="str">
            <v>0</v>
          </cell>
          <cell r="Y804" t="str">
            <v>0</v>
          </cell>
          <cell r="Z804" t="str">
            <v>0</v>
          </cell>
          <cell r="AA804" t="str">
            <v>0</v>
          </cell>
          <cell r="AB804">
            <v>1.2852200000000025</v>
          </cell>
          <cell r="AC804">
            <v>0.44742000000000487</v>
          </cell>
          <cell r="AD804" t="str">
            <v>0</v>
          </cell>
          <cell r="AE804" t="str">
            <v>0</v>
          </cell>
          <cell r="AF804" t="str">
            <v>0</v>
          </cell>
          <cell r="AG804" t="str">
            <v>0</v>
          </cell>
          <cell r="AH804" t="str">
            <v>0</v>
          </cell>
          <cell r="AI804" t="str">
            <v>0</v>
          </cell>
          <cell r="AJ804" t="str">
            <v>0</v>
          </cell>
          <cell r="AK804" t="str">
            <v>0</v>
          </cell>
          <cell r="AL804" t="str">
            <v>0</v>
          </cell>
          <cell r="AM804" t="str">
            <v>0</v>
          </cell>
          <cell r="AN804" t="str">
            <v>0</v>
          </cell>
          <cell r="AO804" t="str">
            <v>0</v>
          </cell>
          <cell r="AP804" t="str">
            <v>0</v>
          </cell>
          <cell r="AQ804" t="str">
            <v>0</v>
          </cell>
          <cell r="AR804" t="str">
            <v>0</v>
          </cell>
          <cell r="AS804" t="str">
            <v>0</v>
          </cell>
          <cell r="AT804" t="str">
            <v>0</v>
          </cell>
          <cell r="AU804" t="str">
            <v>0</v>
          </cell>
          <cell r="AV804" t="str">
            <v>0</v>
          </cell>
          <cell r="AW804" t="str">
            <v>0</v>
          </cell>
          <cell r="AX804" t="str">
            <v>0</v>
          </cell>
          <cell r="AY804" t="str">
            <v>0</v>
          </cell>
          <cell r="AZ804">
            <v>0.44742000000000487</v>
          </cell>
          <cell r="BA804">
            <v>66.666666666666671</v>
          </cell>
          <cell r="BB804" t="str">
            <v>0</v>
          </cell>
          <cell r="BC804" t="str">
            <v>0</v>
          </cell>
          <cell r="BD804" t="str">
            <v>0</v>
          </cell>
          <cell r="BE804" t="str">
            <v>0</v>
          </cell>
          <cell r="BF804" t="str">
            <v>0</v>
          </cell>
          <cell r="BG804" t="str">
            <v>0</v>
          </cell>
          <cell r="BH804" t="str">
            <v>0</v>
          </cell>
          <cell r="BI804" t="str">
            <v>0</v>
          </cell>
          <cell r="BJ804" t="str">
            <v>0</v>
          </cell>
          <cell r="BK804" t="str">
            <v>0</v>
          </cell>
          <cell r="BL804" t="str">
            <v>0</v>
          </cell>
          <cell r="BM804" t="str">
            <v>0</v>
          </cell>
          <cell r="BN804" t="str">
            <v>0</v>
          </cell>
          <cell r="BO804" t="str">
            <v>0</v>
          </cell>
          <cell r="BP804" t="str">
            <v>0</v>
          </cell>
          <cell r="BQ804" t="str">
            <v>0</v>
          </cell>
          <cell r="BR804" t="str">
            <v>0</v>
          </cell>
          <cell r="BS804" t="str">
            <v>0</v>
          </cell>
          <cell r="BT804" t="str">
            <v>0</v>
          </cell>
          <cell r="BU804" t="str">
            <v>0</v>
          </cell>
          <cell r="BV804" t="str">
            <v>0</v>
          </cell>
          <cell r="BW804" t="str">
            <v>0</v>
          </cell>
          <cell r="BX804">
            <v>66.666666666666671</v>
          </cell>
        </row>
        <row r="805">
          <cell r="C805" t="str">
            <v>PROSEGUR</v>
          </cell>
          <cell r="D805" t="str">
            <v>Total Productos</v>
          </cell>
          <cell r="E805">
            <v>148.11836999999994</v>
          </cell>
          <cell r="F805">
            <v>26.735709925068953</v>
          </cell>
          <cell r="G805" t="str">
            <v>0</v>
          </cell>
          <cell r="H805">
            <v>15.908513390110427</v>
          </cell>
          <cell r="I805" t="str">
            <v>0</v>
          </cell>
          <cell r="J805" t="str">
            <v>0</v>
          </cell>
          <cell r="K805" t="str">
            <v>0</v>
          </cell>
          <cell r="L805" t="str">
            <v>0</v>
          </cell>
          <cell r="M805" t="str">
            <v>0</v>
          </cell>
          <cell r="N805" t="str">
            <v>0</v>
          </cell>
          <cell r="O805" t="str">
            <v>0</v>
          </cell>
          <cell r="P805" t="str">
            <v>0</v>
          </cell>
          <cell r="Q805" t="str">
            <v>0</v>
          </cell>
          <cell r="R805" t="str">
            <v>0</v>
          </cell>
          <cell r="S805">
            <v>42.644223315179381</v>
          </cell>
          <cell r="T805" t="str">
            <v>0</v>
          </cell>
          <cell r="U805" t="str">
            <v>0</v>
          </cell>
          <cell r="V805" t="str">
            <v>0</v>
          </cell>
          <cell r="W805" t="str">
            <v>0</v>
          </cell>
          <cell r="X805" t="str">
            <v>0</v>
          </cell>
          <cell r="Y805">
            <v>3.8932482527590366</v>
          </cell>
          <cell r="Z805">
            <v>2.52182313</v>
          </cell>
          <cell r="AA805" t="str">
            <v>0</v>
          </cell>
          <cell r="AB805">
            <v>197.17766469793841</v>
          </cell>
          <cell r="AC805">
            <v>201.05931666666669</v>
          </cell>
          <cell r="AD805" t="str">
            <v>0</v>
          </cell>
          <cell r="AE805" t="str">
            <v>0</v>
          </cell>
          <cell r="AF805" t="str">
            <v>0</v>
          </cell>
          <cell r="AG805" t="str">
            <v>0</v>
          </cell>
          <cell r="AH805" t="str">
            <v>0</v>
          </cell>
          <cell r="AI805" t="str">
            <v>0</v>
          </cell>
          <cell r="AJ805" t="str">
            <v>0</v>
          </cell>
          <cell r="AK805" t="str">
            <v>0</v>
          </cell>
          <cell r="AL805" t="str">
            <v>0</v>
          </cell>
          <cell r="AM805" t="str">
            <v>0</v>
          </cell>
          <cell r="AN805" t="str">
            <v>0</v>
          </cell>
          <cell r="AO805" t="str">
            <v>0</v>
          </cell>
          <cell r="AP805" t="str">
            <v>0</v>
          </cell>
          <cell r="AQ805" t="str">
            <v>0</v>
          </cell>
          <cell r="AR805" t="str">
            <v>0</v>
          </cell>
          <cell r="AS805" t="str">
            <v>0</v>
          </cell>
          <cell r="AT805" t="str">
            <v>0</v>
          </cell>
          <cell r="AU805" t="str">
            <v>0</v>
          </cell>
          <cell r="AV805" t="str">
            <v>0</v>
          </cell>
          <cell r="AW805">
            <v>1.1252423569889765</v>
          </cell>
          <cell r="AX805">
            <v>5.2625299999999996E-3</v>
          </cell>
          <cell r="AY805" t="str">
            <v>0</v>
          </cell>
          <cell r="AZ805">
            <v>202.18982155365572</v>
          </cell>
          <cell r="BA805">
            <v>298.4666666666667</v>
          </cell>
          <cell r="BB805" t="str">
            <v>0</v>
          </cell>
          <cell r="BC805" t="str">
            <v>0</v>
          </cell>
          <cell r="BD805" t="str">
            <v>0</v>
          </cell>
          <cell r="BE805" t="str">
            <v>0</v>
          </cell>
          <cell r="BF805" t="str">
            <v>0</v>
          </cell>
          <cell r="BG805" t="str">
            <v>0</v>
          </cell>
          <cell r="BH805" t="str">
            <v>0</v>
          </cell>
          <cell r="BI805" t="str">
            <v>0</v>
          </cell>
          <cell r="BJ805" t="str">
            <v>0</v>
          </cell>
          <cell r="BK805" t="str">
            <v>0</v>
          </cell>
          <cell r="BL805" t="str">
            <v>0</v>
          </cell>
          <cell r="BM805" t="str">
            <v>0</v>
          </cell>
          <cell r="BN805" t="str">
            <v>0</v>
          </cell>
          <cell r="BO805" t="str">
            <v>0</v>
          </cell>
          <cell r="BP805" t="str">
            <v>0</v>
          </cell>
          <cell r="BQ805" t="str">
            <v>0</v>
          </cell>
          <cell r="BR805" t="str">
            <v>0</v>
          </cell>
          <cell r="BS805" t="str">
            <v>0</v>
          </cell>
          <cell r="BT805" t="str">
            <v>0</v>
          </cell>
          <cell r="BU805" t="str">
            <v>0</v>
          </cell>
          <cell r="BV805" t="str">
            <v>0</v>
          </cell>
          <cell r="BW805" t="str">
            <v>0</v>
          </cell>
          <cell r="BX805">
            <v>298.4666666666667</v>
          </cell>
        </row>
        <row r="806">
          <cell r="C806" t="str">
            <v>Grupo SOS CUETARA</v>
          </cell>
          <cell r="D806" t="str">
            <v>Financiación Básica</v>
          </cell>
          <cell r="E806">
            <v>20.47232</v>
          </cell>
          <cell r="F806" t="str">
            <v>0</v>
          </cell>
          <cell r="G806" t="str">
            <v>0</v>
          </cell>
          <cell r="H806" t="str">
            <v>0</v>
          </cell>
          <cell r="I806" t="str">
            <v>0</v>
          </cell>
          <cell r="J806" t="str">
            <v>0</v>
          </cell>
          <cell r="K806" t="str">
            <v>0</v>
          </cell>
          <cell r="L806" t="str">
            <v>0</v>
          </cell>
          <cell r="M806" t="str">
            <v>0</v>
          </cell>
          <cell r="N806" t="str">
            <v>0</v>
          </cell>
          <cell r="O806" t="str">
            <v>0</v>
          </cell>
          <cell r="P806" t="str">
            <v>0</v>
          </cell>
          <cell r="Q806" t="str">
            <v>0</v>
          </cell>
          <cell r="R806" t="str">
            <v>0</v>
          </cell>
          <cell r="S806" t="str">
            <v>0</v>
          </cell>
          <cell r="T806" t="str">
            <v>0</v>
          </cell>
          <cell r="U806" t="str">
            <v>0</v>
          </cell>
          <cell r="V806" t="str">
            <v>0</v>
          </cell>
          <cell r="W806" t="str">
            <v>0</v>
          </cell>
          <cell r="X806" t="str">
            <v>0</v>
          </cell>
          <cell r="Y806" t="str">
            <v>0</v>
          </cell>
          <cell r="Z806" t="str">
            <v>0</v>
          </cell>
          <cell r="AA806" t="str">
            <v>0</v>
          </cell>
          <cell r="AB806">
            <v>20.47232</v>
          </cell>
          <cell r="AC806">
            <v>16.904540000000001</v>
          </cell>
          <cell r="AD806" t="str">
            <v>0</v>
          </cell>
          <cell r="AE806" t="str">
            <v>0</v>
          </cell>
          <cell r="AF806" t="str">
            <v>0</v>
          </cell>
          <cell r="AG806" t="str">
            <v>0</v>
          </cell>
          <cell r="AH806" t="str">
            <v>0</v>
          </cell>
          <cell r="AI806" t="str">
            <v>0</v>
          </cell>
          <cell r="AJ806" t="str">
            <v>0</v>
          </cell>
          <cell r="AK806" t="str">
            <v>0</v>
          </cell>
          <cell r="AL806" t="str">
            <v>0</v>
          </cell>
          <cell r="AM806" t="str">
            <v>0</v>
          </cell>
          <cell r="AN806" t="str">
            <v>0</v>
          </cell>
          <cell r="AO806" t="str">
            <v>0</v>
          </cell>
          <cell r="AP806" t="str">
            <v>0</v>
          </cell>
          <cell r="AQ806" t="str">
            <v>0</v>
          </cell>
          <cell r="AR806" t="str">
            <v>0</v>
          </cell>
          <cell r="AS806" t="str">
            <v>0</v>
          </cell>
          <cell r="AT806" t="str">
            <v>0</v>
          </cell>
          <cell r="AU806" t="str">
            <v>0</v>
          </cell>
          <cell r="AV806" t="str">
            <v>0</v>
          </cell>
          <cell r="AW806" t="str">
            <v>0</v>
          </cell>
          <cell r="AX806" t="str">
            <v>0</v>
          </cell>
          <cell r="AY806" t="str">
            <v>0</v>
          </cell>
          <cell r="AZ806">
            <v>16.904540000000001</v>
          </cell>
          <cell r="BA806">
            <v>114.33333333333333</v>
          </cell>
          <cell r="BB806" t="str">
            <v>0</v>
          </cell>
          <cell r="BC806" t="str">
            <v>0</v>
          </cell>
          <cell r="BD806" t="str">
            <v>0</v>
          </cell>
          <cell r="BE806" t="str">
            <v>0</v>
          </cell>
          <cell r="BF806" t="str">
            <v>0</v>
          </cell>
          <cell r="BG806" t="str">
            <v>0</v>
          </cell>
          <cell r="BH806" t="str">
            <v>0</v>
          </cell>
          <cell r="BI806" t="str">
            <v>0</v>
          </cell>
          <cell r="BJ806" t="str">
            <v>0</v>
          </cell>
          <cell r="BK806" t="str">
            <v>0</v>
          </cell>
          <cell r="BL806" t="str">
            <v>0</v>
          </cell>
          <cell r="BM806" t="str">
            <v>0</v>
          </cell>
          <cell r="BN806" t="str">
            <v>0</v>
          </cell>
          <cell r="BO806" t="str">
            <v>0</v>
          </cell>
          <cell r="BP806" t="str">
            <v>0</v>
          </cell>
          <cell r="BQ806" t="str">
            <v>0</v>
          </cell>
          <cell r="BR806" t="str">
            <v>0</v>
          </cell>
          <cell r="BS806" t="str">
            <v>0</v>
          </cell>
          <cell r="BT806" t="str">
            <v>0</v>
          </cell>
          <cell r="BU806" t="str">
            <v>0</v>
          </cell>
          <cell r="BV806" t="str">
            <v>0</v>
          </cell>
          <cell r="BW806" t="str">
            <v>0</v>
          </cell>
          <cell r="BX806">
            <v>114.33333333333333</v>
          </cell>
        </row>
        <row r="807">
          <cell r="C807" t="str">
            <v>Grupo SOS CUETARA</v>
          </cell>
          <cell r="D807" t="str">
            <v>Financiación Valor Añadido</v>
          </cell>
          <cell r="E807" t="str">
            <v>0</v>
          </cell>
          <cell r="F807" t="str">
            <v>0</v>
          </cell>
          <cell r="G807" t="str">
            <v>0</v>
          </cell>
          <cell r="H807" t="str">
            <v>0</v>
          </cell>
          <cell r="I807" t="str">
            <v>0</v>
          </cell>
          <cell r="J807" t="str">
            <v>0</v>
          </cell>
          <cell r="K807" t="str">
            <v>0</v>
          </cell>
          <cell r="L807" t="str">
            <v>0</v>
          </cell>
          <cell r="M807" t="str">
            <v>0</v>
          </cell>
          <cell r="N807" t="str">
            <v>0</v>
          </cell>
          <cell r="O807" t="str">
            <v>0</v>
          </cell>
          <cell r="P807" t="str">
            <v>0</v>
          </cell>
          <cell r="Q807" t="str">
            <v>0</v>
          </cell>
          <cell r="R807" t="str">
            <v>0</v>
          </cell>
          <cell r="S807" t="str">
            <v>0</v>
          </cell>
          <cell r="T807" t="str">
            <v>0</v>
          </cell>
          <cell r="U807" t="str">
            <v>0</v>
          </cell>
          <cell r="V807" t="str">
            <v>0</v>
          </cell>
          <cell r="W807" t="str">
            <v>0</v>
          </cell>
          <cell r="X807" t="str">
            <v>0</v>
          </cell>
          <cell r="Y807" t="str">
            <v>0</v>
          </cell>
          <cell r="Z807" t="str">
            <v>0</v>
          </cell>
          <cell r="AA807" t="str">
            <v>0</v>
          </cell>
          <cell r="AB807" t="str">
            <v>0</v>
          </cell>
          <cell r="AC807" t="str">
            <v>0</v>
          </cell>
          <cell r="AD807" t="str">
            <v>0</v>
          </cell>
          <cell r="AE807" t="str">
            <v>0</v>
          </cell>
          <cell r="AF807" t="str">
            <v>0</v>
          </cell>
          <cell r="AG807" t="str">
            <v>0</v>
          </cell>
          <cell r="AH807" t="str">
            <v>0</v>
          </cell>
          <cell r="AI807" t="str">
            <v>0</v>
          </cell>
          <cell r="AJ807" t="str">
            <v>0</v>
          </cell>
          <cell r="AK807" t="str">
            <v>0</v>
          </cell>
          <cell r="AL807" t="str">
            <v>0</v>
          </cell>
          <cell r="AM807" t="str">
            <v>0</v>
          </cell>
          <cell r="AN807" t="str">
            <v>0</v>
          </cell>
          <cell r="AO807" t="str">
            <v>0</v>
          </cell>
          <cell r="AP807" t="str">
            <v>0</v>
          </cell>
          <cell r="AQ807" t="str">
            <v>0</v>
          </cell>
          <cell r="AR807" t="str">
            <v>0</v>
          </cell>
          <cell r="AS807" t="str">
            <v>0</v>
          </cell>
          <cell r="AT807" t="str">
            <v>0</v>
          </cell>
          <cell r="AU807" t="str">
            <v>0</v>
          </cell>
          <cell r="AV807" t="str">
            <v>0</v>
          </cell>
          <cell r="AW807" t="str">
            <v>0</v>
          </cell>
          <cell r="AX807" t="str">
            <v>0</v>
          </cell>
          <cell r="AY807" t="str">
            <v>0</v>
          </cell>
          <cell r="AZ807" t="str">
            <v>0</v>
          </cell>
          <cell r="BA807" t="str">
            <v>0</v>
          </cell>
          <cell r="BB807" t="str">
            <v>0</v>
          </cell>
          <cell r="BC807" t="str">
            <v>0</v>
          </cell>
          <cell r="BD807" t="str">
            <v>0</v>
          </cell>
          <cell r="BE807" t="str">
            <v>0</v>
          </cell>
          <cell r="BF807" t="str">
            <v>0</v>
          </cell>
          <cell r="BG807" t="str">
            <v>0</v>
          </cell>
          <cell r="BH807" t="str">
            <v>0</v>
          </cell>
          <cell r="BI807" t="str">
            <v>0</v>
          </cell>
          <cell r="BJ807" t="str">
            <v>0</v>
          </cell>
          <cell r="BK807" t="str">
            <v>0</v>
          </cell>
          <cell r="BL807" t="str">
            <v>0</v>
          </cell>
          <cell r="BM807" t="str">
            <v>0</v>
          </cell>
          <cell r="BN807" t="str">
            <v>0</v>
          </cell>
          <cell r="BO807" t="str">
            <v>0</v>
          </cell>
          <cell r="BP807" t="str">
            <v>0</v>
          </cell>
          <cell r="BQ807" t="str">
            <v>0</v>
          </cell>
          <cell r="BR807" t="str">
            <v>0</v>
          </cell>
          <cell r="BS807" t="str">
            <v>0</v>
          </cell>
          <cell r="BT807" t="str">
            <v>0</v>
          </cell>
          <cell r="BU807" t="str">
            <v>0</v>
          </cell>
          <cell r="BV807" t="str">
            <v>0</v>
          </cell>
          <cell r="BW807" t="str">
            <v>0</v>
          </cell>
          <cell r="BX807" t="str">
            <v>0</v>
          </cell>
        </row>
        <row r="808">
          <cell r="C808" t="str">
            <v>Grupo SOS CUETARA</v>
          </cell>
          <cell r="D808" t="str">
            <v>Recursos de Clientes</v>
          </cell>
          <cell r="E808">
            <v>0.55128999999999984</v>
          </cell>
          <cell r="F808" t="str">
            <v>0</v>
          </cell>
          <cell r="G808" t="str">
            <v>0</v>
          </cell>
          <cell r="H808" t="str">
            <v>0</v>
          </cell>
          <cell r="I808" t="str">
            <v>0</v>
          </cell>
          <cell r="J808" t="str">
            <v>0</v>
          </cell>
          <cell r="K808" t="str">
            <v>0</v>
          </cell>
          <cell r="L808" t="str">
            <v>0</v>
          </cell>
          <cell r="M808" t="str">
            <v>0</v>
          </cell>
          <cell r="N808" t="str">
            <v>0</v>
          </cell>
          <cell r="O808" t="str">
            <v>0</v>
          </cell>
          <cell r="P808" t="str">
            <v>0</v>
          </cell>
          <cell r="Q808" t="str">
            <v>0</v>
          </cell>
          <cell r="R808" t="str">
            <v>0</v>
          </cell>
          <cell r="S808" t="str">
            <v>0</v>
          </cell>
          <cell r="T808" t="str">
            <v>0</v>
          </cell>
          <cell r="U808" t="str">
            <v>0</v>
          </cell>
          <cell r="V808" t="str">
            <v>0</v>
          </cell>
          <cell r="W808" t="str">
            <v>0</v>
          </cell>
          <cell r="X808" t="str">
            <v>0</v>
          </cell>
          <cell r="Y808" t="str">
            <v>0</v>
          </cell>
          <cell r="Z808">
            <v>6.5300000000000002E-6</v>
          </cell>
          <cell r="AA808" t="str">
            <v>0</v>
          </cell>
          <cell r="AB808">
            <v>0.5512965299999999</v>
          </cell>
          <cell r="AC808">
            <v>1.5246766666666667</v>
          </cell>
          <cell r="AD808" t="str">
            <v>0</v>
          </cell>
          <cell r="AE808" t="str">
            <v>0</v>
          </cell>
          <cell r="AF808" t="str">
            <v>0</v>
          </cell>
          <cell r="AG808" t="str">
            <v>0</v>
          </cell>
          <cell r="AH808" t="str">
            <v>0</v>
          </cell>
          <cell r="AI808" t="str">
            <v>0</v>
          </cell>
          <cell r="AJ808" t="str">
            <v>0</v>
          </cell>
          <cell r="AK808" t="str">
            <v>0</v>
          </cell>
          <cell r="AL808" t="str">
            <v>0</v>
          </cell>
          <cell r="AM808" t="str">
            <v>0</v>
          </cell>
          <cell r="AN808" t="str">
            <v>0</v>
          </cell>
          <cell r="AO808" t="str">
            <v>0</v>
          </cell>
          <cell r="AP808" t="str">
            <v>0</v>
          </cell>
          <cell r="AQ808" t="str">
            <v>0</v>
          </cell>
          <cell r="AR808" t="str">
            <v>0</v>
          </cell>
          <cell r="AS808" t="str">
            <v>0</v>
          </cell>
          <cell r="AT808" t="str">
            <v>0</v>
          </cell>
          <cell r="AU808" t="str">
            <v>0</v>
          </cell>
          <cell r="AV808" t="str">
            <v>0</v>
          </cell>
          <cell r="AW808" t="str">
            <v>0</v>
          </cell>
          <cell r="AX808">
            <v>1.7139999999999999E-5</v>
          </cell>
          <cell r="AY808" t="str">
            <v>0</v>
          </cell>
          <cell r="AZ808">
            <v>1.5246938066666667</v>
          </cell>
          <cell r="BA808">
            <v>4.666666666666667</v>
          </cell>
          <cell r="BB808" t="str">
            <v>0</v>
          </cell>
          <cell r="BC808" t="str">
            <v>0</v>
          </cell>
          <cell r="BD808" t="str">
            <v>0</v>
          </cell>
          <cell r="BE808" t="str">
            <v>0</v>
          </cell>
          <cell r="BF808" t="str">
            <v>0</v>
          </cell>
          <cell r="BG808" t="str">
            <v>0</v>
          </cell>
          <cell r="BH808" t="str">
            <v>0</v>
          </cell>
          <cell r="BI808" t="str">
            <v>0</v>
          </cell>
          <cell r="BJ808" t="str">
            <v>0</v>
          </cell>
          <cell r="BK808" t="str">
            <v>0</v>
          </cell>
          <cell r="BL808" t="str">
            <v>0</v>
          </cell>
          <cell r="BM808" t="str">
            <v>0</v>
          </cell>
          <cell r="BN808" t="str">
            <v>0</v>
          </cell>
          <cell r="BO808" t="str">
            <v>0</v>
          </cell>
          <cell r="BP808" t="str">
            <v>0</v>
          </cell>
          <cell r="BQ808" t="str">
            <v>0</v>
          </cell>
          <cell r="BR808" t="str">
            <v>0</v>
          </cell>
          <cell r="BS808" t="str">
            <v>0</v>
          </cell>
          <cell r="BT808" t="str">
            <v>0</v>
          </cell>
          <cell r="BU808" t="str">
            <v>0</v>
          </cell>
          <cell r="BV808" t="str">
            <v>0</v>
          </cell>
          <cell r="BW808" t="str">
            <v>0</v>
          </cell>
          <cell r="BX808">
            <v>4.666666666666667</v>
          </cell>
        </row>
        <row r="809">
          <cell r="C809" t="str">
            <v>Grupo SOS CUETARA</v>
          </cell>
          <cell r="D809" t="str">
            <v>Banca Transaccional</v>
          </cell>
          <cell r="E809">
            <v>1.4100100000000002</v>
          </cell>
          <cell r="F809" t="str">
            <v>0</v>
          </cell>
          <cell r="G809" t="str">
            <v>0</v>
          </cell>
          <cell r="H809" t="str">
            <v>0</v>
          </cell>
          <cell r="I809" t="str">
            <v>0</v>
          </cell>
          <cell r="J809" t="str">
            <v>0</v>
          </cell>
          <cell r="K809" t="str">
            <v>0</v>
          </cell>
          <cell r="L809" t="str">
            <v>0</v>
          </cell>
          <cell r="M809" t="str">
            <v>0</v>
          </cell>
          <cell r="N809" t="str">
            <v>0</v>
          </cell>
          <cell r="O809" t="str">
            <v>0</v>
          </cell>
          <cell r="P809" t="str">
            <v>0</v>
          </cell>
          <cell r="Q809" t="str">
            <v>0</v>
          </cell>
          <cell r="R809" t="str">
            <v>0</v>
          </cell>
          <cell r="S809" t="str">
            <v>0</v>
          </cell>
          <cell r="T809" t="str">
            <v>0</v>
          </cell>
          <cell r="U809" t="str">
            <v>0</v>
          </cell>
          <cell r="V809" t="str">
            <v>0</v>
          </cell>
          <cell r="W809" t="str">
            <v>0</v>
          </cell>
          <cell r="X809" t="str">
            <v>0</v>
          </cell>
          <cell r="Y809" t="str">
            <v>0</v>
          </cell>
          <cell r="Z809" t="str">
            <v>0</v>
          </cell>
          <cell r="AA809" t="str">
            <v>0</v>
          </cell>
          <cell r="AB809">
            <v>1.4100100000000002</v>
          </cell>
          <cell r="AC809">
            <v>0.76473333333333338</v>
          </cell>
          <cell r="AD809" t="str">
            <v>0</v>
          </cell>
          <cell r="AE809" t="str">
            <v>0</v>
          </cell>
          <cell r="AF809" t="str">
            <v>0</v>
          </cell>
          <cell r="AG809" t="str">
            <v>0</v>
          </cell>
          <cell r="AH809" t="str">
            <v>0</v>
          </cell>
          <cell r="AI809" t="str">
            <v>0</v>
          </cell>
          <cell r="AJ809" t="str">
            <v>0</v>
          </cell>
          <cell r="AK809" t="str">
            <v>0</v>
          </cell>
          <cell r="AL809" t="str">
            <v>0</v>
          </cell>
          <cell r="AM809" t="str">
            <v>0</v>
          </cell>
          <cell r="AN809" t="str">
            <v>0</v>
          </cell>
          <cell r="AO809" t="str">
            <v>0</v>
          </cell>
          <cell r="AP809" t="str">
            <v>0</v>
          </cell>
          <cell r="AQ809" t="str">
            <v>0</v>
          </cell>
          <cell r="AR809" t="str">
            <v>0</v>
          </cell>
          <cell r="AS809" t="str">
            <v>0</v>
          </cell>
          <cell r="AT809" t="str">
            <v>0</v>
          </cell>
          <cell r="AU809" t="str">
            <v>0</v>
          </cell>
          <cell r="AV809" t="str">
            <v>0</v>
          </cell>
          <cell r="AW809" t="str">
            <v>0</v>
          </cell>
          <cell r="AX809" t="str">
            <v>0</v>
          </cell>
          <cell r="AY809" t="str">
            <v>0</v>
          </cell>
          <cell r="AZ809">
            <v>0.76473333333333338</v>
          </cell>
          <cell r="BA809">
            <v>16</v>
          </cell>
          <cell r="BB809" t="str">
            <v>0</v>
          </cell>
          <cell r="BC809" t="str">
            <v>0</v>
          </cell>
          <cell r="BD809" t="str">
            <v>0</v>
          </cell>
          <cell r="BE809" t="str">
            <v>0</v>
          </cell>
          <cell r="BF809" t="str">
            <v>0</v>
          </cell>
          <cell r="BG809" t="str">
            <v>0</v>
          </cell>
          <cell r="BH809" t="str">
            <v>0</v>
          </cell>
          <cell r="BI809" t="str">
            <v>0</v>
          </cell>
          <cell r="BJ809" t="str">
            <v>0</v>
          </cell>
          <cell r="BK809" t="str">
            <v>0</v>
          </cell>
          <cell r="BL809" t="str">
            <v>0</v>
          </cell>
          <cell r="BM809" t="str">
            <v>0</v>
          </cell>
          <cell r="BN809" t="str">
            <v>0</v>
          </cell>
          <cell r="BO809" t="str">
            <v>0</v>
          </cell>
          <cell r="BP809" t="str">
            <v>0</v>
          </cell>
          <cell r="BQ809" t="str">
            <v>0</v>
          </cell>
          <cell r="BR809" t="str">
            <v>0</v>
          </cell>
          <cell r="BS809" t="str">
            <v>0</v>
          </cell>
          <cell r="BT809" t="str">
            <v>0</v>
          </cell>
          <cell r="BU809" t="str">
            <v>0</v>
          </cell>
          <cell r="BV809" t="str">
            <v>0</v>
          </cell>
          <cell r="BW809" t="str">
            <v>0</v>
          </cell>
          <cell r="BX809">
            <v>16</v>
          </cell>
        </row>
        <row r="810">
          <cell r="C810" t="str">
            <v>Grupo SOS CUETARA</v>
          </cell>
          <cell r="D810" t="str">
            <v>Banca de Inversión</v>
          </cell>
          <cell r="E810">
            <v>4.6129999999999997E-2</v>
          </cell>
          <cell r="F810" t="str">
            <v>0</v>
          </cell>
          <cell r="G810" t="str">
            <v>0</v>
          </cell>
          <cell r="H810" t="str">
            <v>0</v>
          </cell>
          <cell r="I810" t="str">
            <v>0</v>
          </cell>
          <cell r="J810" t="str">
            <v>0</v>
          </cell>
          <cell r="K810" t="str">
            <v>0</v>
          </cell>
          <cell r="L810" t="str">
            <v>0</v>
          </cell>
          <cell r="M810" t="str">
            <v>0</v>
          </cell>
          <cell r="N810" t="str">
            <v>0</v>
          </cell>
          <cell r="O810" t="str">
            <v>0</v>
          </cell>
          <cell r="P810" t="str">
            <v>0</v>
          </cell>
          <cell r="Q810" t="str">
            <v>0</v>
          </cell>
          <cell r="R810" t="str">
            <v>0</v>
          </cell>
          <cell r="S810" t="str">
            <v>0</v>
          </cell>
          <cell r="T810" t="str">
            <v>0</v>
          </cell>
          <cell r="U810" t="str">
            <v>0</v>
          </cell>
          <cell r="V810" t="str">
            <v>0</v>
          </cell>
          <cell r="W810" t="str">
            <v>0</v>
          </cell>
          <cell r="X810" t="str">
            <v>0</v>
          </cell>
          <cell r="Y810" t="str">
            <v>0</v>
          </cell>
          <cell r="Z810" t="str">
            <v>0</v>
          </cell>
          <cell r="AA810" t="str">
            <v>0</v>
          </cell>
          <cell r="AB810">
            <v>4.6129999999999997E-2</v>
          </cell>
          <cell r="AC810">
            <v>6.6513333333333341E-2</v>
          </cell>
          <cell r="AD810" t="str">
            <v>0</v>
          </cell>
          <cell r="AE810" t="str">
            <v>0</v>
          </cell>
          <cell r="AF810" t="str">
            <v>0</v>
          </cell>
          <cell r="AG810" t="str">
            <v>0</v>
          </cell>
          <cell r="AH810" t="str">
            <v>0</v>
          </cell>
          <cell r="AI810" t="str">
            <v>0</v>
          </cell>
          <cell r="AJ810" t="str">
            <v>0</v>
          </cell>
          <cell r="AK810" t="str">
            <v>0</v>
          </cell>
          <cell r="AL810" t="str">
            <v>0</v>
          </cell>
          <cell r="AM810" t="str">
            <v>0</v>
          </cell>
          <cell r="AN810" t="str">
            <v>0</v>
          </cell>
          <cell r="AO810" t="str">
            <v>0</v>
          </cell>
          <cell r="AP810" t="str">
            <v>0</v>
          </cell>
          <cell r="AQ810" t="str">
            <v>0</v>
          </cell>
          <cell r="AR810" t="str">
            <v>0</v>
          </cell>
          <cell r="AS810" t="str">
            <v>0</v>
          </cell>
          <cell r="AT810" t="str">
            <v>0</v>
          </cell>
          <cell r="AU810" t="str">
            <v>0</v>
          </cell>
          <cell r="AV810" t="str">
            <v>0</v>
          </cell>
          <cell r="AW810" t="str">
            <v>0</v>
          </cell>
          <cell r="AX810" t="str">
            <v>0</v>
          </cell>
          <cell r="AY810" t="str">
            <v>0</v>
          </cell>
          <cell r="AZ810">
            <v>6.6513333333333341E-2</v>
          </cell>
          <cell r="BA810">
            <v>166.66666666666666</v>
          </cell>
          <cell r="BB810" t="str">
            <v>0</v>
          </cell>
          <cell r="BC810" t="str">
            <v>0</v>
          </cell>
          <cell r="BD810" t="str">
            <v>0</v>
          </cell>
          <cell r="BE810" t="str">
            <v>0</v>
          </cell>
          <cell r="BF810" t="str">
            <v>0</v>
          </cell>
          <cell r="BG810" t="str">
            <v>0</v>
          </cell>
          <cell r="BH810" t="str">
            <v>0</v>
          </cell>
          <cell r="BI810" t="str">
            <v>0</v>
          </cell>
          <cell r="BJ810" t="str">
            <v>0</v>
          </cell>
          <cell r="BK810" t="str">
            <v>0</v>
          </cell>
          <cell r="BL810" t="str">
            <v>0</v>
          </cell>
          <cell r="BM810" t="str">
            <v>0</v>
          </cell>
          <cell r="BN810" t="str">
            <v>0</v>
          </cell>
          <cell r="BO810" t="str">
            <v>0</v>
          </cell>
          <cell r="BP810" t="str">
            <v>0</v>
          </cell>
          <cell r="BQ810" t="str">
            <v>0</v>
          </cell>
          <cell r="BR810" t="str">
            <v>0</v>
          </cell>
          <cell r="BS810" t="str">
            <v>0</v>
          </cell>
          <cell r="BT810" t="str">
            <v>0</v>
          </cell>
          <cell r="BU810" t="str">
            <v>0</v>
          </cell>
          <cell r="BV810" t="str">
            <v>0</v>
          </cell>
          <cell r="BW810" t="str">
            <v>0</v>
          </cell>
          <cell r="BX810">
            <v>166.66666666666666</v>
          </cell>
        </row>
        <row r="811">
          <cell r="C811" t="str">
            <v>Grupo SOS CUETARA</v>
          </cell>
          <cell r="D811" t="str">
            <v>Tesorería</v>
          </cell>
          <cell r="E811" t="str">
            <v>0</v>
          </cell>
          <cell r="F811" t="str">
            <v>0</v>
          </cell>
          <cell r="G811" t="str">
            <v>0</v>
          </cell>
          <cell r="H811" t="str">
            <v>0</v>
          </cell>
          <cell r="I811" t="str">
            <v>0</v>
          </cell>
          <cell r="J811" t="str">
            <v>0</v>
          </cell>
          <cell r="K811" t="str">
            <v>0</v>
          </cell>
          <cell r="L811" t="str">
            <v>0</v>
          </cell>
          <cell r="M811" t="str">
            <v>0</v>
          </cell>
          <cell r="N811" t="str">
            <v>0</v>
          </cell>
          <cell r="O811" t="str">
            <v>0</v>
          </cell>
          <cell r="P811" t="str">
            <v>0</v>
          </cell>
          <cell r="Q811" t="str">
            <v>0</v>
          </cell>
          <cell r="R811" t="str">
            <v>0</v>
          </cell>
          <cell r="S811" t="str">
            <v>0</v>
          </cell>
          <cell r="T811" t="str">
            <v>0</v>
          </cell>
          <cell r="U811" t="str">
            <v>0</v>
          </cell>
          <cell r="V811" t="str">
            <v>0</v>
          </cell>
          <cell r="W811" t="str">
            <v>0</v>
          </cell>
          <cell r="X811" t="str">
            <v>0</v>
          </cell>
          <cell r="Y811" t="str">
            <v>0</v>
          </cell>
          <cell r="Z811" t="str">
            <v>0</v>
          </cell>
          <cell r="AA811" t="str">
            <v>0</v>
          </cell>
          <cell r="AB811" t="str">
            <v>0</v>
          </cell>
          <cell r="AC811">
            <v>4.3283333333333333E-2</v>
          </cell>
          <cell r="AD811" t="str">
            <v>0</v>
          </cell>
          <cell r="AE811" t="str">
            <v>0</v>
          </cell>
          <cell r="AF811" t="str">
            <v>0</v>
          </cell>
          <cell r="AG811" t="str">
            <v>0</v>
          </cell>
          <cell r="AH811" t="str">
            <v>0</v>
          </cell>
          <cell r="AI811" t="str">
            <v>0</v>
          </cell>
          <cell r="AJ811" t="str">
            <v>0</v>
          </cell>
          <cell r="AK811" t="str">
            <v>0</v>
          </cell>
          <cell r="AL811" t="str">
            <v>0</v>
          </cell>
          <cell r="AM811" t="str">
            <v>0</v>
          </cell>
          <cell r="AN811" t="str">
            <v>0</v>
          </cell>
          <cell r="AO811" t="str">
            <v>0</v>
          </cell>
          <cell r="AP811" t="str">
            <v>0</v>
          </cell>
          <cell r="AQ811" t="str">
            <v>0</v>
          </cell>
          <cell r="AR811" t="str">
            <v>0</v>
          </cell>
          <cell r="AS811" t="str">
            <v>0</v>
          </cell>
          <cell r="AT811" t="str">
            <v>0</v>
          </cell>
          <cell r="AU811" t="str">
            <v>0</v>
          </cell>
          <cell r="AV811" t="str">
            <v>0</v>
          </cell>
          <cell r="AW811" t="str">
            <v>0</v>
          </cell>
          <cell r="AX811" t="str">
            <v>0</v>
          </cell>
          <cell r="AY811" t="str">
            <v>0</v>
          </cell>
          <cell r="AZ811">
            <v>4.3283333333333333E-2</v>
          </cell>
          <cell r="BA811">
            <v>31.666666666666668</v>
          </cell>
          <cell r="BB811" t="str">
            <v>0</v>
          </cell>
          <cell r="BC811" t="str">
            <v>0</v>
          </cell>
          <cell r="BD811" t="str">
            <v>0</v>
          </cell>
          <cell r="BE811" t="str">
            <v>0</v>
          </cell>
          <cell r="BF811" t="str">
            <v>0</v>
          </cell>
          <cell r="BG811" t="str">
            <v>0</v>
          </cell>
          <cell r="BH811" t="str">
            <v>0</v>
          </cell>
          <cell r="BI811" t="str">
            <v>0</v>
          </cell>
          <cell r="BJ811" t="str">
            <v>0</v>
          </cell>
          <cell r="BK811" t="str">
            <v>0</v>
          </cell>
          <cell r="BL811" t="str">
            <v>0</v>
          </cell>
          <cell r="BM811" t="str">
            <v>0</v>
          </cell>
          <cell r="BN811" t="str">
            <v>0</v>
          </cell>
          <cell r="BO811" t="str">
            <v>0</v>
          </cell>
          <cell r="BP811" t="str">
            <v>0</v>
          </cell>
          <cell r="BQ811" t="str">
            <v>0</v>
          </cell>
          <cell r="BR811" t="str">
            <v>0</v>
          </cell>
          <cell r="BS811" t="str">
            <v>0</v>
          </cell>
          <cell r="BT811" t="str">
            <v>0</v>
          </cell>
          <cell r="BU811" t="str">
            <v>0</v>
          </cell>
          <cell r="BV811" t="str">
            <v>0</v>
          </cell>
          <cell r="BW811" t="str">
            <v>0</v>
          </cell>
          <cell r="BX811">
            <v>31.666666666666668</v>
          </cell>
        </row>
        <row r="812">
          <cell r="C812" t="str">
            <v>Grupo SOS CUETARA</v>
          </cell>
          <cell r="D812" t="str">
            <v>Total Productos</v>
          </cell>
          <cell r="E812">
            <v>22.479750000000003</v>
          </cell>
          <cell r="F812" t="str">
            <v>0</v>
          </cell>
          <cell r="G812" t="str">
            <v>0</v>
          </cell>
          <cell r="H812" t="str">
            <v>0</v>
          </cell>
          <cell r="I812" t="str">
            <v>0</v>
          </cell>
          <cell r="J812" t="str">
            <v>0</v>
          </cell>
          <cell r="K812" t="str">
            <v>0</v>
          </cell>
          <cell r="L812" t="str">
            <v>0</v>
          </cell>
          <cell r="M812" t="str">
            <v>0</v>
          </cell>
          <cell r="N812" t="str">
            <v>0</v>
          </cell>
          <cell r="O812" t="str">
            <v>0</v>
          </cell>
          <cell r="P812" t="str">
            <v>0</v>
          </cell>
          <cell r="Q812" t="str">
            <v>0</v>
          </cell>
          <cell r="R812" t="str">
            <v>0</v>
          </cell>
          <cell r="S812" t="str">
            <v>0</v>
          </cell>
          <cell r="T812" t="str">
            <v>0</v>
          </cell>
          <cell r="U812" t="str">
            <v>0</v>
          </cell>
          <cell r="V812" t="str">
            <v>0</v>
          </cell>
          <cell r="W812" t="str">
            <v>0</v>
          </cell>
          <cell r="X812" t="str">
            <v>0</v>
          </cell>
          <cell r="Y812" t="str">
            <v>0</v>
          </cell>
          <cell r="Z812">
            <v>6.5300000000000002E-6</v>
          </cell>
          <cell r="AA812" t="str">
            <v>0</v>
          </cell>
          <cell r="AB812">
            <v>22.479756530000003</v>
          </cell>
          <cell r="AC812">
            <v>19.303746666666669</v>
          </cell>
          <cell r="AD812" t="str">
            <v>0</v>
          </cell>
          <cell r="AE812" t="str">
            <v>0</v>
          </cell>
          <cell r="AF812" t="str">
            <v>0</v>
          </cell>
          <cell r="AG812" t="str">
            <v>0</v>
          </cell>
          <cell r="AH812" t="str">
            <v>0</v>
          </cell>
          <cell r="AI812" t="str">
            <v>0</v>
          </cell>
          <cell r="AJ812" t="str">
            <v>0</v>
          </cell>
          <cell r="AK812" t="str">
            <v>0</v>
          </cell>
          <cell r="AL812" t="str">
            <v>0</v>
          </cell>
          <cell r="AM812" t="str">
            <v>0</v>
          </cell>
          <cell r="AN812" t="str">
            <v>0</v>
          </cell>
          <cell r="AO812" t="str">
            <v>0</v>
          </cell>
          <cell r="AP812" t="str">
            <v>0</v>
          </cell>
          <cell r="AQ812" t="str">
            <v>0</v>
          </cell>
          <cell r="AR812" t="str">
            <v>0</v>
          </cell>
          <cell r="AS812" t="str">
            <v>0</v>
          </cell>
          <cell r="AT812" t="str">
            <v>0</v>
          </cell>
          <cell r="AU812" t="str">
            <v>0</v>
          </cell>
          <cell r="AV812" t="str">
            <v>0</v>
          </cell>
          <cell r="AW812" t="str">
            <v>0</v>
          </cell>
          <cell r="AX812">
            <v>1.7139999999999999E-5</v>
          </cell>
          <cell r="AY812" t="str">
            <v>0</v>
          </cell>
          <cell r="AZ812">
            <v>19.303763806666666</v>
          </cell>
          <cell r="BA812">
            <v>333.33333333333331</v>
          </cell>
          <cell r="BB812" t="str">
            <v>0</v>
          </cell>
          <cell r="BC812" t="str">
            <v>0</v>
          </cell>
          <cell r="BD812" t="str">
            <v>0</v>
          </cell>
          <cell r="BE812" t="str">
            <v>0</v>
          </cell>
          <cell r="BF812" t="str">
            <v>0</v>
          </cell>
          <cell r="BG812" t="str">
            <v>0</v>
          </cell>
          <cell r="BH812" t="str">
            <v>0</v>
          </cell>
          <cell r="BI812" t="str">
            <v>0</v>
          </cell>
          <cell r="BJ812" t="str">
            <v>0</v>
          </cell>
          <cell r="BK812" t="str">
            <v>0</v>
          </cell>
          <cell r="BL812" t="str">
            <v>0</v>
          </cell>
          <cell r="BM812" t="str">
            <v>0</v>
          </cell>
          <cell r="BN812" t="str">
            <v>0</v>
          </cell>
          <cell r="BO812" t="str">
            <v>0</v>
          </cell>
          <cell r="BP812" t="str">
            <v>0</v>
          </cell>
          <cell r="BQ812" t="str">
            <v>0</v>
          </cell>
          <cell r="BR812" t="str">
            <v>0</v>
          </cell>
          <cell r="BS812" t="str">
            <v>0</v>
          </cell>
          <cell r="BT812" t="str">
            <v>0</v>
          </cell>
          <cell r="BU812" t="str">
            <v>0</v>
          </cell>
          <cell r="BV812" t="str">
            <v>0</v>
          </cell>
          <cell r="BW812" t="str">
            <v>0</v>
          </cell>
          <cell r="BX812">
            <v>333.33333333333331</v>
          </cell>
        </row>
        <row r="813">
          <cell r="C813" t="str">
            <v>BCGE</v>
          </cell>
          <cell r="D813" t="str">
            <v>Financiación Básica</v>
          </cell>
          <cell r="E813">
            <v>26758.678160000003</v>
          </cell>
          <cell r="F813">
            <v>1364.777268193468</v>
          </cell>
          <cell r="G813">
            <v>839.87785100243309</v>
          </cell>
          <cell r="H813">
            <v>602.621583628228</v>
          </cell>
          <cell r="I813">
            <v>125.20945214605455</v>
          </cell>
          <cell r="J813">
            <v>77.623449085579097</v>
          </cell>
          <cell r="K813">
            <v>59.148628622717254</v>
          </cell>
          <cell r="L813">
            <v>150.86253508320686</v>
          </cell>
          <cell r="M813">
            <v>431.71394292727507</v>
          </cell>
          <cell r="N813" t="str">
            <v>0</v>
          </cell>
          <cell r="O813" t="str">
            <v>0</v>
          </cell>
          <cell r="P813" t="str">
            <v>0</v>
          </cell>
          <cell r="Q813">
            <v>2.8012189107839993</v>
          </cell>
          <cell r="R813" t="str">
            <v>0</v>
          </cell>
          <cell r="S813">
            <v>3654.6359295997463</v>
          </cell>
          <cell r="T813" t="str">
            <v>0</v>
          </cell>
          <cell r="U813" t="str">
            <v>0</v>
          </cell>
          <cell r="V813">
            <v>20.415726439708333</v>
          </cell>
          <cell r="W813">
            <v>3.2717800000000001</v>
          </cell>
          <cell r="X813">
            <v>4.2223299999999995</v>
          </cell>
          <cell r="Y813">
            <v>554.05847270589163</v>
          </cell>
          <cell r="Z813">
            <v>47.205214480000009</v>
          </cell>
          <cell r="AA813" t="str">
            <v>0</v>
          </cell>
          <cell r="AB813">
            <v>31042.48761322537</v>
          </cell>
          <cell r="AC813">
            <v>20185.687583333329</v>
          </cell>
          <cell r="AD813">
            <v>811.83298359484343</v>
          </cell>
          <cell r="AE813">
            <v>852.1662528046943</v>
          </cell>
          <cell r="AF813">
            <v>923.06204970866975</v>
          </cell>
          <cell r="AG813">
            <v>83.154698924334554</v>
          </cell>
          <cell r="AH813">
            <v>44.709922355666599</v>
          </cell>
          <cell r="AI813">
            <v>39.10595583414063</v>
          </cell>
          <cell r="AJ813">
            <v>7.1119394985496989</v>
          </cell>
          <cell r="AK813">
            <v>477.78481478898209</v>
          </cell>
          <cell r="AL813" t="str">
            <v>0</v>
          </cell>
          <cell r="AM813" t="str">
            <v>0</v>
          </cell>
          <cell r="AN813" t="str">
            <v>0</v>
          </cell>
          <cell r="AO813">
            <v>2.9534945335500202</v>
          </cell>
          <cell r="AP813" t="str">
            <v>0</v>
          </cell>
          <cell r="AQ813">
            <v>3241.8821120434304</v>
          </cell>
          <cell r="AR813" t="str">
            <v>0</v>
          </cell>
          <cell r="AS813">
            <v>0.96523171925328111</v>
          </cell>
          <cell r="AT813">
            <v>20.000476439716181</v>
          </cell>
          <cell r="AU813">
            <v>4.333333333333333</v>
          </cell>
          <cell r="AV813">
            <v>1.8533166666666669</v>
          </cell>
          <cell r="AW813">
            <v>875.10593492749615</v>
          </cell>
          <cell r="AX813">
            <v>31.347746166666674</v>
          </cell>
          <cell r="AY813" t="str">
            <v>0</v>
          </cell>
          <cell r="AZ813">
            <v>24361.175734629898</v>
          </cell>
          <cell r="BA813">
            <v>17289.034833333331</v>
          </cell>
          <cell r="BB813">
            <v>1027.4259666596959</v>
          </cell>
          <cell r="BC813">
            <v>698.37403901736764</v>
          </cell>
          <cell r="BD813">
            <v>1751.3857507411467</v>
          </cell>
          <cell r="BE813">
            <v>117.90788967013319</v>
          </cell>
          <cell r="BF813">
            <v>331.91163768465458</v>
          </cell>
          <cell r="BG813">
            <v>390.49635303919393</v>
          </cell>
          <cell r="BH813">
            <v>52.087596989314001</v>
          </cell>
          <cell r="BI813">
            <v>459.67990974949748</v>
          </cell>
          <cell r="BJ813" t="str">
            <v>0</v>
          </cell>
          <cell r="BK813" t="str">
            <v>0</v>
          </cell>
          <cell r="BL813" t="str">
            <v>0</v>
          </cell>
          <cell r="BM813" t="str">
            <v>0</v>
          </cell>
          <cell r="BN813" t="str">
            <v>0</v>
          </cell>
          <cell r="BO813">
            <v>4829.2691435510042</v>
          </cell>
          <cell r="BP813" t="str">
            <v>0</v>
          </cell>
          <cell r="BQ813">
            <v>6.1260570007830957</v>
          </cell>
          <cell r="BR813">
            <v>19.666666666666668</v>
          </cell>
          <cell r="BS813">
            <v>4.333333333333333</v>
          </cell>
          <cell r="BT813">
            <v>2.6666666666666665</v>
          </cell>
          <cell r="BU813">
            <v>673.93225925818183</v>
          </cell>
          <cell r="BV813">
            <v>246</v>
          </cell>
          <cell r="BW813" t="str">
            <v>0</v>
          </cell>
          <cell r="BX813">
            <v>23071.02895980997</v>
          </cell>
        </row>
        <row r="814">
          <cell r="C814" t="str">
            <v>BCGE</v>
          </cell>
          <cell r="D814" t="str">
            <v>Financiación Valor Añadido</v>
          </cell>
          <cell r="E814">
            <v>5562.8334700000014</v>
          </cell>
          <cell r="F814">
            <v>38.795395460599515</v>
          </cell>
          <cell r="G814" t="str">
            <v>0</v>
          </cell>
          <cell r="H814" t="str">
            <v>0</v>
          </cell>
          <cell r="I814" t="str">
            <v>0</v>
          </cell>
          <cell r="J814" t="str">
            <v>0</v>
          </cell>
          <cell r="K814" t="str">
            <v>0</v>
          </cell>
          <cell r="L814" t="str">
            <v>0</v>
          </cell>
          <cell r="M814" t="str">
            <v>0</v>
          </cell>
          <cell r="N814" t="str">
            <v>0</v>
          </cell>
          <cell r="O814" t="str">
            <v>0</v>
          </cell>
          <cell r="P814" t="str">
            <v>0</v>
          </cell>
          <cell r="Q814" t="str">
            <v>0</v>
          </cell>
          <cell r="R814" t="str">
            <v>0</v>
          </cell>
          <cell r="S814">
            <v>38.795395460599515</v>
          </cell>
          <cell r="T814" t="str">
            <v>0</v>
          </cell>
          <cell r="U814" t="str">
            <v>0</v>
          </cell>
          <cell r="V814">
            <v>109.89817471423828</v>
          </cell>
          <cell r="W814" t="str">
            <v>0</v>
          </cell>
          <cell r="X814" t="str">
            <v>0</v>
          </cell>
          <cell r="Y814">
            <v>41.205173842771089</v>
          </cell>
          <cell r="Z814" t="str">
            <v>0</v>
          </cell>
          <cell r="AA814" t="str">
            <v>0</v>
          </cell>
          <cell r="AB814">
            <v>5752.7322140176111</v>
          </cell>
          <cell r="AC814">
            <v>4264.6115133333351</v>
          </cell>
          <cell r="AD814" t="str">
            <v>0</v>
          </cell>
          <cell r="AE814" t="str">
            <v>0</v>
          </cell>
          <cell r="AF814" t="str">
            <v>0</v>
          </cell>
          <cell r="AG814" t="str">
            <v>0</v>
          </cell>
          <cell r="AH814" t="str">
            <v>0</v>
          </cell>
          <cell r="AI814" t="str">
            <v>0</v>
          </cell>
          <cell r="AJ814" t="str">
            <v>0</v>
          </cell>
          <cell r="AK814" t="str">
            <v>0</v>
          </cell>
          <cell r="AL814" t="str">
            <v>0</v>
          </cell>
          <cell r="AM814" t="str">
            <v>0</v>
          </cell>
          <cell r="AN814" t="str">
            <v>0</v>
          </cell>
          <cell r="AO814" t="str">
            <v>0</v>
          </cell>
          <cell r="AP814" t="str">
            <v>0</v>
          </cell>
          <cell r="AQ814" t="str">
            <v>0</v>
          </cell>
          <cell r="AR814" t="str">
            <v>0</v>
          </cell>
          <cell r="AS814" t="str">
            <v>0</v>
          </cell>
          <cell r="AT814">
            <v>133.00686125934052</v>
          </cell>
          <cell r="AU814" t="str">
            <v>0</v>
          </cell>
          <cell r="AV814" t="str">
            <v>0</v>
          </cell>
          <cell r="AW814">
            <v>336.43727565444198</v>
          </cell>
          <cell r="AX814" t="str">
            <v>0</v>
          </cell>
          <cell r="AY814" t="str">
            <v>0</v>
          </cell>
          <cell r="AZ814">
            <v>4734.0556502471172</v>
          </cell>
          <cell r="BA814">
            <v>8989.7666666666664</v>
          </cell>
          <cell r="BB814" t="str">
            <v>0</v>
          </cell>
          <cell r="BC814">
            <v>23.212812313017917</v>
          </cell>
          <cell r="BD814">
            <v>832.84089240770709</v>
          </cell>
          <cell r="BE814" t="str">
            <v>0</v>
          </cell>
          <cell r="BF814">
            <v>3.3696612962909089</v>
          </cell>
          <cell r="BG814">
            <v>190.56667885233352</v>
          </cell>
          <cell r="BH814" t="str">
            <v>0</v>
          </cell>
          <cell r="BI814" t="str">
            <v>0</v>
          </cell>
          <cell r="BJ814" t="str">
            <v>0</v>
          </cell>
          <cell r="BK814" t="str">
            <v>0</v>
          </cell>
          <cell r="BL814" t="str">
            <v>0</v>
          </cell>
          <cell r="BM814" t="str">
            <v>0</v>
          </cell>
          <cell r="BN814" t="str">
            <v>0</v>
          </cell>
          <cell r="BO814">
            <v>1049.9900448693493</v>
          </cell>
          <cell r="BP814" t="str">
            <v>0</v>
          </cell>
          <cell r="BQ814" t="str">
            <v>0</v>
          </cell>
          <cell r="BR814">
            <v>100</v>
          </cell>
          <cell r="BS814" t="str">
            <v>0</v>
          </cell>
          <cell r="BT814" t="str">
            <v>0</v>
          </cell>
          <cell r="BU814" t="str">
            <v>0</v>
          </cell>
          <cell r="BV814" t="str">
            <v>0</v>
          </cell>
          <cell r="BW814" t="str">
            <v>0</v>
          </cell>
          <cell r="BX814">
            <v>10139.756711536014</v>
          </cell>
        </row>
        <row r="815">
          <cell r="C815" t="str">
            <v>BCGE</v>
          </cell>
          <cell r="D815" t="str">
            <v>Recursos de Clientes</v>
          </cell>
          <cell r="E815">
            <v>1384.9828900000002</v>
          </cell>
          <cell r="F815">
            <v>104.79718893574028</v>
          </cell>
          <cell r="G815">
            <v>558.08928079723739</v>
          </cell>
          <cell r="H815">
            <v>237.79786842209961</v>
          </cell>
          <cell r="I815">
            <v>58.996811273816789</v>
          </cell>
          <cell r="J815">
            <v>2.9151640610141194</v>
          </cell>
          <cell r="K815">
            <v>1205.7735144098758</v>
          </cell>
          <cell r="L815">
            <v>14.562689662838835</v>
          </cell>
          <cell r="M815">
            <v>53.729210424663194</v>
          </cell>
          <cell r="N815" t="str">
            <v>0</v>
          </cell>
          <cell r="O815" t="str">
            <v>0</v>
          </cell>
          <cell r="P815" t="str">
            <v>0</v>
          </cell>
          <cell r="Q815">
            <v>8.6087016659546656</v>
          </cell>
          <cell r="R815" t="str">
            <v>0</v>
          </cell>
          <cell r="S815">
            <v>2245.2704296532411</v>
          </cell>
          <cell r="T815" t="str">
            <v>0</v>
          </cell>
          <cell r="U815">
            <v>160.33843484000002</v>
          </cell>
          <cell r="V815">
            <v>11.828609549297891</v>
          </cell>
          <cell r="W815" t="str">
            <v>0</v>
          </cell>
          <cell r="X815">
            <v>1.2645219999999999</v>
          </cell>
          <cell r="Y815">
            <v>22.969235515084339</v>
          </cell>
          <cell r="Z815">
            <v>4.1631260000000003E-2</v>
          </cell>
          <cell r="AA815" t="str">
            <v>0</v>
          </cell>
          <cell r="AB815">
            <v>3826.6957528176235</v>
          </cell>
          <cell r="AC815">
            <v>1305.9975966666668</v>
          </cell>
          <cell r="AD815">
            <v>70.368836011605509</v>
          </cell>
          <cell r="AE815">
            <v>307.80679323498742</v>
          </cell>
          <cell r="AF815">
            <v>513.10706181219598</v>
          </cell>
          <cell r="AG815">
            <v>123.66519466768457</v>
          </cell>
          <cell r="AH815">
            <v>-7.8620898575778133</v>
          </cell>
          <cell r="AI815" t="str">
            <v>0</v>
          </cell>
          <cell r="AJ815">
            <v>0.51487348867095961</v>
          </cell>
          <cell r="AK815">
            <v>54.98160377210619</v>
          </cell>
          <cell r="AL815" t="str">
            <v>0</v>
          </cell>
          <cell r="AM815" t="str">
            <v>0</v>
          </cell>
          <cell r="AN815" t="str">
            <v>0</v>
          </cell>
          <cell r="AO815">
            <v>31.306909680828731</v>
          </cell>
          <cell r="AP815" t="str">
            <v>0</v>
          </cell>
          <cell r="AQ815">
            <v>1093.8891828105013</v>
          </cell>
          <cell r="AR815" t="str">
            <v>0</v>
          </cell>
          <cell r="AS815">
            <v>43.86642563013973</v>
          </cell>
          <cell r="AT815">
            <v>11.831457494978665</v>
          </cell>
          <cell r="AU815" t="str">
            <v>0</v>
          </cell>
          <cell r="AV815">
            <v>12.390950666666667</v>
          </cell>
          <cell r="AW815">
            <v>29.808306966274017</v>
          </cell>
          <cell r="AX815">
            <v>0.4514063166666667</v>
          </cell>
          <cell r="AY815" t="str">
            <v>0</v>
          </cell>
          <cell r="AZ815">
            <v>2498.2353265518936</v>
          </cell>
          <cell r="BA815">
            <v>1440.9308333333331</v>
          </cell>
          <cell r="BB815">
            <v>27.512551287273137</v>
          </cell>
          <cell r="BC815">
            <v>185.37088689967163</v>
          </cell>
          <cell r="BD815">
            <v>36.970338242472877</v>
          </cell>
          <cell r="BE815">
            <v>6.8462645614916049</v>
          </cell>
          <cell r="BF815">
            <v>14.489543574050909</v>
          </cell>
          <cell r="BG815">
            <v>206.09364611542384</v>
          </cell>
          <cell r="BH815" t="str">
            <v>0</v>
          </cell>
          <cell r="BI815">
            <v>52.448090588442881</v>
          </cell>
          <cell r="BJ815" t="str">
            <v>0</v>
          </cell>
          <cell r="BK815" t="str">
            <v>0</v>
          </cell>
          <cell r="BL815" t="str">
            <v>0</v>
          </cell>
          <cell r="BM815" t="str">
            <v>0</v>
          </cell>
          <cell r="BN815" t="str">
            <v>0</v>
          </cell>
          <cell r="BO815">
            <v>529.73132126882683</v>
          </cell>
          <cell r="BP815">
            <v>8.3333333333333339</v>
          </cell>
          <cell r="BQ815">
            <v>297.79443753806714</v>
          </cell>
          <cell r="BR815" t="str">
            <v>0</v>
          </cell>
          <cell r="BS815" t="str">
            <v>0</v>
          </cell>
          <cell r="BT815">
            <v>2.0333333333333332</v>
          </cell>
          <cell r="BU815" t="str">
            <v>0</v>
          </cell>
          <cell r="BV815">
            <v>17</v>
          </cell>
          <cell r="BW815" t="str">
            <v>0</v>
          </cell>
          <cell r="BX815">
            <v>2295.823258806894</v>
          </cell>
        </row>
        <row r="816">
          <cell r="C816" t="str">
            <v>BCGE</v>
          </cell>
          <cell r="D816" t="str">
            <v>Banca Transaccional</v>
          </cell>
          <cell r="E816">
            <v>2964.0765900000001</v>
          </cell>
          <cell r="F816">
            <v>54.099750813539394</v>
          </cell>
          <cell r="G816">
            <v>87.252050633216697</v>
          </cell>
          <cell r="H816">
            <v>212.00391452461881</v>
          </cell>
          <cell r="I816">
            <v>7.3033035304287131</v>
          </cell>
          <cell r="J816" t="str">
            <v>0</v>
          </cell>
          <cell r="K816">
            <v>285.47436032728478</v>
          </cell>
          <cell r="L816" t="str">
            <v>0</v>
          </cell>
          <cell r="M816">
            <v>3.169468571500361</v>
          </cell>
          <cell r="N816" t="str">
            <v>0</v>
          </cell>
          <cell r="O816" t="str">
            <v>0</v>
          </cell>
          <cell r="P816" t="str">
            <v>0</v>
          </cell>
          <cell r="Q816">
            <v>3.4637183052559992</v>
          </cell>
          <cell r="R816" t="str">
            <v>0</v>
          </cell>
          <cell r="S816">
            <v>652.76656670584464</v>
          </cell>
          <cell r="T816" t="str">
            <v>0</v>
          </cell>
          <cell r="U816">
            <v>2.5719700000000003</v>
          </cell>
          <cell r="V816">
            <v>17.309150000000002</v>
          </cell>
          <cell r="W816" t="str">
            <v>0</v>
          </cell>
          <cell r="X816">
            <v>5.9756680000000006</v>
          </cell>
          <cell r="Y816">
            <v>1.1521784805301207</v>
          </cell>
          <cell r="Z816">
            <v>2.7667900000000003E-3</v>
          </cell>
          <cell r="AA816" t="str">
            <v>0</v>
          </cell>
          <cell r="AB816">
            <v>3643.854889976375</v>
          </cell>
          <cell r="AC816">
            <v>3977.9602933333331</v>
          </cell>
          <cell r="AD816">
            <v>72.628899951345474</v>
          </cell>
          <cell r="AE816">
            <v>30.929037984018773</v>
          </cell>
          <cell r="AF816">
            <v>179.00031341908576</v>
          </cell>
          <cell r="AG816">
            <v>2.8307982612539422</v>
          </cell>
          <cell r="AH816" t="str">
            <v>0</v>
          </cell>
          <cell r="AI816">
            <v>207.60962448094398</v>
          </cell>
          <cell r="AJ816" t="str">
            <v>0</v>
          </cell>
          <cell r="AK816">
            <v>4.2864597063061423</v>
          </cell>
          <cell r="AL816" t="str">
            <v>0</v>
          </cell>
          <cell r="AM816" t="str">
            <v>0</v>
          </cell>
          <cell r="AN816" t="str">
            <v>0</v>
          </cell>
          <cell r="AO816">
            <v>5.6112206703216057</v>
          </cell>
          <cell r="AP816" t="str">
            <v>0</v>
          </cell>
          <cell r="AQ816">
            <v>502.89635447327561</v>
          </cell>
          <cell r="AR816">
            <v>0.7</v>
          </cell>
          <cell r="AS816" t="str">
            <v>0</v>
          </cell>
          <cell r="AT816">
            <v>16.504535534732714</v>
          </cell>
          <cell r="AU816" t="str">
            <v>0</v>
          </cell>
          <cell r="AV816">
            <v>31.620076000000001</v>
          </cell>
          <cell r="AW816">
            <v>0.13446292316220476</v>
          </cell>
          <cell r="AX816">
            <v>2.1471466666666665</v>
          </cell>
          <cell r="AY816" t="str">
            <v>0</v>
          </cell>
          <cell r="AZ816">
            <v>4531.9628689311703</v>
          </cell>
          <cell r="BA816">
            <v>3937.1464999999998</v>
          </cell>
          <cell r="BB816">
            <v>1278.4130259534556</v>
          </cell>
          <cell r="BC816">
            <v>106.8784201212239</v>
          </cell>
          <cell r="BD816">
            <v>278.62191275463653</v>
          </cell>
          <cell r="BE816">
            <v>7.2266125926855826</v>
          </cell>
          <cell r="BF816">
            <v>14.489543574050909</v>
          </cell>
          <cell r="BG816">
            <v>1051.4123594266141</v>
          </cell>
          <cell r="BH816">
            <v>52.087596989314001</v>
          </cell>
          <cell r="BI816">
            <v>86.573854793686309</v>
          </cell>
          <cell r="BJ816" t="str">
            <v>0</v>
          </cell>
          <cell r="BK816" t="str">
            <v>0</v>
          </cell>
          <cell r="BL816" t="str">
            <v>0</v>
          </cell>
          <cell r="BM816" t="str">
            <v>0</v>
          </cell>
          <cell r="BN816" t="str">
            <v>0</v>
          </cell>
          <cell r="BO816">
            <v>2875.7033262056671</v>
          </cell>
          <cell r="BP816" t="str">
            <v>0</v>
          </cell>
          <cell r="BQ816">
            <v>22.802545502914853</v>
          </cell>
          <cell r="BR816">
            <v>32.666666666666664</v>
          </cell>
          <cell r="BS816" t="str">
            <v>0</v>
          </cell>
          <cell r="BT816">
            <v>4.8333333333333339</v>
          </cell>
          <cell r="BU816">
            <v>19.20706938885818</v>
          </cell>
          <cell r="BV816">
            <v>105.33333333333333</v>
          </cell>
          <cell r="BW816" t="str">
            <v>0</v>
          </cell>
          <cell r="BX816">
            <v>6997.6927744307732</v>
          </cell>
        </row>
        <row r="817">
          <cell r="C817" t="str">
            <v>BCGE</v>
          </cell>
          <cell r="D817" t="str">
            <v>Banca de Inversión</v>
          </cell>
          <cell r="E817">
            <v>10022.091680000001</v>
          </cell>
          <cell r="F817">
            <v>105.12154019096386</v>
          </cell>
          <cell r="G817" t="str">
            <v>0</v>
          </cell>
          <cell r="H817">
            <v>741.91671856974654</v>
          </cell>
          <cell r="I817" t="str">
            <v>0</v>
          </cell>
          <cell r="J817" t="str">
            <v>0</v>
          </cell>
          <cell r="K817">
            <v>0.1125343520675699</v>
          </cell>
          <cell r="L817" t="str">
            <v>0</v>
          </cell>
          <cell r="M817" t="str">
            <v>0</v>
          </cell>
          <cell r="N817" t="str">
            <v>0</v>
          </cell>
          <cell r="O817" t="str">
            <v>0</v>
          </cell>
          <cell r="P817" t="str">
            <v>0</v>
          </cell>
          <cell r="Q817" t="str">
            <v>0</v>
          </cell>
          <cell r="R817" t="str">
            <v>0</v>
          </cell>
          <cell r="S817">
            <v>847.15079311277793</v>
          </cell>
          <cell r="T817" t="str">
            <v>0</v>
          </cell>
          <cell r="U817" t="str">
            <v>0</v>
          </cell>
          <cell r="V817" t="str">
            <v>0</v>
          </cell>
          <cell r="W817" t="str">
            <v>0</v>
          </cell>
          <cell r="X817" t="str">
            <v>0</v>
          </cell>
          <cell r="Y817" t="str">
            <v>0</v>
          </cell>
          <cell r="Z817" t="str">
            <v>0</v>
          </cell>
          <cell r="AA817" t="str">
            <v>0</v>
          </cell>
          <cell r="AB817">
            <v>10869.242473112778</v>
          </cell>
          <cell r="AC817">
            <v>2869.8597299999997</v>
          </cell>
          <cell r="AD817" t="str">
            <v>0</v>
          </cell>
          <cell r="AE817" t="str">
            <v>0</v>
          </cell>
          <cell r="AF817">
            <v>582.73866828321252</v>
          </cell>
          <cell r="AG817" t="str">
            <v>0</v>
          </cell>
          <cell r="AH817" t="str">
            <v>0</v>
          </cell>
          <cell r="AI817">
            <v>1.0717171641281843E-2</v>
          </cell>
          <cell r="AJ817" t="str">
            <v>0</v>
          </cell>
          <cell r="AK817">
            <v>27.599034917631442</v>
          </cell>
          <cell r="AL817" t="str">
            <v>0</v>
          </cell>
          <cell r="AM817" t="str">
            <v>0</v>
          </cell>
          <cell r="AN817" t="str">
            <v>0</v>
          </cell>
          <cell r="AO817" t="str">
            <v>0</v>
          </cell>
          <cell r="AP817" t="str">
            <v>0</v>
          </cell>
          <cell r="AQ817">
            <v>610.34842037248529</v>
          </cell>
          <cell r="AR817" t="str">
            <v>0</v>
          </cell>
          <cell r="AS817" t="str">
            <v>0</v>
          </cell>
          <cell r="AT817" t="str">
            <v>0</v>
          </cell>
          <cell r="AU817" t="str">
            <v>0</v>
          </cell>
          <cell r="AV817" t="str">
            <v>0</v>
          </cell>
          <cell r="AW817">
            <v>12.607314445647875</v>
          </cell>
          <cell r="AX817" t="str">
            <v>0</v>
          </cell>
          <cell r="AY817" t="str">
            <v>0</v>
          </cell>
          <cell r="AZ817">
            <v>3492.8154648181326</v>
          </cell>
          <cell r="BA817">
            <v>4860.2666666666664</v>
          </cell>
          <cell r="BB817">
            <v>231.16533646431228</v>
          </cell>
          <cell r="BC817">
            <v>142.01266961499891</v>
          </cell>
          <cell r="BD817">
            <v>338.78273589466056</v>
          </cell>
          <cell r="BE817">
            <v>11.410440935819341</v>
          </cell>
          <cell r="BF817">
            <v>5.0544919444363634</v>
          </cell>
          <cell r="BG817" t="str">
            <v>0</v>
          </cell>
          <cell r="BH817" t="str">
            <v>0</v>
          </cell>
          <cell r="BI817">
            <v>8.6263306888886309</v>
          </cell>
          <cell r="BJ817" t="str">
            <v>0</v>
          </cell>
          <cell r="BK817" t="str">
            <v>0</v>
          </cell>
          <cell r="BL817" t="str">
            <v>0</v>
          </cell>
          <cell r="BM817" t="str">
            <v>0</v>
          </cell>
          <cell r="BN817" t="str">
            <v>0</v>
          </cell>
          <cell r="BO817">
            <v>737.05200554311591</v>
          </cell>
          <cell r="BP817" t="str">
            <v>0</v>
          </cell>
          <cell r="BQ817" t="str">
            <v>0</v>
          </cell>
          <cell r="BR817" t="str">
            <v>0</v>
          </cell>
          <cell r="BS817" t="str">
            <v>0</v>
          </cell>
          <cell r="BT817">
            <v>4</v>
          </cell>
          <cell r="BU817" t="str">
            <v>0</v>
          </cell>
          <cell r="BV817">
            <v>5</v>
          </cell>
          <cell r="BW817" t="str">
            <v>0</v>
          </cell>
          <cell r="BX817">
            <v>5606.3186722097826</v>
          </cell>
        </row>
        <row r="818">
          <cell r="C818" t="str">
            <v>BCGE</v>
          </cell>
          <cell r="D818" t="str">
            <v>Tesorería</v>
          </cell>
          <cell r="E818">
            <v>3329.3620899999983</v>
          </cell>
          <cell r="F818">
            <v>714.27233828243197</v>
          </cell>
          <cell r="G818">
            <v>96.779305260230117</v>
          </cell>
          <cell r="H818">
            <v>196.86113121527055</v>
          </cell>
          <cell r="I818">
            <v>17.298688071245653</v>
          </cell>
          <cell r="J818" t="str">
            <v>0</v>
          </cell>
          <cell r="K818">
            <v>11.816468577900409</v>
          </cell>
          <cell r="L818" t="str">
            <v>0</v>
          </cell>
          <cell r="M818">
            <v>137.13072904200047</v>
          </cell>
          <cell r="N818" t="str">
            <v>0</v>
          </cell>
          <cell r="O818" t="str">
            <v>0</v>
          </cell>
          <cell r="P818" t="str">
            <v>0</v>
          </cell>
          <cell r="Q818">
            <v>0.12282075044599999</v>
          </cell>
          <cell r="R818" t="str">
            <v>0</v>
          </cell>
          <cell r="S818">
            <v>1174.2814811995252</v>
          </cell>
          <cell r="T818" t="str">
            <v>0</v>
          </cell>
          <cell r="U818">
            <v>88.302999999999997</v>
          </cell>
          <cell r="V818" t="str">
            <v>0</v>
          </cell>
          <cell r="W818" t="str">
            <v>0</v>
          </cell>
          <cell r="X818">
            <v>0.54749999999999999</v>
          </cell>
          <cell r="Y818" t="str">
            <v>0</v>
          </cell>
          <cell r="Z818" t="str">
            <v>0</v>
          </cell>
          <cell r="AA818" t="str">
            <v>0</v>
          </cell>
          <cell r="AB818">
            <v>4592.4940711995223</v>
          </cell>
          <cell r="AC818">
            <v>1509.281450000004</v>
          </cell>
          <cell r="AD818">
            <v>240.16275018547333</v>
          </cell>
          <cell r="AE818">
            <v>547.67177060648874</v>
          </cell>
          <cell r="AF818">
            <v>310.08698688423533</v>
          </cell>
          <cell r="AG818">
            <v>8.7289493100645767</v>
          </cell>
          <cell r="AH818" t="str">
            <v>0</v>
          </cell>
          <cell r="AI818" t="str">
            <v>0</v>
          </cell>
          <cell r="AJ818" t="str">
            <v>0</v>
          </cell>
          <cell r="AK818">
            <v>419.57113202065233</v>
          </cell>
          <cell r="AL818" t="str">
            <v>0</v>
          </cell>
          <cell r="AM818" t="str">
            <v>0</v>
          </cell>
          <cell r="AN818" t="str">
            <v>0</v>
          </cell>
          <cell r="AO818">
            <v>2.7169215917887599</v>
          </cell>
          <cell r="AP818" t="str">
            <v>0</v>
          </cell>
          <cell r="AQ818">
            <v>1528.938510598703</v>
          </cell>
          <cell r="AR818" t="str">
            <v>0</v>
          </cell>
          <cell r="AS818" t="str">
            <v>0</v>
          </cell>
          <cell r="AT818" t="str">
            <v>0</v>
          </cell>
          <cell r="AU818" t="str">
            <v>0</v>
          </cell>
          <cell r="AV818">
            <v>4.0240299999999998</v>
          </cell>
          <cell r="AW818" t="str">
            <v>0</v>
          </cell>
          <cell r="AX818" t="str">
            <v>0</v>
          </cell>
          <cell r="AY818" t="str">
            <v>0</v>
          </cell>
          <cell r="AZ818">
            <v>3042.2439905987067</v>
          </cell>
          <cell r="BA818">
            <v>2933.3333333333335</v>
          </cell>
          <cell r="BB818">
            <v>455.46090427866756</v>
          </cell>
          <cell r="BC818">
            <v>143.95259750115827</v>
          </cell>
          <cell r="BD818">
            <v>278.95800673865892</v>
          </cell>
          <cell r="BE818">
            <v>14.453225185371165</v>
          </cell>
          <cell r="BF818">
            <v>12.804712925905454</v>
          </cell>
          <cell r="BG818">
            <v>296.8663996939257</v>
          </cell>
          <cell r="BH818" t="str">
            <v>0</v>
          </cell>
          <cell r="BI818">
            <v>162.58908082417292</v>
          </cell>
          <cell r="BJ818" t="str">
            <v>0</v>
          </cell>
          <cell r="BK818" t="str">
            <v>0</v>
          </cell>
          <cell r="BL818" t="str">
            <v>0</v>
          </cell>
          <cell r="BM818" t="str">
            <v>0</v>
          </cell>
          <cell r="BN818" t="str">
            <v>0</v>
          </cell>
          <cell r="BO818">
            <v>1365.0849271478598</v>
          </cell>
          <cell r="BP818" t="str">
            <v>0</v>
          </cell>
          <cell r="BQ818" t="str">
            <v>0</v>
          </cell>
          <cell r="BR818">
            <v>27.666666666666668</v>
          </cell>
          <cell r="BS818" t="str">
            <v>0</v>
          </cell>
          <cell r="BT818" t="str">
            <v>0</v>
          </cell>
          <cell r="BU818">
            <v>673.93225925818183</v>
          </cell>
          <cell r="BV818">
            <v>5</v>
          </cell>
          <cell r="BW818" t="str">
            <v>0</v>
          </cell>
          <cell r="BX818">
            <v>5005.0171864060421</v>
          </cell>
        </row>
        <row r="819">
          <cell r="C819" t="str">
            <v>BCGE</v>
          </cell>
          <cell r="D819" t="str">
            <v>Total Productos</v>
          </cell>
          <cell r="E819">
            <v>50022.024879999997</v>
          </cell>
          <cell r="F819">
            <v>2381.8634818767432</v>
          </cell>
          <cell r="G819">
            <v>1581.9984876931167</v>
          </cell>
          <cell r="H819">
            <v>1991.2012163599638</v>
          </cell>
          <cell r="I819">
            <v>208.8082550215457</v>
          </cell>
          <cell r="J819">
            <v>80.538613146593207</v>
          </cell>
          <cell r="K819">
            <v>1562.3255062898459</v>
          </cell>
          <cell r="L819">
            <v>165.4252247460457</v>
          </cell>
          <cell r="M819">
            <v>625.74335096543894</v>
          </cell>
          <cell r="N819" t="str">
            <v>0</v>
          </cell>
          <cell r="O819" t="str">
            <v>0</v>
          </cell>
          <cell r="P819" t="str">
            <v>0</v>
          </cell>
          <cell r="Q819">
            <v>14.996459632440665</v>
          </cell>
          <cell r="R819" t="str">
            <v>0</v>
          </cell>
          <cell r="S819">
            <v>8612.9005957317368</v>
          </cell>
          <cell r="T819" t="str">
            <v>0</v>
          </cell>
          <cell r="U819">
            <v>251.21340484000004</v>
          </cell>
          <cell r="V819">
            <v>159.4516607032445</v>
          </cell>
          <cell r="W819">
            <v>3.2717800000000001</v>
          </cell>
          <cell r="X819">
            <v>12.010020000000001</v>
          </cell>
          <cell r="Y819">
            <v>619.38506054427717</v>
          </cell>
          <cell r="Z819">
            <v>47.249612530000007</v>
          </cell>
          <cell r="AA819" t="str">
            <v>0</v>
          </cell>
          <cell r="AB819">
            <v>59727.507014349219</v>
          </cell>
          <cell r="AC819">
            <v>34113.398166666659</v>
          </cell>
          <cell r="AD819">
            <v>1194.9934697432677</v>
          </cell>
          <cell r="AE819">
            <v>1738.5738546301893</v>
          </cell>
          <cell r="AF819">
            <v>2507.9950801073992</v>
          </cell>
          <cell r="AG819">
            <v>218.37964116333768</v>
          </cell>
          <cell r="AH819">
            <v>36.847832498088792</v>
          </cell>
          <cell r="AI819">
            <v>246.72629748672588</v>
          </cell>
          <cell r="AJ819">
            <v>7.6268129872206583</v>
          </cell>
          <cell r="AK819">
            <v>984.22304520567809</v>
          </cell>
          <cell r="AL819" t="str">
            <v>0</v>
          </cell>
          <cell r="AM819" t="str">
            <v>0</v>
          </cell>
          <cell r="AN819" t="str">
            <v>0</v>
          </cell>
          <cell r="AO819">
            <v>42.588546476489121</v>
          </cell>
          <cell r="AP819" t="str">
            <v>0</v>
          </cell>
          <cell r="AQ819">
            <v>6977.9545802983957</v>
          </cell>
          <cell r="AR819">
            <v>0.7</v>
          </cell>
          <cell r="AS819">
            <v>44.831657349393012</v>
          </cell>
          <cell r="AT819">
            <v>181.34333072876805</v>
          </cell>
          <cell r="AU819">
            <v>4.333333333333333</v>
          </cell>
          <cell r="AV819">
            <v>49.888373333333334</v>
          </cell>
          <cell r="AW819">
            <v>1254.0932949170221</v>
          </cell>
          <cell r="AX819">
            <v>33.946299150000002</v>
          </cell>
          <cell r="AY819" t="str">
            <v>0</v>
          </cell>
          <cell r="AZ819">
            <v>42660.489035776911</v>
          </cell>
          <cell r="BA819">
            <v>39450.478833333334</v>
          </cell>
          <cell r="BB819">
            <v>3019.9777846434044</v>
          </cell>
          <cell r="BC819">
            <v>1299.8014254674381</v>
          </cell>
          <cell r="BD819">
            <v>3517.5596367792823</v>
          </cell>
          <cell r="BE819">
            <v>157.8444329455009</v>
          </cell>
          <cell r="BF819">
            <v>382.11959099938906</v>
          </cell>
          <cell r="BG819">
            <v>2135.4354371274912</v>
          </cell>
          <cell r="BH819">
            <v>104.175193978628</v>
          </cell>
          <cell r="BI819">
            <v>769.91726664468831</v>
          </cell>
          <cell r="BJ819" t="str">
            <v>0</v>
          </cell>
          <cell r="BK819" t="str">
            <v>0</v>
          </cell>
          <cell r="BL819" t="str">
            <v>0</v>
          </cell>
          <cell r="BM819" t="str">
            <v>0</v>
          </cell>
          <cell r="BN819" t="str">
            <v>0</v>
          </cell>
          <cell r="BO819">
            <v>11386.830768585822</v>
          </cell>
          <cell r="BP819">
            <v>8.3333333333333339</v>
          </cell>
          <cell r="BQ819">
            <v>326.7230400417651</v>
          </cell>
          <cell r="BR819">
            <v>180</v>
          </cell>
          <cell r="BS819">
            <v>4.333333333333333</v>
          </cell>
          <cell r="BT819">
            <v>13.533333333333333</v>
          </cell>
          <cell r="BU819">
            <v>1367.0715879052218</v>
          </cell>
          <cell r="BV819">
            <v>378.33333333333331</v>
          </cell>
          <cell r="BW819" t="str">
            <v>0</v>
          </cell>
          <cell r="BX819">
            <v>53115.637563199474</v>
          </cell>
        </row>
        <row r="820">
          <cell r="C820" t="str">
            <v>BCE</v>
          </cell>
          <cell r="D820" t="str">
            <v>Financiación Básica</v>
          </cell>
          <cell r="E820">
            <v>12961.648780000032</v>
          </cell>
          <cell r="F820">
            <v>135.59632263048593</v>
          </cell>
          <cell r="G820" t="str">
            <v>0</v>
          </cell>
          <cell r="H820">
            <v>250.30726139065376</v>
          </cell>
          <cell r="I820" t="str">
            <v>0</v>
          </cell>
          <cell r="J820" t="str">
            <v>0</v>
          </cell>
          <cell r="K820" t="str">
            <v>0</v>
          </cell>
          <cell r="L820" t="str">
            <v>0</v>
          </cell>
          <cell r="M820" t="str">
            <v>0</v>
          </cell>
          <cell r="N820" t="str">
            <v>0</v>
          </cell>
          <cell r="O820" t="str">
            <v>0</v>
          </cell>
          <cell r="P820" t="str">
            <v>0</v>
          </cell>
          <cell r="Q820" t="str">
            <v>0</v>
          </cell>
          <cell r="R820" t="str">
            <v>0</v>
          </cell>
          <cell r="S820">
            <v>385.90358402113969</v>
          </cell>
          <cell r="T820">
            <v>3.23</v>
          </cell>
          <cell r="U820">
            <v>118.57919750416666</v>
          </cell>
          <cell r="V820">
            <v>210.62133207761957</v>
          </cell>
          <cell r="W820">
            <v>1.3859999999999999</v>
          </cell>
          <cell r="X820" t="str">
            <v>0</v>
          </cell>
          <cell r="Y820">
            <v>126.0985012844699</v>
          </cell>
          <cell r="Z820">
            <v>75.986016280000001</v>
          </cell>
          <cell r="AA820" t="str">
            <v>0</v>
          </cell>
          <cell r="AB820">
            <v>13883.453411167422</v>
          </cell>
          <cell r="AC820">
            <v>14851.550606666669</v>
          </cell>
          <cell r="AD820" t="str">
            <v>0</v>
          </cell>
          <cell r="AE820" t="str">
            <v>0</v>
          </cell>
          <cell r="AF820" t="str">
            <v>0</v>
          </cell>
          <cell r="AG820" t="str">
            <v>0</v>
          </cell>
          <cell r="AH820" t="str">
            <v>0</v>
          </cell>
          <cell r="AI820" t="str">
            <v>0</v>
          </cell>
          <cell r="AJ820" t="str">
            <v>0</v>
          </cell>
          <cell r="AK820" t="str">
            <v>0</v>
          </cell>
          <cell r="AL820" t="str">
            <v>0</v>
          </cell>
          <cell r="AM820" t="str">
            <v>0</v>
          </cell>
          <cell r="AN820" t="str">
            <v>0</v>
          </cell>
          <cell r="AO820" t="str">
            <v>0</v>
          </cell>
          <cell r="AP820" t="str">
            <v>0</v>
          </cell>
          <cell r="AQ820" t="str">
            <v>0</v>
          </cell>
          <cell r="AR820">
            <v>3.8</v>
          </cell>
          <cell r="AS820">
            <v>171.45121312088517</v>
          </cell>
          <cell r="AT820">
            <v>293.71773211014357</v>
          </cell>
          <cell r="AU820">
            <v>11.666666666666666</v>
          </cell>
          <cell r="AV820">
            <v>0</v>
          </cell>
          <cell r="AW820">
            <v>143.98148272289762</v>
          </cell>
          <cell r="AX820">
            <v>274.90802368666664</v>
          </cell>
          <cell r="AY820" t="str">
            <v>0</v>
          </cell>
          <cell r="AZ820">
            <v>15751.075724973931</v>
          </cell>
          <cell r="BA820">
            <v>15202.60196333334</v>
          </cell>
          <cell r="BB820">
            <v>26.428963772596678</v>
          </cell>
          <cell r="BC820" t="str">
            <v>0</v>
          </cell>
          <cell r="BD820">
            <v>207.03389415784812</v>
          </cell>
          <cell r="BE820" t="str">
            <v>0</v>
          </cell>
          <cell r="BF820">
            <v>13.815611314792728</v>
          </cell>
          <cell r="BG820" t="str">
            <v>0</v>
          </cell>
          <cell r="BH820" t="str">
            <v>0</v>
          </cell>
          <cell r="BI820">
            <v>25.878992066665894</v>
          </cell>
          <cell r="BJ820" t="str">
            <v>0</v>
          </cell>
          <cell r="BK820" t="str">
            <v>0</v>
          </cell>
          <cell r="BL820" t="str">
            <v>0</v>
          </cell>
          <cell r="BM820" t="str">
            <v>0</v>
          </cell>
          <cell r="BN820" t="str">
            <v>0</v>
          </cell>
          <cell r="BO820">
            <v>273.15746131190338</v>
          </cell>
          <cell r="BP820" t="str">
            <v>0</v>
          </cell>
          <cell r="BQ820" t="str">
            <v>0</v>
          </cell>
          <cell r="BR820" t="str">
            <v>0</v>
          </cell>
          <cell r="BS820" t="str">
            <v>0</v>
          </cell>
          <cell r="BT820" t="str">
            <v>0</v>
          </cell>
          <cell r="BU820">
            <v>60.350633816570188</v>
          </cell>
          <cell r="BV820">
            <v>50</v>
          </cell>
          <cell r="BW820" t="str">
            <v>0</v>
          </cell>
          <cell r="BX820">
            <v>15586.110058461809</v>
          </cell>
        </row>
        <row r="821">
          <cell r="C821" t="str">
            <v>BCE</v>
          </cell>
          <cell r="D821" t="str">
            <v>Financiación Valor Añadido</v>
          </cell>
          <cell r="E821">
            <v>5279.1280499999957</v>
          </cell>
          <cell r="F821" t="str">
            <v>0</v>
          </cell>
          <cell r="G821" t="str">
            <v>0</v>
          </cell>
          <cell r="H821" t="str">
            <v>0</v>
          </cell>
          <cell r="I821" t="str">
            <v>0</v>
          </cell>
          <cell r="J821" t="str">
            <v>0</v>
          </cell>
          <cell r="K821" t="str">
            <v>0</v>
          </cell>
          <cell r="L821" t="str">
            <v>0</v>
          </cell>
          <cell r="M821" t="str">
            <v>0</v>
          </cell>
          <cell r="N821" t="str">
            <v>0</v>
          </cell>
          <cell r="O821" t="str">
            <v>0</v>
          </cell>
          <cell r="P821" t="str">
            <v>0</v>
          </cell>
          <cell r="Q821" t="str">
            <v>0</v>
          </cell>
          <cell r="R821" t="str">
            <v>0</v>
          </cell>
          <cell r="S821" t="str">
            <v>0</v>
          </cell>
          <cell r="T821" t="str">
            <v>0</v>
          </cell>
          <cell r="U821" t="str">
            <v>0</v>
          </cell>
          <cell r="V821" t="str">
            <v>0</v>
          </cell>
          <cell r="W821" t="str">
            <v>0</v>
          </cell>
          <cell r="X821" t="str">
            <v>0</v>
          </cell>
          <cell r="Y821">
            <v>64.767512640698797</v>
          </cell>
          <cell r="Z821" t="str">
            <v>0</v>
          </cell>
          <cell r="AA821" t="str">
            <v>0</v>
          </cell>
          <cell r="AB821">
            <v>5343.8955626406942</v>
          </cell>
          <cell r="AC821">
            <v>3582.3870400000005</v>
          </cell>
          <cell r="AD821" t="str">
            <v>0</v>
          </cell>
          <cell r="AE821" t="str">
            <v>0</v>
          </cell>
          <cell r="AF821" t="str">
            <v>0</v>
          </cell>
          <cell r="AG821" t="str">
            <v>0</v>
          </cell>
          <cell r="AH821" t="str">
            <v>0</v>
          </cell>
          <cell r="AI821" t="str">
            <v>0</v>
          </cell>
          <cell r="AJ821" t="str">
            <v>0</v>
          </cell>
          <cell r="AK821" t="str">
            <v>0</v>
          </cell>
          <cell r="AL821" t="str">
            <v>0</v>
          </cell>
          <cell r="AM821" t="str">
            <v>0</v>
          </cell>
          <cell r="AN821" t="str">
            <v>0</v>
          </cell>
          <cell r="AO821" t="str">
            <v>0</v>
          </cell>
          <cell r="AP821" t="str">
            <v>0</v>
          </cell>
          <cell r="AQ821" t="str">
            <v>0</v>
          </cell>
          <cell r="AR821" t="str">
            <v>0</v>
          </cell>
          <cell r="AS821" t="str">
            <v>0</v>
          </cell>
          <cell r="AT821">
            <v>-42.316130694811349</v>
          </cell>
          <cell r="AU821" t="str">
            <v>0</v>
          </cell>
          <cell r="AV821" t="str">
            <v>0</v>
          </cell>
          <cell r="AW821">
            <v>131.11000000000001</v>
          </cell>
          <cell r="AX821" t="str">
            <v>0</v>
          </cell>
          <cell r="AY821" t="str">
            <v>0</v>
          </cell>
          <cell r="AZ821">
            <v>3671.1809093051897</v>
          </cell>
          <cell r="BA821">
            <v>2383.7330000000002</v>
          </cell>
          <cell r="BB821" t="str">
            <v>0</v>
          </cell>
          <cell r="BC821" t="str">
            <v>0</v>
          </cell>
          <cell r="BD821" t="str">
            <v>0</v>
          </cell>
          <cell r="BE821" t="str">
            <v>0</v>
          </cell>
          <cell r="BF821" t="str">
            <v>0</v>
          </cell>
          <cell r="BG821" t="str">
            <v>0</v>
          </cell>
          <cell r="BH821" t="str">
            <v>0</v>
          </cell>
          <cell r="BI821" t="str">
            <v>0</v>
          </cell>
          <cell r="BJ821" t="str">
            <v>0</v>
          </cell>
          <cell r="BK821" t="str">
            <v>0</v>
          </cell>
          <cell r="BL821" t="str">
            <v>0</v>
          </cell>
          <cell r="BM821" t="str">
            <v>0</v>
          </cell>
          <cell r="BN821" t="str">
            <v>0</v>
          </cell>
          <cell r="BO821" t="str">
            <v>0</v>
          </cell>
          <cell r="BP821" t="str">
            <v>0</v>
          </cell>
          <cell r="BQ821" t="str">
            <v>0</v>
          </cell>
          <cell r="BR821" t="str">
            <v>0</v>
          </cell>
          <cell r="BS821" t="str">
            <v>0</v>
          </cell>
          <cell r="BT821" t="str">
            <v>0</v>
          </cell>
          <cell r="BU821" t="str">
            <v>0</v>
          </cell>
          <cell r="BV821" t="str">
            <v>0</v>
          </cell>
          <cell r="BW821" t="str">
            <v>0</v>
          </cell>
          <cell r="BX821">
            <v>2383.7330000000002</v>
          </cell>
        </row>
        <row r="822">
          <cell r="C822" t="str">
            <v>BCE</v>
          </cell>
          <cell r="D822" t="str">
            <v>Recursos de Clientes</v>
          </cell>
          <cell r="E822">
            <v>2092.7757299999985</v>
          </cell>
          <cell r="F822">
            <v>1.5532210913912243</v>
          </cell>
          <cell r="G822" t="str">
            <v>0</v>
          </cell>
          <cell r="H822">
            <v>113.9452428456563</v>
          </cell>
          <cell r="I822" t="str">
            <v>0</v>
          </cell>
          <cell r="J822" t="str">
            <v>0</v>
          </cell>
          <cell r="K822" t="str">
            <v>0</v>
          </cell>
          <cell r="L822" t="str">
            <v>0</v>
          </cell>
          <cell r="M822" t="str">
            <v>0</v>
          </cell>
          <cell r="N822" t="str">
            <v>0</v>
          </cell>
          <cell r="O822" t="str">
            <v>0</v>
          </cell>
          <cell r="P822" t="str">
            <v>0</v>
          </cell>
          <cell r="Q822" t="str">
            <v>0</v>
          </cell>
          <cell r="R822" t="str">
            <v>0</v>
          </cell>
          <cell r="S822">
            <v>115.49846393704753</v>
          </cell>
          <cell r="T822">
            <v>0.5</v>
          </cell>
          <cell r="U822">
            <v>16.734568599999999</v>
          </cell>
          <cell r="V822">
            <v>1.1966689296066517</v>
          </cell>
          <cell r="W822">
            <v>7.1227800000000006</v>
          </cell>
          <cell r="X822">
            <v>1.2782800000000001</v>
          </cell>
          <cell r="Y822">
            <v>4.9246338280722899</v>
          </cell>
          <cell r="Z822">
            <v>0.20091744</v>
          </cell>
          <cell r="AA822" t="str">
            <v>0</v>
          </cell>
          <cell r="AB822">
            <v>2240.232042734724</v>
          </cell>
          <cell r="AC822">
            <v>1905.2843599999997</v>
          </cell>
          <cell r="AD822" t="str">
            <v>0</v>
          </cell>
          <cell r="AE822" t="str">
            <v>0</v>
          </cell>
          <cell r="AF822" t="str">
            <v>0</v>
          </cell>
          <cell r="AG822" t="str">
            <v>0</v>
          </cell>
          <cell r="AH822" t="str">
            <v>0</v>
          </cell>
          <cell r="AI822" t="str">
            <v>0</v>
          </cell>
          <cell r="AJ822" t="str">
            <v>0</v>
          </cell>
          <cell r="AK822" t="str">
            <v>0</v>
          </cell>
          <cell r="AL822" t="str">
            <v>0</v>
          </cell>
          <cell r="AM822" t="str">
            <v>0</v>
          </cell>
          <cell r="AN822" t="str">
            <v>0</v>
          </cell>
          <cell r="AO822" t="str">
            <v>0</v>
          </cell>
          <cell r="AP822" t="str">
            <v>0</v>
          </cell>
          <cell r="AQ822" t="str">
            <v>0</v>
          </cell>
          <cell r="AR822">
            <v>0.16666666666666666</v>
          </cell>
          <cell r="AS822">
            <v>0.94932130629855671</v>
          </cell>
          <cell r="AT822">
            <v>3.6560183183429897</v>
          </cell>
          <cell r="AU822" t="str">
            <v>0</v>
          </cell>
          <cell r="AV822">
            <v>2.0943526666666665</v>
          </cell>
          <cell r="AW822">
            <v>2.1974072443086614</v>
          </cell>
          <cell r="AX822">
            <v>0.14351764333333339</v>
          </cell>
          <cell r="AY822" t="str">
            <v>0</v>
          </cell>
          <cell r="AZ822">
            <v>1914.4916438456162</v>
          </cell>
          <cell r="BA822">
            <v>1921.7423272727276</v>
          </cell>
          <cell r="BB822" t="str">
            <v>0</v>
          </cell>
          <cell r="BC822" t="str">
            <v>0</v>
          </cell>
          <cell r="BD822">
            <v>22.518296929506207</v>
          </cell>
          <cell r="BE822" t="str">
            <v>0</v>
          </cell>
          <cell r="BF822" t="str">
            <v>0</v>
          </cell>
          <cell r="BG822" t="str">
            <v>0</v>
          </cell>
          <cell r="BH822" t="str">
            <v>0</v>
          </cell>
          <cell r="BI822" t="str">
            <v>0</v>
          </cell>
          <cell r="BJ822" t="str">
            <v>0</v>
          </cell>
          <cell r="BK822" t="str">
            <v>0</v>
          </cell>
          <cell r="BL822" t="str">
            <v>0</v>
          </cell>
          <cell r="BM822" t="str">
            <v>0</v>
          </cell>
          <cell r="BN822" t="str">
            <v>0</v>
          </cell>
          <cell r="BO822">
            <v>22.518296929506207</v>
          </cell>
          <cell r="BP822" t="str">
            <v>0</v>
          </cell>
          <cell r="BQ822" t="str">
            <v>0</v>
          </cell>
          <cell r="BR822" t="str">
            <v>0</v>
          </cell>
          <cell r="BS822" t="str">
            <v>0</v>
          </cell>
          <cell r="BT822" t="str">
            <v>0</v>
          </cell>
          <cell r="BU822" t="str">
            <v>0</v>
          </cell>
          <cell r="BV822" t="str">
            <v>0</v>
          </cell>
          <cell r="BW822" t="str">
            <v>0</v>
          </cell>
          <cell r="BX822">
            <v>1944.2606242022339</v>
          </cell>
        </row>
        <row r="823">
          <cell r="C823" t="str">
            <v>BCE</v>
          </cell>
          <cell r="D823" t="str">
            <v>Banca Transaccional</v>
          </cell>
          <cell r="E823">
            <v>3743.4279999999994</v>
          </cell>
          <cell r="F823">
            <v>-0.72377584324784106</v>
          </cell>
          <cell r="G823" t="str">
            <v>0</v>
          </cell>
          <cell r="H823">
            <v>15.051794941035181</v>
          </cell>
          <cell r="I823" t="str">
            <v>0</v>
          </cell>
          <cell r="J823" t="str">
            <v>0</v>
          </cell>
          <cell r="K823" t="str">
            <v>0</v>
          </cell>
          <cell r="L823" t="str">
            <v>0</v>
          </cell>
          <cell r="M823" t="str">
            <v>0</v>
          </cell>
          <cell r="N823" t="str">
            <v>0</v>
          </cell>
          <cell r="O823" t="str">
            <v>0</v>
          </cell>
          <cell r="P823" t="str">
            <v>0</v>
          </cell>
          <cell r="Q823" t="str">
            <v>0</v>
          </cell>
          <cell r="R823" t="str">
            <v>0</v>
          </cell>
          <cell r="S823">
            <v>14.32801909778734</v>
          </cell>
          <cell r="T823" t="str">
            <v>0</v>
          </cell>
          <cell r="U823">
            <v>1.7219199999999999</v>
          </cell>
          <cell r="V823">
            <v>10.419969999999999</v>
          </cell>
          <cell r="W823" t="str">
            <v>0</v>
          </cell>
          <cell r="X823">
            <v>7.8387480000000007</v>
          </cell>
          <cell r="Y823">
            <v>1.7654347685542167</v>
          </cell>
          <cell r="Z823">
            <v>3.1432600000000002E-3</v>
          </cell>
          <cell r="AA823" t="str">
            <v>0</v>
          </cell>
          <cell r="AB823">
            <v>3779.5052351263407</v>
          </cell>
          <cell r="AC823">
            <v>3690.0962633333329</v>
          </cell>
          <cell r="AD823" t="str">
            <v>0</v>
          </cell>
          <cell r="AE823" t="str">
            <v>0</v>
          </cell>
          <cell r="AF823" t="str">
            <v>0</v>
          </cell>
          <cell r="AG823" t="str">
            <v>0</v>
          </cell>
          <cell r="AH823" t="str">
            <v>0</v>
          </cell>
          <cell r="AI823" t="str">
            <v>0</v>
          </cell>
          <cell r="AJ823" t="str">
            <v>0</v>
          </cell>
          <cell r="AK823" t="str">
            <v>0</v>
          </cell>
          <cell r="AL823" t="str">
            <v>0</v>
          </cell>
          <cell r="AM823" t="str">
            <v>0</v>
          </cell>
          <cell r="AN823" t="str">
            <v>0</v>
          </cell>
          <cell r="AO823" t="str">
            <v>0</v>
          </cell>
          <cell r="AP823" t="str">
            <v>0</v>
          </cell>
          <cell r="AQ823" t="str">
            <v>0</v>
          </cell>
          <cell r="AR823" t="str">
            <v>0</v>
          </cell>
          <cell r="AS823" t="str">
            <v>0</v>
          </cell>
          <cell r="AT823">
            <v>5.7919732655181324</v>
          </cell>
          <cell r="AU823" t="str">
            <v>0</v>
          </cell>
          <cell r="AV823">
            <v>4.652213999999999</v>
          </cell>
          <cell r="AW823">
            <v>1.3057057538645671</v>
          </cell>
          <cell r="AX823">
            <v>-48.829906666666666</v>
          </cell>
          <cell r="AY823" t="str">
            <v>0</v>
          </cell>
          <cell r="AZ823">
            <v>3653.0162496860489</v>
          </cell>
          <cell r="BA823">
            <v>4827.9979166666672</v>
          </cell>
          <cell r="BB823" t="str">
            <v>0</v>
          </cell>
          <cell r="BC823" t="str">
            <v>0</v>
          </cell>
          <cell r="BD823" t="str">
            <v>0</v>
          </cell>
          <cell r="BE823" t="str">
            <v>0</v>
          </cell>
          <cell r="BF823" t="str">
            <v>0</v>
          </cell>
          <cell r="BG823" t="str">
            <v>0</v>
          </cell>
          <cell r="BH823" t="str">
            <v>0</v>
          </cell>
          <cell r="BI823" t="str">
            <v>0</v>
          </cell>
          <cell r="BJ823" t="str">
            <v>0</v>
          </cell>
          <cell r="BK823" t="str">
            <v>0</v>
          </cell>
          <cell r="BL823" t="str">
            <v>0</v>
          </cell>
          <cell r="BM823" t="str">
            <v>0</v>
          </cell>
          <cell r="BN823" t="str">
            <v>0</v>
          </cell>
          <cell r="BO823" t="str">
            <v>0</v>
          </cell>
          <cell r="BP823" t="str">
            <v>0</v>
          </cell>
          <cell r="BQ823" t="str">
            <v>0</v>
          </cell>
          <cell r="BR823" t="str">
            <v>0</v>
          </cell>
          <cell r="BS823" t="str">
            <v>0</v>
          </cell>
          <cell r="BT823" t="str">
            <v>0</v>
          </cell>
          <cell r="BU823" t="str">
            <v>0</v>
          </cell>
          <cell r="BV823" t="str">
            <v>0</v>
          </cell>
          <cell r="BW823" t="str">
            <v>0</v>
          </cell>
          <cell r="BX823">
            <v>4827.9979166666672</v>
          </cell>
        </row>
        <row r="824">
          <cell r="C824" t="str">
            <v>BCE</v>
          </cell>
          <cell r="D824" t="str">
            <v>Banca de Inversión</v>
          </cell>
          <cell r="E824">
            <v>3070.6135799999997</v>
          </cell>
          <cell r="F824" t="str">
            <v>0</v>
          </cell>
          <cell r="G824" t="str">
            <v>0</v>
          </cell>
          <cell r="H824">
            <v>-11.401724021736865</v>
          </cell>
          <cell r="I824" t="str">
            <v>0</v>
          </cell>
          <cell r="J824" t="str">
            <v>0</v>
          </cell>
          <cell r="K824" t="str">
            <v>0</v>
          </cell>
          <cell r="L824" t="str">
            <v>0</v>
          </cell>
          <cell r="M824" t="str">
            <v>0</v>
          </cell>
          <cell r="N824" t="str">
            <v>0</v>
          </cell>
          <cell r="O824" t="str">
            <v>0</v>
          </cell>
          <cell r="P824" t="str">
            <v>0</v>
          </cell>
          <cell r="Q824" t="str">
            <v>0</v>
          </cell>
          <cell r="R824" t="str">
            <v>0</v>
          </cell>
          <cell r="S824">
            <v>-11.401724021736865</v>
          </cell>
          <cell r="T824" t="str">
            <v>0</v>
          </cell>
          <cell r="U824" t="str">
            <v>0</v>
          </cell>
          <cell r="V824" t="str">
            <v>0</v>
          </cell>
          <cell r="W824" t="str">
            <v>0</v>
          </cell>
          <cell r="X824" t="str">
            <v>0</v>
          </cell>
          <cell r="Y824" t="str">
            <v>0</v>
          </cell>
          <cell r="Z824" t="str">
            <v>0</v>
          </cell>
          <cell r="AA824" t="str">
            <v>0</v>
          </cell>
          <cell r="AB824">
            <v>3059.211855978263</v>
          </cell>
          <cell r="AC824">
            <v>3036.4427100000007</v>
          </cell>
          <cell r="AD824" t="str">
            <v>0</v>
          </cell>
          <cell r="AE824" t="str">
            <v>0</v>
          </cell>
          <cell r="AF824">
            <v>0</v>
          </cell>
          <cell r="AG824" t="str">
            <v>0</v>
          </cell>
          <cell r="AH824" t="str">
            <v>0</v>
          </cell>
          <cell r="AI824" t="str">
            <v>0</v>
          </cell>
          <cell r="AJ824" t="str">
            <v>0</v>
          </cell>
          <cell r="AK824" t="str">
            <v>0</v>
          </cell>
          <cell r="AL824">
            <v>7.0770000000000008</v>
          </cell>
          <cell r="AM824" t="str">
            <v>0</v>
          </cell>
          <cell r="AN824" t="str">
            <v>0</v>
          </cell>
          <cell r="AO824" t="str">
            <v>0</v>
          </cell>
          <cell r="AP824" t="str">
            <v>0</v>
          </cell>
          <cell r="AQ824">
            <v>7.0770000000000008</v>
          </cell>
          <cell r="AR824" t="str">
            <v>0</v>
          </cell>
          <cell r="AS824" t="str">
            <v>0</v>
          </cell>
          <cell r="AT824" t="str">
            <v>0</v>
          </cell>
          <cell r="AU824" t="str">
            <v>0</v>
          </cell>
          <cell r="AV824" t="str">
            <v>0</v>
          </cell>
          <cell r="AW824" t="str">
            <v>0</v>
          </cell>
          <cell r="AX824" t="str">
            <v>0</v>
          </cell>
          <cell r="AY824" t="str">
            <v>0</v>
          </cell>
          <cell r="AZ824">
            <v>3043.5197100000009</v>
          </cell>
          <cell r="BA824">
            <v>5793.666666666667</v>
          </cell>
          <cell r="BB824" t="str">
            <v>0</v>
          </cell>
          <cell r="BC824" t="str">
            <v>0</v>
          </cell>
          <cell r="BD824">
            <v>359.95665688807685</v>
          </cell>
          <cell r="BE824" t="str">
            <v>0</v>
          </cell>
          <cell r="BF824" t="str">
            <v>0</v>
          </cell>
          <cell r="BG824" t="str">
            <v>0</v>
          </cell>
          <cell r="BH824" t="str">
            <v>0</v>
          </cell>
          <cell r="BI824" t="str">
            <v>0</v>
          </cell>
          <cell r="BJ824" t="str">
            <v>0</v>
          </cell>
          <cell r="BK824" t="str">
            <v>0</v>
          </cell>
          <cell r="BL824" t="str">
            <v>0</v>
          </cell>
          <cell r="BM824" t="str">
            <v>0</v>
          </cell>
          <cell r="BN824" t="str">
            <v>0</v>
          </cell>
          <cell r="BO824">
            <v>359.95665688807685</v>
          </cell>
          <cell r="BP824" t="str">
            <v>0</v>
          </cell>
          <cell r="BQ824" t="str">
            <v>0</v>
          </cell>
          <cell r="BR824" t="str">
            <v>0</v>
          </cell>
          <cell r="BS824" t="str">
            <v>0</v>
          </cell>
          <cell r="BT824" t="str">
            <v>0</v>
          </cell>
          <cell r="BU824" t="str">
            <v>0</v>
          </cell>
          <cell r="BV824" t="str">
            <v>0</v>
          </cell>
          <cell r="BW824" t="str">
            <v>0</v>
          </cell>
          <cell r="BX824">
            <v>6153.6233235547434</v>
          </cell>
        </row>
        <row r="825">
          <cell r="C825" t="str">
            <v>BCE</v>
          </cell>
          <cell r="D825" t="str">
            <v>Tesorería</v>
          </cell>
          <cell r="E825">
            <v>6689.7301900000011</v>
          </cell>
          <cell r="F825" t="str">
            <v>0</v>
          </cell>
          <cell r="G825" t="str">
            <v>0</v>
          </cell>
          <cell r="H825">
            <v>43.696023089900748</v>
          </cell>
          <cell r="I825" t="str">
            <v>0</v>
          </cell>
          <cell r="J825" t="str">
            <v>0</v>
          </cell>
          <cell r="K825" t="str">
            <v>0</v>
          </cell>
          <cell r="L825" t="str">
            <v>0</v>
          </cell>
          <cell r="M825" t="str">
            <v>0</v>
          </cell>
          <cell r="N825" t="str">
            <v>0</v>
          </cell>
          <cell r="O825" t="str">
            <v>0</v>
          </cell>
          <cell r="P825" t="str">
            <v>0</v>
          </cell>
          <cell r="Q825" t="str">
            <v>0</v>
          </cell>
          <cell r="R825" t="str">
            <v>0</v>
          </cell>
          <cell r="S825">
            <v>43.696023089900748</v>
          </cell>
          <cell r="T825" t="str">
            <v>0</v>
          </cell>
          <cell r="U825">
            <v>10.295999999999999</v>
          </cell>
          <cell r="V825" t="str">
            <v>0</v>
          </cell>
          <cell r="W825" t="str">
            <v>0</v>
          </cell>
          <cell r="X825" t="str">
            <v>0</v>
          </cell>
          <cell r="Y825" t="str">
            <v>0</v>
          </cell>
          <cell r="Z825" t="str">
            <v>0</v>
          </cell>
          <cell r="AA825" t="str">
            <v>0</v>
          </cell>
          <cell r="AB825">
            <v>6743.7222130899027</v>
          </cell>
          <cell r="AC825">
            <v>1254.6692333333308</v>
          </cell>
          <cell r="AD825" t="str">
            <v>0</v>
          </cell>
          <cell r="AE825" t="str">
            <v>0</v>
          </cell>
          <cell r="AF825" t="str">
            <v>0</v>
          </cell>
          <cell r="AG825" t="str">
            <v>0</v>
          </cell>
          <cell r="AH825" t="str">
            <v>0</v>
          </cell>
          <cell r="AI825" t="str">
            <v>0</v>
          </cell>
          <cell r="AJ825" t="str">
            <v>0</v>
          </cell>
          <cell r="AK825" t="str">
            <v>0</v>
          </cell>
          <cell r="AL825" t="str">
            <v>0</v>
          </cell>
          <cell r="AM825" t="str">
            <v>0</v>
          </cell>
          <cell r="AN825" t="str">
            <v>0</v>
          </cell>
          <cell r="AO825" t="str">
            <v>0</v>
          </cell>
          <cell r="AP825" t="str">
            <v>0</v>
          </cell>
          <cell r="AQ825" t="str">
            <v>0</v>
          </cell>
          <cell r="AR825" t="str">
            <v>0</v>
          </cell>
          <cell r="AS825" t="str">
            <v>0</v>
          </cell>
          <cell r="AT825" t="str">
            <v>0</v>
          </cell>
          <cell r="AU825" t="str">
            <v>0</v>
          </cell>
          <cell r="AV825">
            <v>0</v>
          </cell>
          <cell r="AW825" t="str">
            <v>0</v>
          </cell>
          <cell r="AX825" t="str">
            <v>0</v>
          </cell>
          <cell r="AY825" t="str">
            <v>0</v>
          </cell>
          <cell r="AZ825">
            <v>1254.6692333333308</v>
          </cell>
          <cell r="BA825">
            <v>2485.2211333333325</v>
          </cell>
          <cell r="BB825" t="str">
            <v>0</v>
          </cell>
          <cell r="BC825" t="str">
            <v>0</v>
          </cell>
          <cell r="BD825">
            <v>14.78813529698915</v>
          </cell>
          <cell r="BE825" t="str">
            <v>0</v>
          </cell>
          <cell r="BF825" t="str">
            <v>0</v>
          </cell>
          <cell r="BG825" t="str">
            <v>0</v>
          </cell>
          <cell r="BH825" t="str">
            <v>0</v>
          </cell>
          <cell r="BI825" t="str">
            <v>0</v>
          </cell>
          <cell r="BJ825" t="str">
            <v>0</v>
          </cell>
          <cell r="BK825" t="str">
            <v>0</v>
          </cell>
          <cell r="BL825" t="str">
            <v>0</v>
          </cell>
          <cell r="BM825" t="str">
            <v>0</v>
          </cell>
          <cell r="BN825" t="str">
            <v>0</v>
          </cell>
          <cell r="BO825">
            <v>14.78813529698915</v>
          </cell>
          <cell r="BP825" t="str">
            <v>0</v>
          </cell>
          <cell r="BQ825" t="str">
            <v>0</v>
          </cell>
          <cell r="BR825" t="str">
            <v>0</v>
          </cell>
          <cell r="BS825" t="str">
            <v>0</v>
          </cell>
          <cell r="BT825" t="str">
            <v>0</v>
          </cell>
          <cell r="BU825" t="str">
            <v>0</v>
          </cell>
          <cell r="BV825" t="str">
            <v>0</v>
          </cell>
          <cell r="BW825" t="str">
            <v>0</v>
          </cell>
          <cell r="BX825">
            <v>2500.0092686303219</v>
          </cell>
        </row>
        <row r="826">
          <cell r="C826" t="str">
            <v>BCE</v>
          </cell>
          <cell r="D826" t="str">
            <v>Total Productos</v>
          </cell>
          <cell r="E826">
            <v>33837.32433000001</v>
          </cell>
          <cell r="F826">
            <v>136.4257678786293</v>
          </cell>
          <cell r="G826" t="str">
            <v>0</v>
          </cell>
          <cell r="H826">
            <v>411.59859824550915</v>
          </cell>
          <cell r="I826" t="str">
            <v>0</v>
          </cell>
          <cell r="J826" t="str">
            <v>0</v>
          </cell>
          <cell r="K826" t="str">
            <v>0</v>
          </cell>
          <cell r="L826" t="str">
            <v>0</v>
          </cell>
          <cell r="M826" t="str">
            <v>0</v>
          </cell>
          <cell r="N826" t="str">
            <v>0</v>
          </cell>
          <cell r="O826" t="str">
            <v>0</v>
          </cell>
          <cell r="P826" t="str">
            <v>0</v>
          </cell>
          <cell r="Q826" t="str">
            <v>0</v>
          </cell>
          <cell r="R826" t="str">
            <v>0</v>
          </cell>
          <cell r="S826">
            <v>548.0243661241384</v>
          </cell>
          <cell r="T826">
            <v>3.73</v>
          </cell>
          <cell r="U826">
            <v>147.33168610416664</v>
          </cell>
          <cell r="V826">
            <v>222.23797100722621</v>
          </cell>
          <cell r="W826">
            <v>8.5087799999999998</v>
          </cell>
          <cell r="X826">
            <v>9.1170280000000012</v>
          </cell>
          <cell r="Y826">
            <v>197.55608252179522</v>
          </cell>
          <cell r="Z826">
            <v>76.190076979999986</v>
          </cell>
          <cell r="AA826" t="str">
            <v>0</v>
          </cell>
          <cell r="AB826">
            <v>35050.020320737298</v>
          </cell>
          <cell r="AC826">
            <v>28320.430213333366</v>
          </cell>
          <cell r="AD826" t="str">
            <v>0</v>
          </cell>
          <cell r="AE826" t="str">
            <v>0</v>
          </cell>
          <cell r="AF826">
            <v>0</v>
          </cell>
          <cell r="AG826" t="str">
            <v>0</v>
          </cell>
          <cell r="AH826" t="str">
            <v>0</v>
          </cell>
          <cell r="AI826" t="str">
            <v>0</v>
          </cell>
          <cell r="AJ826" t="str">
            <v>0</v>
          </cell>
          <cell r="AK826" t="str">
            <v>0</v>
          </cell>
          <cell r="AL826">
            <v>7.0770000000000008</v>
          </cell>
          <cell r="AM826" t="str">
            <v>0</v>
          </cell>
          <cell r="AN826" t="str">
            <v>0</v>
          </cell>
          <cell r="AO826" t="str">
            <v>0</v>
          </cell>
          <cell r="AP826" t="str">
            <v>0</v>
          </cell>
          <cell r="AQ826">
            <v>7.0770000000000008</v>
          </cell>
          <cell r="AR826">
            <v>3.9666666666666668</v>
          </cell>
          <cell r="AS826">
            <v>172.40053442718371</v>
          </cell>
          <cell r="AT826">
            <v>260.84959299919331</v>
          </cell>
          <cell r="AU826">
            <v>11.666666666666666</v>
          </cell>
          <cell r="AV826">
            <v>6.7465666666666664</v>
          </cell>
          <cell r="AW826">
            <v>278.59459572107085</v>
          </cell>
          <cell r="AX826">
            <v>226.22163466333333</v>
          </cell>
          <cell r="AY826" t="str">
            <v>0</v>
          </cell>
          <cell r="AZ826">
            <v>29287.953471144134</v>
          </cell>
          <cell r="BA826">
            <v>32614.963007272723</v>
          </cell>
          <cell r="BB826">
            <v>26.428963772596678</v>
          </cell>
          <cell r="BC826" t="str">
            <v>0</v>
          </cell>
          <cell r="BD826">
            <v>604.29698327242033</v>
          </cell>
          <cell r="BE826" t="str">
            <v>0</v>
          </cell>
          <cell r="BF826">
            <v>13.815611314792728</v>
          </cell>
          <cell r="BG826" t="str">
            <v>0</v>
          </cell>
          <cell r="BH826" t="str">
            <v>0</v>
          </cell>
          <cell r="BI826">
            <v>25.878992066665894</v>
          </cell>
          <cell r="BJ826" t="str">
            <v>0</v>
          </cell>
          <cell r="BK826" t="str">
            <v>0</v>
          </cell>
          <cell r="BL826" t="str">
            <v>0</v>
          </cell>
          <cell r="BM826" t="str">
            <v>0</v>
          </cell>
          <cell r="BN826" t="str">
            <v>0</v>
          </cell>
          <cell r="BO826">
            <v>670.42055042647553</v>
          </cell>
          <cell r="BP826" t="str">
            <v>0</v>
          </cell>
          <cell r="BQ826" t="str">
            <v>0</v>
          </cell>
          <cell r="BR826" t="str">
            <v>0</v>
          </cell>
          <cell r="BS826" t="str">
            <v>0</v>
          </cell>
          <cell r="BT826" t="str">
            <v>0</v>
          </cell>
          <cell r="BU826">
            <v>60.350633816570188</v>
          </cell>
          <cell r="BV826">
            <v>50</v>
          </cell>
          <cell r="BW826" t="str">
            <v>0</v>
          </cell>
          <cell r="BX826">
            <v>33395.734191515774</v>
          </cell>
        </row>
        <row r="827">
          <cell r="C827" t="str">
            <v>BCGEx</v>
          </cell>
          <cell r="D827" t="str">
            <v>Financiación Básica</v>
          </cell>
          <cell r="E827">
            <v>1975.5349099999994</v>
          </cell>
          <cell r="F827">
            <v>2538.0955014370047</v>
          </cell>
          <cell r="G827">
            <v>1609.1724709999373</v>
          </cell>
          <cell r="H827">
            <v>427.65172972685264</v>
          </cell>
          <cell r="I827">
            <v>1796.6803003276441</v>
          </cell>
          <cell r="J827">
            <v>5.8073512123493982</v>
          </cell>
          <cell r="K827">
            <v>7.923201945243358</v>
          </cell>
          <cell r="L827">
            <v>37.075683632863132</v>
          </cell>
          <cell r="M827">
            <v>67.229981991062019</v>
          </cell>
          <cell r="N827" t="str">
            <v>0</v>
          </cell>
          <cell r="O827" t="str">
            <v>0</v>
          </cell>
          <cell r="P827" t="str">
            <v>0</v>
          </cell>
          <cell r="Q827">
            <v>1.9128025466106662</v>
          </cell>
          <cell r="R827" t="str">
            <v>0</v>
          </cell>
          <cell r="S827">
            <v>6491.5490238195662</v>
          </cell>
          <cell r="T827">
            <v>97.165141670833336</v>
          </cell>
          <cell r="U827">
            <v>489.37045998166673</v>
          </cell>
          <cell r="V827">
            <v>637.99030727719662</v>
          </cell>
          <cell r="W827">
            <v>237.12665999999999</v>
          </cell>
          <cell r="X827">
            <v>170.01784999999998</v>
          </cell>
          <cell r="Y827">
            <v>1019.1854918863495</v>
          </cell>
          <cell r="Z827">
            <v>85.522729049999995</v>
          </cell>
          <cell r="AA827" t="str">
            <v>0</v>
          </cell>
          <cell r="AB827">
            <v>11203.462573685616</v>
          </cell>
          <cell r="AC827">
            <v>1890.5941199999997</v>
          </cell>
          <cell r="AD827">
            <v>1832.7720818189082</v>
          </cell>
          <cell r="AE827">
            <v>1247.1406549281103</v>
          </cell>
          <cell r="AF827">
            <v>165.67230099429995</v>
          </cell>
          <cell r="AG827">
            <v>1713.9658175004961</v>
          </cell>
          <cell r="AH827">
            <v>3.7935647071968512</v>
          </cell>
          <cell r="AI827">
            <v>118.56974961554539</v>
          </cell>
          <cell r="AJ827">
            <v>4.5725742320742677</v>
          </cell>
          <cell r="AK827">
            <v>32.908444385478894</v>
          </cell>
          <cell r="AL827" t="str">
            <v>0</v>
          </cell>
          <cell r="AM827" t="str">
            <v>0</v>
          </cell>
          <cell r="AN827" t="str">
            <v>0</v>
          </cell>
          <cell r="AO827">
            <v>30.195430579525439</v>
          </cell>
          <cell r="AP827" t="str">
            <v>0</v>
          </cell>
          <cell r="AQ827">
            <v>5149.5906187616347</v>
          </cell>
          <cell r="AR827">
            <v>103</v>
          </cell>
          <cell r="AS827">
            <v>814.33123036511392</v>
          </cell>
          <cell r="AT827">
            <v>414.13480401710177</v>
          </cell>
          <cell r="AU827">
            <v>204</v>
          </cell>
          <cell r="AV827">
            <v>82.12339666666665</v>
          </cell>
          <cell r="AW827">
            <v>595.28576102856562</v>
          </cell>
          <cell r="AX827">
            <v>316.70462469</v>
          </cell>
          <cell r="AY827" t="str">
            <v>0</v>
          </cell>
          <cell r="AZ827">
            <v>9569.7645555290837</v>
          </cell>
          <cell r="BA827">
            <v>1888.3333333333333</v>
          </cell>
          <cell r="BB827">
            <v>2262.2041189931097</v>
          </cell>
          <cell r="BC827">
            <v>1987.9784076473015</v>
          </cell>
          <cell r="BD827">
            <v>732.58454991164444</v>
          </cell>
          <cell r="BE827">
            <v>2308.6909556658525</v>
          </cell>
          <cell r="BF827">
            <v>90.9235707578176</v>
          </cell>
          <cell r="BG827">
            <v>317.86626065850726</v>
          </cell>
          <cell r="BH827">
            <v>14.063651187114779</v>
          </cell>
          <cell r="BI827">
            <v>132.99501567415899</v>
          </cell>
          <cell r="BJ827" t="str">
            <v>0</v>
          </cell>
          <cell r="BK827" t="str">
            <v>0</v>
          </cell>
          <cell r="BL827" t="str">
            <v>0</v>
          </cell>
          <cell r="BM827" t="str">
            <v>0</v>
          </cell>
          <cell r="BN827" t="str">
            <v>0</v>
          </cell>
          <cell r="BO827">
            <v>7847.3065304955062</v>
          </cell>
          <cell r="BP827">
            <v>112.66666666666666</v>
          </cell>
          <cell r="BQ827">
            <v>541.16906871917774</v>
          </cell>
          <cell r="BR827">
            <v>660.26666666666677</v>
          </cell>
          <cell r="BS827">
            <v>336</v>
          </cell>
          <cell r="BT827">
            <v>149.80000000000001</v>
          </cell>
          <cell r="BU827">
            <v>1483.9314416605905</v>
          </cell>
          <cell r="BV827">
            <v>375.13333333333333</v>
          </cell>
          <cell r="BW827">
            <v>16.848306481454546</v>
          </cell>
          <cell r="BX827">
            <v>13411.455347356728</v>
          </cell>
        </row>
        <row r="828">
          <cell r="C828" t="str">
            <v>BCGEx</v>
          </cell>
          <cell r="D828" t="str">
            <v>Financiación Valor Añadido</v>
          </cell>
          <cell r="E828">
            <v>10.958730000000003</v>
          </cell>
          <cell r="F828">
            <v>156.6667745734218</v>
          </cell>
          <cell r="G828" t="str">
            <v>0</v>
          </cell>
          <cell r="H828" t="str">
            <v>0</v>
          </cell>
          <cell r="I828" t="str">
            <v>0</v>
          </cell>
          <cell r="J828" t="str">
            <v>0</v>
          </cell>
          <cell r="K828" t="str">
            <v>0</v>
          </cell>
          <cell r="L828" t="str">
            <v>0</v>
          </cell>
          <cell r="M828" t="str">
            <v>0</v>
          </cell>
          <cell r="N828" t="str">
            <v>0</v>
          </cell>
          <cell r="O828" t="str">
            <v>0</v>
          </cell>
          <cell r="P828" t="str">
            <v>0</v>
          </cell>
          <cell r="Q828" t="str">
            <v>0</v>
          </cell>
          <cell r="R828" t="str">
            <v>0</v>
          </cell>
          <cell r="S828">
            <v>156.6667745734218</v>
          </cell>
          <cell r="T828" t="str">
            <v>0</v>
          </cell>
          <cell r="U828">
            <v>0.68803918333333347</v>
          </cell>
          <cell r="V828" t="str">
            <v>0</v>
          </cell>
          <cell r="W828" t="str">
            <v>0</v>
          </cell>
          <cell r="X828" t="str">
            <v>0</v>
          </cell>
          <cell r="Y828">
            <v>-43.626101795879556</v>
          </cell>
          <cell r="Z828" t="str">
            <v>0</v>
          </cell>
          <cell r="AA828" t="str">
            <v>0</v>
          </cell>
          <cell r="AB828">
            <v>124.68744196087559</v>
          </cell>
          <cell r="AC828">
            <v>98.612530956530563</v>
          </cell>
          <cell r="AD828" t="str">
            <v>0</v>
          </cell>
          <cell r="AE828" t="str">
            <v>0</v>
          </cell>
          <cell r="AF828" t="str">
            <v>0</v>
          </cell>
          <cell r="AG828" t="str">
            <v>0</v>
          </cell>
          <cell r="AH828" t="str">
            <v>0</v>
          </cell>
          <cell r="AI828" t="str">
            <v>0</v>
          </cell>
          <cell r="AJ828" t="str">
            <v>0</v>
          </cell>
          <cell r="AK828" t="str">
            <v>0</v>
          </cell>
          <cell r="AL828" t="str">
            <v>0</v>
          </cell>
          <cell r="AM828" t="str">
            <v>0</v>
          </cell>
          <cell r="AN828" t="str">
            <v>0</v>
          </cell>
          <cell r="AO828" t="str">
            <v>0</v>
          </cell>
          <cell r="AP828" t="str">
            <v>0</v>
          </cell>
          <cell r="AQ828" t="str">
            <v>0</v>
          </cell>
          <cell r="AR828" t="str">
            <v>0</v>
          </cell>
          <cell r="AS828" t="str">
            <v>0</v>
          </cell>
          <cell r="AT828" t="str">
            <v>0</v>
          </cell>
          <cell r="AU828">
            <v>73.333333333333329</v>
          </cell>
          <cell r="AV828" t="str">
            <v>0</v>
          </cell>
          <cell r="AW828">
            <v>339.97686422719244</v>
          </cell>
          <cell r="AX828" t="str">
            <v>0</v>
          </cell>
          <cell r="AY828" t="str">
            <v>0</v>
          </cell>
          <cell r="AZ828">
            <v>511.92272851705638</v>
          </cell>
          <cell r="BA828">
            <v>167.33333333333334</v>
          </cell>
          <cell r="BB828">
            <v>478.89352833181897</v>
          </cell>
          <cell r="BC828">
            <v>395.94425573919125</v>
          </cell>
          <cell r="BD828">
            <v>15.393104468229613</v>
          </cell>
          <cell r="BE828">
            <v>47.543503899247256</v>
          </cell>
          <cell r="BF828">
            <v>25.653231448662694</v>
          </cell>
          <cell r="BG828">
            <v>55.73211508646915</v>
          </cell>
          <cell r="BH828" t="str">
            <v>0</v>
          </cell>
          <cell r="BI828" t="str">
            <v>0</v>
          </cell>
          <cell r="BJ828" t="str">
            <v>0</v>
          </cell>
          <cell r="BK828" t="str">
            <v>0</v>
          </cell>
          <cell r="BL828" t="str">
            <v>0</v>
          </cell>
          <cell r="BM828" t="str">
            <v>0</v>
          </cell>
          <cell r="BN828" t="str">
            <v>0</v>
          </cell>
          <cell r="BO828">
            <v>1019.1597389736191</v>
          </cell>
          <cell r="BP828" t="str">
            <v>0</v>
          </cell>
          <cell r="BQ828">
            <v>775.9672200991921</v>
          </cell>
          <cell r="BR828">
            <v>278.5</v>
          </cell>
          <cell r="BS828">
            <v>168.66666666666669</v>
          </cell>
          <cell r="BT828" t="str">
            <v>0</v>
          </cell>
          <cell r="BU828">
            <v>722.85974128032581</v>
          </cell>
          <cell r="BV828" t="str">
            <v>0</v>
          </cell>
          <cell r="BW828" t="str">
            <v>0</v>
          </cell>
          <cell r="BX828">
            <v>3132.4867003531372</v>
          </cell>
        </row>
        <row r="829">
          <cell r="C829" t="str">
            <v>BCGEx</v>
          </cell>
          <cell r="D829" t="str">
            <v>Recursos de Clientes</v>
          </cell>
          <cell r="E829">
            <v>764.24044000000004</v>
          </cell>
          <cell r="F829">
            <v>145.54998884838224</v>
          </cell>
          <cell r="G829">
            <v>619.12852085505449</v>
          </cell>
          <cell r="H829">
            <v>380.74227928667108</v>
          </cell>
          <cell r="I829">
            <v>1218.7562855027127</v>
          </cell>
          <cell r="J829">
            <v>-8.252188462177525</v>
          </cell>
          <cell r="K829">
            <v>2552.2323435262479</v>
          </cell>
          <cell r="L829">
            <v>21.940114312925342</v>
          </cell>
          <cell r="M829">
            <v>7.269159828174808</v>
          </cell>
          <cell r="N829" t="str">
            <v>0</v>
          </cell>
          <cell r="O829" t="str">
            <v>0</v>
          </cell>
          <cell r="P829" t="str">
            <v>0</v>
          </cell>
          <cell r="Q829">
            <v>20.158297231178661</v>
          </cell>
          <cell r="R829" t="str">
            <v>0</v>
          </cell>
          <cell r="S829">
            <v>4957.5248009291681</v>
          </cell>
          <cell r="T829" t="str">
            <v>0</v>
          </cell>
          <cell r="U829" t="str">
            <v>0</v>
          </cell>
          <cell r="V829">
            <v>3.6109500048165737</v>
          </cell>
          <cell r="W829" t="str">
            <v>0</v>
          </cell>
          <cell r="X829">
            <v>25.378185999999999</v>
          </cell>
          <cell r="Y829">
            <v>36.340080946397592</v>
          </cell>
          <cell r="Z829">
            <v>0.11980864999999999</v>
          </cell>
          <cell r="AA829" t="str">
            <v>0</v>
          </cell>
          <cell r="AB829">
            <v>5787.2142665303836</v>
          </cell>
          <cell r="AC829">
            <v>692.40833666666674</v>
          </cell>
          <cell r="AD829">
            <v>86.163260183317448</v>
          </cell>
          <cell r="AE829">
            <v>333.70483236609448</v>
          </cell>
          <cell r="AF829">
            <v>528.94272362416211</v>
          </cell>
          <cell r="AG829">
            <v>1169.7626175207868</v>
          </cell>
          <cell r="AH829">
            <v>-5.0358835836509757</v>
          </cell>
          <cell r="AI829">
            <v>161.33333333333334</v>
          </cell>
          <cell r="AJ829">
            <v>2.4103603139955752</v>
          </cell>
          <cell r="AK829">
            <v>21.730604068974376</v>
          </cell>
          <cell r="AL829" t="str">
            <v>0</v>
          </cell>
          <cell r="AM829" t="str">
            <v>0</v>
          </cell>
          <cell r="AN829" t="str">
            <v>0</v>
          </cell>
          <cell r="AO829">
            <v>23.249289658531087</v>
          </cell>
          <cell r="AP829" t="str">
            <v>0</v>
          </cell>
          <cell r="AQ829">
            <v>2322.2611374855446</v>
          </cell>
          <cell r="AR829" t="str">
            <v>0</v>
          </cell>
          <cell r="AS829">
            <v>16.495770588681193</v>
          </cell>
          <cell r="AT829">
            <v>7.0573910837929974</v>
          </cell>
          <cell r="AU829" t="str">
            <v>0</v>
          </cell>
          <cell r="AV829">
            <v>36.29318</v>
          </cell>
          <cell r="AW829">
            <v>40.954575596825201</v>
          </cell>
          <cell r="AX829">
            <v>0.20516325666666668</v>
          </cell>
          <cell r="AY829" t="str">
            <v>0</v>
          </cell>
          <cell r="AZ829">
            <v>3115.6755546781774</v>
          </cell>
          <cell r="BA829">
            <v>618.0533333333334</v>
          </cell>
          <cell r="BB829">
            <v>463.44320645124247</v>
          </cell>
          <cell r="BC829">
            <v>848.89254628706522</v>
          </cell>
          <cell r="BD829">
            <v>60.833011108069002</v>
          </cell>
          <cell r="BE829">
            <v>480.17089732342225</v>
          </cell>
          <cell r="BF829">
            <v>25.963240287921455</v>
          </cell>
          <cell r="BG829">
            <v>182.24401633275411</v>
          </cell>
          <cell r="BH829" t="str">
            <v>0</v>
          </cell>
          <cell r="BI829">
            <v>64.628469521153619</v>
          </cell>
          <cell r="BJ829" t="str">
            <v>0</v>
          </cell>
          <cell r="BK829" t="str">
            <v>0</v>
          </cell>
          <cell r="BL829" t="str">
            <v>0</v>
          </cell>
          <cell r="BM829" t="str">
            <v>0</v>
          </cell>
          <cell r="BN829" t="str">
            <v>0</v>
          </cell>
          <cell r="BO829">
            <v>2126.1753873116281</v>
          </cell>
          <cell r="BP829" t="str">
            <v>0</v>
          </cell>
          <cell r="BQ829" t="str">
            <v>0</v>
          </cell>
          <cell r="BR829" t="str">
            <v>0</v>
          </cell>
          <cell r="BS829" t="str">
            <v>0</v>
          </cell>
          <cell r="BT829">
            <v>22.633333333333333</v>
          </cell>
          <cell r="BU829" t="str">
            <v>0</v>
          </cell>
          <cell r="BV829">
            <v>68.656000000000006</v>
          </cell>
          <cell r="BW829">
            <v>1.0108983888872729</v>
          </cell>
          <cell r="BX829">
            <v>2836.5289523671818</v>
          </cell>
        </row>
        <row r="830">
          <cell r="C830" t="str">
            <v>BCGEx</v>
          </cell>
          <cell r="D830" t="str">
            <v>Banca Transaccional</v>
          </cell>
          <cell r="E830">
            <v>1211.75837</v>
          </cell>
          <cell r="F830">
            <v>180.51259953681051</v>
          </cell>
          <cell r="G830">
            <v>507.14121115251288</v>
          </cell>
          <cell r="H830">
            <v>1490.0611439242787</v>
          </cell>
          <cell r="I830">
            <v>353.21122225434522</v>
          </cell>
          <cell r="J830" t="str">
            <v>0</v>
          </cell>
          <cell r="K830">
            <v>423.1957543937915</v>
          </cell>
          <cell r="L830" t="str">
            <v>0</v>
          </cell>
          <cell r="M830">
            <v>22.874684360892527</v>
          </cell>
          <cell r="N830" t="str">
            <v>0</v>
          </cell>
          <cell r="O830" t="str">
            <v>0</v>
          </cell>
          <cell r="P830" t="str">
            <v>0</v>
          </cell>
          <cell r="Q830">
            <v>1.087403819037333</v>
          </cell>
          <cell r="R830" t="str">
            <v>0</v>
          </cell>
          <cell r="S830">
            <v>2978.0840194416687</v>
          </cell>
          <cell r="T830" t="str">
            <v>0</v>
          </cell>
          <cell r="U830" t="str">
            <v>0</v>
          </cell>
          <cell r="V830">
            <v>4.1988450442471121</v>
          </cell>
          <cell r="W830" t="str">
            <v>0</v>
          </cell>
          <cell r="X830">
            <v>134.84869399999999</v>
          </cell>
          <cell r="Y830">
            <v>4.2742104922891571</v>
          </cell>
          <cell r="Z830">
            <v>0.15419321000000002</v>
          </cell>
          <cell r="AA830" t="str">
            <v>0</v>
          </cell>
          <cell r="AB830">
            <v>4333.3183321882043</v>
          </cell>
          <cell r="AC830">
            <v>1611.4366999999997</v>
          </cell>
          <cell r="AD830">
            <v>327.74162690743174</v>
          </cell>
          <cell r="AE830">
            <v>248.36931166536425</v>
          </cell>
          <cell r="AF830">
            <v>887.35228757789343</v>
          </cell>
          <cell r="AG830">
            <v>315.04805135289399</v>
          </cell>
          <cell r="AH830" t="str">
            <v>0</v>
          </cell>
          <cell r="AI830">
            <v>1397.4832867289422</v>
          </cell>
          <cell r="AJ830" t="str">
            <v>0</v>
          </cell>
          <cell r="AK830">
            <v>46.070795013766926</v>
          </cell>
          <cell r="AL830" t="str">
            <v>0</v>
          </cell>
          <cell r="AM830" t="str">
            <v>0</v>
          </cell>
          <cell r="AN830" t="str">
            <v>0</v>
          </cell>
          <cell r="AO830">
            <v>3.9440860300204443</v>
          </cell>
          <cell r="AP830" t="str">
            <v>0</v>
          </cell>
          <cell r="AQ830">
            <v>3226.0094452763133</v>
          </cell>
          <cell r="AR830" t="str">
            <v>0</v>
          </cell>
          <cell r="AS830" t="str">
            <v>0</v>
          </cell>
          <cell r="AT830">
            <v>1.4111254663523971</v>
          </cell>
          <cell r="AU830" t="str">
            <v>0</v>
          </cell>
          <cell r="AV830">
            <v>104.30953666666665</v>
          </cell>
          <cell r="AW830">
            <v>1.6029395840125984</v>
          </cell>
          <cell r="AX830">
            <v>30.455133333333333</v>
          </cell>
          <cell r="AY830" t="str">
            <v>0</v>
          </cell>
          <cell r="AZ830">
            <v>4975.2248803266775</v>
          </cell>
          <cell r="BA830">
            <v>1753.5666666666666</v>
          </cell>
          <cell r="BB830">
            <v>549.51101475983023</v>
          </cell>
          <cell r="BC830">
            <v>717.57435091627804</v>
          </cell>
          <cell r="BD830">
            <v>1506.9431520777784</v>
          </cell>
          <cell r="BE830">
            <v>593.74054155249746</v>
          </cell>
          <cell r="BF830">
            <v>40.028206538639708</v>
          </cell>
          <cell r="BG830">
            <v>1285.9561356513789</v>
          </cell>
          <cell r="BH830">
            <v>154.52653773496488</v>
          </cell>
          <cell r="BI830">
            <v>123.83960336968519</v>
          </cell>
          <cell r="BJ830" t="str">
            <v>0</v>
          </cell>
          <cell r="BK830" t="str">
            <v>0</v>
          </cell>
          <cell r="BL830" t="str">
            <v>0</v>
          </cell>
          <cell r="BM830">
            <v>18.929947004059773</v>
          </cell>
          <cell r="BN830" t="str">
            <v>0</v>
          </cell>
          <cell r="BO830">
            <v>4991.0494896051132</v>
          </cell>
          <cell r="BP830" t="str">
            <v>0</v>
          </cell>
          <cell r="BQ830" t="str">
            <v>0</v>
          </cell>
          <cell r="BR830" t="str">
            <v>0</v>
          </cell>
          <cell r="BS830" t="str">
            <v>0</v>
          </cell>
          <cell r="BT830">
            <v>158.03333333333333</v>
          </cell>
          <cell r="BU830">
            <v>54.824389290653102</v>
          </cell>
          <cell r="BV830">
            <v>175.50666666666666</v>
          </cell>
          <cell r="BW830" t="str">
            <v>0</v>
          </cell>
          <cell r="BX830">
            <v>7132.9805455624319</v>
          </cell>
        </row>
        <row r="831">
          <cell r="C831" t="str">
            <v>BCGEx</v>
          </cell>
          <cell r="D831" t="str">
            <v>Banca de Inversión</v>
          </cell>
          <cell r="E831">
            <v>320</v>
          </cell>
          <cell r="F831">
            <v>770.61518005370579</v>
          </cell>
          <cell r="G831">
            <v>10.20721324063264</v>
          </cell>
          <cell r="H831">
            <v>30.733207134323063</v>
          </cell>
          <cell r="I831" t="str">
            <v>0</v>
          </cell>
          <cell r="J831" t="str">
            <v>0</v>
          </cell>
          <cell r="K831" t="str">
            <v>0</v>
          </cell>
          <cell r="L831" t="str">
            <v>0</v>
          </cell>
          <cell r="M831" t="str">
            <v>0</v>
          </cell>
          <cell r="N831" t="str">
            <v>0</v>
          </cell>
          <cell r="O831" t="str">
            <v>0</v>
          </cell>
          <cell r="P831" t="str">
            <v>0</v>
          </cell>
          <cell r="Q831" t="str">
            <v>0</v>
          </cell>
          <cell r="R831" t="str">
            <v>0</v>
          </cell>
          <cell r="S831">
            <v>811.55560042866148</v>
          </cell>
          <cell r="T831" t="str">
            <v>0</v>
          </cell>
          <cell r="U831" t="str">
            <v>0</v>
          </cell>
          <cell r="V831" t="str">
            <v>0</v>
          </cell>
          <cell r="W831" t="str">
            <v>0</v>
          </cell>
          <cell r="X831" t="str">
            <v>0</v>
          </cell>
          <cell r="Y831" t="str">
            <v>0</v>
          </cell>
          <cell r="Z831" t="str">
            <v>0</v>
          </cell>
          <cell r="AA831" t="str">
            <v>0</v>
          </cell>
          <cell r="AB831">
            <v>1131.5556004286614</v>
          </cell>
          <cell r="AC831">
            <v>319.86968666666667</v>
          </cell>
          <cell r="AD831" t="str">
            <v>0</v>
          </cell>
          <cell r="AE831">
            <v>7.9569333283410231</v>
          </cell>
          <cell r="AF831">
            <v>39.432692305425455</v>
          </cell>
          <cell r="AG831" t="str">
            <v>0</v>
          </cell>
          <cell r="AH831" t="str">
            <v>0</v>
          </cell>
          <cell r="AI831">
            <v>1.0717171641281843E-2</v>
          </cell>
          <cell r="AJ831" t="str">
            <v>0</v>
          </cell>
          <cell r="AK831" t="str">
            <v>0</v>
          </cell>
          <cell r="AL831" t="str">
            <v>0</v>
          </cell>
          <cell r="AM831" t="str">
            <v>0</v>
          </cell>
          <cell r="AN831" t="str">
            <v>0</v>
          </cell>
          <cell r="AO831" t="str">
            <v>0</v>
          </cell>
          <cell r="AP831" t="str">
            <v>0</v>
          </cell>
          <cell r="AQ831">
            <v>47.40034280540776</v>
          </cell>
          <cell r="AR831" t="str">
            <v>0</v>
          </cell>
          <cell r="AS831" t="str">
            <v>0</v>
          </cell>
          <cell r="AT831" t="str">
            <v>0</v>
          </cell>
          <cell r="AU831" t="str">
            <v>0</v>
          </cell>
          <cell r="AV831" t="str">
            <v>0</v>
          </cell>
          <cell r="AW831">
            <v>20.441195119037484</v>
          </cell>
          <cell r="AX831" t="str">
            <v>0</v>
          </cell>
          <cell r="AY831" t="str">
            <v>0</v>
          </cell>
          <cell r="AZ831">
            <v>387.71122459111189</v>
          </cell>
          <cell r="BA831">
            <v>134.66666666666669</v>
          </cell>
          <cell r="BB831">
            <v>394.81851423256853</v>
          </cell>
          <cell r="BC831">
            <v>36.112503726966452</v>
          </cell>
          <cell r="BD831" t="str">
            <v>0</v>
          </cell>
          <cell r="BE831" t="str">
            <v>0</v>
          </cell>
          <cell r="BF831">
            <v>3.8515228616605088</v>
          </cell>
          <cell r="BG831" t="str">
            <v>0</v>
          </cell>
          <cell r="BH831" t="str">
            <v>0</v>
          </cell>
          <cell r="BI831" t="str">
            <v>0</v>
          </cell>
          <cell r="BJ831" t="str">
            <v>0</v>
          </cell>
          <cell r="BK831" t="str">
            <v>0</v>
          </cell>
          <cell r="BL831" t="str">
            <v>0</v>
          </cell>
          <cell r="BM831" t="str">
            <v>0</v>
          </cell>
          <cell r="BN831" t="str">
            <v>0</v>
          </cell>
          <cell r="BO831">
            <v>434.78254082119548</v>
          </cell>
          <cell r="BP831" t="str">
            <v>0</v>
          </cell>
          <cell r="BQ831" t="str">
            <v>0</v>
          </cell>
          <cell r="BR831">
            <v>100</v>
          </cell>
          <cell r="BS831">
            <v>66.666666666666671</v>
          </cell>
          <cell r="BT831">
            <v>66.666666666666671</v>
          </cell>
          <cell r="BU831" t="str">
            <v>0</v>
          </cell>
          <cell r="BV831" t="str">
            <v>0</v>
          </cell>
          <cell r="BW831" t="str">
            <v>0</v>
          </cell>
          <cell r="BX831">
            <v>802.78254082119543</v>
          </cell>
        </row>
        <row r="832">
          <cell r="C832" t="str">
            <v>BCGEx</v>
          </cell>
          <cell r="D832" t="str">
            <v>Tesorería</v>
          </cell>
          <cell r="E832">
            <v>1752.2696799999999</v>
          </cell>
          <cell r="F832">
            <v>1073.1815715547073</v>
          </cell>
          <cell r="G832">
            <v>140.10880281739779</v>
          </cell>
          <cell r="H832">
            <v>108.51376859653837</v>
          </cell>
          <cell r="I832">
            <v>61.305433832921963</v>
          </cell>
          <cell r="J832" t="str">
            <v>0</v>
          </cell>
          <cell r="K832">
            <v>9.8096267152388847</v>
          </cell>
          <cell r="L832" t="str">
            <v>0</v>
          </cell>
          <cell r="M832">
            <v>80.682695894974088</v>
          </cell>
          <cell r="N832" t="str">
            <v>0</v>
          </cell>
          <cell r="O832" t="str">
            <v>0</v>
          </cell>
          <cell r="P832" t="str">
            <v>0</v>
          </cell>
          <cell r="Q832">
            <v>0.19716778370199994</v>
          </cell>
          <cell r="R832" t="str">
            <v>0</v>
          </cell>
          <cell r="S832">
            <v>1473.7990671954803</v>
          </cell>
          <cell r="T832" t="str">
            <v>0</v>
          </cell>
          <cell r="U832">
            <v>63.557115382333322</v>
          </cell>
          <cell r="V832" t="str">
            <v>0</v>
          </cell>
          <cell r="W832" t="str">
            <v>0</v>
          </cell>
          <cell r="X832">
            <v>48.137749999999997</v>
          </cell>
          <cell r="Y832">
            <v>541.78405518346995</v>
          </cell>
          <cell r="Z832" t="str">
            <v>0</v>
          </cell>
          <cell r="AA832" t="str">
            <v>0</v>
          </cell>
          <cell r="AB832">
            <v>3879.5476677612833</v>
          </cell>
          <cell r="AC832">
            <v>429.03384976188977</v>
          </cell>
          <cell r="AD832">
            <v>397.42030640526633</v>
          </cell>
          <cell r="AE832">
            <v>1285.4170672978378</v>
          </cell>
          <cell r="AF832">
            <v>190.83598711772981</v>
          </cell>
          <cell r="AG832">
            <v>68.646858304702619</v>
          </cell>
          <cell r="AH832" t="str">
            <v>0</v>
          </cell>
          <cell r="AI832" t="str">
            <v>0</v>
          </cell>
          <cell r="AJ832" t="str">
            <v>0</v>
          </cell>
          <cell r="AK832">
            <v>151.43089227489924</v>
          </cell>
          <cell r="AL832" t="str">
            <v>0</v>
          </cell>
          <cell r="AM832" t="str">
            <v>0</v>
          </cell>
          <cell r="AN832" t="str">
            <v>0</v>
          </cell>
          <cell r="AO832">
            <v>0.51348587181739747</v>
          </cell>
          <cell r="AP832" t="str">
            <v>0</v>
          </cell>
          <cell r="AQ832">
            <v>2094.264597272253</v>
          </cell>
          <cell r="AR832" t="str">
            <v>0</v>
          </cell>
          <cell r="AS832" t="str">
            <v>0</v>
          </cell>
          <cell r="AT832">
            <v>37</v>
          </cell>
          <cell r="AU832" t="str">
            <v>0</v>
          </cell>
          <cell r="AV832">
            <v>1.3349133333333334</v>
          </cell>
          <cell r="AW832">
            <v>541.10109534197306</v>
          </cell>
          <cell r="AX832" t="str">
            <v>0</v>
          </cell>
          <cell r="AY832" t="str">
            <v>0</v>
          </cell>
          <cell r="AZ832">
            <v>3102.7344557094489</v>
          </cell>
          <cell r="BA832">
            <v>320.25881261595549</v>
          </cell>
          <cell r="BB832">
            <v>1344.8536351437392</v>
          </cell>
          <cell r="BC832">
            <v>908.38366812928541</v>
          </cell>
          <cell r="BD832">
            <v>248.01881995913197</v>
          </cell>
          <cell r="BE832">
            <v>90.941214258480159</v>
          </cell>
          <cell r="BF832">
            <v>33.26192665568756</v>
          </cell>
          <cell r="BG832">
            <v>20.435108865038693</v>
          </cell>
          <cell r="BH832">
            <v>10.417519397862799</v>
          </cell>
          <cell r="BI832">
            <v>130.267944999045</v>
          </cell>
          <cell r="BJ832" t="str">
            <v>0</v>
          </cell>
          <cell r="BK832" t="str">
            <v>0</v>
          </cell>
          <cell r="BL832" t="str">
            <v>0</v>
          </cell>
          <cell r="BM832" t="str">
            <v>0</v>
          </cell>
          <cell r="BN832" t="str">
            <v>0</v>
          </cell>
          <cell r="BO832">
            <v>2786.5798374082706</v>
          </cell>
          <cell r="BP832">
            <v>88.333333333333343</v>
          </cell>
          <cell r="BQ832">
            <v>133.13963881701926</v>
          </cell>
          <cell r="BR832">
            <v>180</v>
          </cell>
          <cell r="BS832">
            <v>46.666666666666664</v>
          </cell>
          <cell r="BT832">
            <v>64</v>
          </cell>
          <cell r="BU832">
            <v>822.19135467189381</v>
          </cell>
          <cell r="BV832">
            <v>1.6666666666666667</v>
          </cell>
          <cell r="BW832" t="str">
            <v>0</v>
          </cell>
          <cell r="BX832">
            <v>4442.8363101798059</v>
          </cell>
        </row>
        <row r="833">
          <cell r="C833" t="str">
            <v>BCGEx</v>
          </cell>
          <cell r="D833" t="str">
            <v>Total Productos</v>
          </cell>
          <cell r="E833">
            <v>6034.7621300000001</v>
          </cell>
          <cell r="F833">
            <v>4864.6216160040312</v>
          </cell>
          <cell r="G833">
            <v>2885.7582190655353</v>
          </cell>
          <cell r="H833">
            <v>2437.702128668664</v>
          </cell>
          <cell r="I833">
            <v>3429.9532419176235</v>
          </cell>
          <cell r="J833">
            <v>-2.4448372498281268</v>
          </cell>
          <cell r="K833">
            <v>2993.1609265805214</v>
          </cell>
          <cell r="L833">
            <v>59.015797945788478</v>
          </cell>
          <cell r="M833">
            <v>178.05652207510343</v>
          </cell>
          <cell r="N833" t="str">
            <v>0</v>
          </cell>
          <cell r="O833" t="str">
            <v>0</v>
          </cell>
          <cell r="P833" t="str">
            <v>0</v>
          </cell>
          <cell r="Q833">
            <v>23.355671380528662</v>
          </cell>
          <cell r="R833" t="str">
            <v>0</v>
          </cell>
          <cell r="S833">
            <v>16869.179286387971</v>
          </cell>
          <cell r="T833">
            <v>97.165141670833336</v>
          </cell>
          <cell r="U833">
            <v>553.61561454733339</v>
          </cell>
          <cell r="V833">
            <v>645.80010232626023</v>
          </cell>
          <cell r="W833">
            <v>237.12665999999999</v>
          </cell>
          <cell r="X833">
            <v>378.38247999999999</v>
          </cell>
          <cell r="Y833">
            <v>1557.9577367126267</v>
          </cell>
          <cell r="Z833">
            <v>85.796730910000008</v>
          </cell>
          <cell r="AA833" t="str">
            <v>0</v>
          </cell>
          <cell r="AB833">
            <v>26459.785882555017</v>
          </cell>
          <cell r="AC833">
            <v>5041.9552240517542</v>
          </cell>
          <cell r="AD833">
            <v>2644.0972753149231</v>
          </cell>
          <cell r="AE833">
            <v>3122.5887995857479</v>
          </cell>
          <cell r="AF833">
            <v>1812.2359916195105</v>
          </cell>
          <cell r="AG833">
            <v>3267.4233446788799</v>
          </cell>
          <cell r="AH833">
            <v>-1.2423188764541242</v>
          </cell>
          <cell r="AI833">
            <v>1677.3970868494621</v>
          </cell>
          <cell r="AJ833">
            <v>6.9829345460698429</v>
          </cell>
          <cell r="AK833">
            <v>252.14073574311942</v>
          </cell>
          <cell r="AL833" t="str">
            <v>0</v>
          </cell>
          <cell r="AM833" t="str">
            <v>0</v>
          </cell>
          <cell r="AN833" t="str">
            <v>0</v>
          </cell>
          <cell r="AO833">
            <v>57.902292139894364</v>
          </cell>
          <cell r="AP833" t="str">
            <v>0</v>
          </cell>
          <cell r="AQ833">
            <v>12839.526141601154</v>
          </cell>
          <cell r="AR833">
            <v>103</v>
          </cell>
          <cell r="AS833">
            <v>830.82700095379505</v>
          </cell>
          <cell r="AT833">
            <v>459.60332056724724</v>
          </cell>
          <cell r="AU833">
            <v>277.33333333333331</v>
          </cell>
          <cell r="AV833">
            <v>224.06102666666663</v>
          </cell>
          <cell r="AW833">
            <v>1539.3624308976066</v>
          </cell>
          <cell r="AX833">
            <v>347.36492127999998</v>
          </cell>
          <cell r="AY833" t="str">
            <v>0</v>
          </cell>
          <cell r="AZ833">
            <v>21663.033399351552</v>
          </cell>
          <cell r="BA833">
            <v>4882.2121459492892</v>
          </cell>
          <cell r="BB833">
            <v>5493.7240179123091</v>
          </cell>
          <cell r="BC833">
            <v>4894.8857324460878</v>
          </cell>
          <cell r="BD833">
            <v>2563.7726375248535</v>
          </cell>
          <cell r="BE833">
            <v>3521.0871126994998</v>
          </cell>
          <cell r="BF833">
            <v>219.68169855038948</v>
          </cell>
          <cell r="BG833">
            <v>1862.233636594148</v>
          </cell>
          <cell r="BH833">
            <v>179.00770831994245</v>
          </cell>
          <cell r="BI833">
            <v>451.73103356404283</v>
          </cell>
          <cell r="BJ833" t="str">
            <v>0</v>
          </cell>
          <cell r="BK833" t="str">
            <v>0</v>
          </cell>
          <cell r="BL833" t="str">
            <v>0</v>
          </cell>
          <cell r="BM833">
            <v>18.929947004059773</v>
          </cell>
          <cell r="BN833" t="str">
            <v>0</v>
          </cell>
          <cell r="BO833">
            <v>19205.053524615338</v>
          </cell>
          <cell r="BP833">
            <v>201</v>
          </cell>
          <cell r="BQ833">
            <v>1450.2759276353891</v>
          </cell>
          <cell r="BR833">
            <v>1218.7666666666667</v>
          </cell>
          <cell r="BS833">
            <v>618</v>
          </cell>
          <cell r="BT833">
            <v>461.13333333333333</v>
          </cell>
          <cell r="BU833">
            <v>3083.8069269034622</v>
          </cell>
          <cell r="BV833">
            <v>620.96266666666656</v>
          </cell>
          <cell r="BW833">
            <v>17.85920487034182</v>
          </cell>
          <cell r="BX833">
            <v>31759.07039664048</v>
          </cell>
        </row>
        <row r="834">
          <cell r="C834" t="str">
            <v>BCGEx - Alemania</v>
          </cell>
          <cell r="D834" t="str">
            <v>Financiación Básica</v>
          </cell>
          <cell r="E834">
            <v>282.96804999999966</v>
          </cell>
          <cell r="F834">
            <v>173.3117288348914</v>
          </cell>
          <cell r="G834">
            <v>430.05517638718266</v>
          </cell>
          <cell r="H834">
            <v>0</v>
          </cell>
          <cell r="I834" t="str">
            <v>0</v>
          </cell>
          <cell r="J834" t="str">
            <v>0</v>
          </cell>
          <cell r="K834">
            <v>0.38908131386306394</v>
          </cell>
          <cell r="L834" t="str">
            <v>0</v>
          </cell>
          <cell r="M834">
            <v>-4.0264767430361448E-2</v>
          </cell>
          <cell r="N834" t="str">
            <v>0</v>
          </cell>
          <cell r="O834" t="str">
            <v>0</v>
          </cell>
          <cell r="P834" t="str">
            <v>0</v>
          </cell>
          <cell r="Q834" t="str">
            <v>0</v>
          </cell>
          <cell r="R834" t="str">
            <v>0</v>
          </cell>
          <cell r="S834">
            <v>603.71572176850668</v>
          </cell>
          <cell r="T834">
            <v>97.165141670833336</v>
          </cell>
          <cell r="U834" t="str">
            <v>0</v>
          </cell>
          <cell r="V834" t="str">
            <v>0</v>
          </cell>
          <cell r="W834" t="str">
            <v>0</v>
          </cell>
          <cell r="X834" t="str">
            <v>0</v>
          </cell>
          <cell r="Y834">
            <v>19.410490692156628</v>
          </cell>
          <cell r="Z834">
            <v>35.961272990000005</v>
          </cell>
          <cell r="AA834" t="str">
            <v>0</v>
          </cell>
          <cell r="AB834">
            <v>1039.2206771214965</v>
          </cell>
          <cell r="AC834">
            <v>302.27912000000026</v>
          </cell>
          <cell r="AD834">
            <v>187.69633654890561</v>
          </cell>
          <cell r="AE834">
            <v>352.06184061498175</v>
          </cell>
          <cell r="AF834" t="str">
            <v>0</v>
          </cell>
          <cell r="AG834" t="str">
            <v>0</v>
          </cell>
          <cell r="AH834" t="str">
            <v>0</v>
          </cell>
          <cell r="AI834">
            <v>0.55646943246532787</v>
          </cell>
          <cell r="AJ834" t="str">
            <v>0</v>
          </cell>
          <cell r="AK834" t="str">
            <v>0</v>
          </cell>
          <cell r="AL834" t="str">
            <v>0</v>
          </cell>
          <cell r="AM834" t="str">
            <v>0</v>
          </cell>
          <cell r="AN834" t="str">
            <v>0</v>
          </cell>
          <cell r="AO834" t="str">
            <v>0</v>
          </cell>
          <cell r="AP834" t="str">
            <v>0</v>
          </cell>
          <cell r="AQ834">
            <v>540.31464659635265</v>
          </cell>
          <cell r="AR834">
            <v>103</v>
          </cell>
          <cell r="AS834" t="str">
            <v>0</v>
          </cell>
          <cell r="AT834">
            <v>5.4240957777777776E-4</v>
          </cell>
          <cell r="AU834" t="str">
            <v>0</v>
          </cell>
          <cell r="AV834" t="str">
            <v>0</v>
          </cell>
          <cell r="AW834">
            <v>22.480077653933861</v>
          </cell>
          <cell r="AX834">
            <v>50.611500836666664</v>
          </cell>
          <cell r="AY834" t="str">
            <v>0</v>
          </cell>
          <cell r="AZ834">
            <v>1018.6858874965314</v>
          </cell>
          <cell r="BA834">
            <v>334.33333333333337</v>
          </cell>
          <cell r="BB834">
            <v>290.85955597201729</v>
          </cell>
          <cell r="BC834">
            <v>375.05272465747521</v>
          </cell>
          <cell r="BD834">
            <v>19.157357089281398</v>
          </cell>
          <cell r="BE834">
            <v>114.10440935819342</v>
          </cell>
          <cell r="BF834">
            <v>1.2905802764794181</v>
          </cell>
          <cell r="BG834">
            <v>19.543395023655187</v>
          </cell>
          <cell r="BH834" t="str">
            <v>0</v>
          </cell>
          <cell r="BI834">
            <v>8.6263306888886309</v>
          </cell>
          <cell r="BJ834" t="str">
            <v>0</v>
          </cell>
          <cell r="BK834" t="str">
            <v>0</v>
          </cell>
          <cell r="BL834" t="str">
            <v>0</v>
          </cell>
          <cell r="BM834" t="str">
            <v>0</v>
          </cell>
          <cell r="BN834" t="str">
            <v>0</v>
          </cell>
          <cell r="BO834">
            <v>828.63435306599058</v>
          </cell>
          <cell r="BP834">
            <v>112.66666666666666</v>
          </cell>
          <cell r="BQ834" t="str">
            <v>0</v>
          </cell>
          <cell r="BR834" t="str">
            <v>0</v>
          </cell>
          <cell r="BS834" t="str">
            <v>0</v>
          </cell>
          <cell r="BT834" t="str">
            <v>0</v>
          </cell>
          <cell r="BU834">
            <v>20.420147455522905</v>
          </cell>
          <cell r="BV834">
            <v>14.4</v>
          </cell>
          <cell r="BW834" t="str">
            <v>0</v>
          </cell>
          <cell r="BX834">
            <v>1310.4545005215134</v>
          </cell>
        </row>
        <row r="835">
          <cell r="C835" t="str">
            <v>BCGEx - Alemania</v>
          </cell>
          <cell r="D835" t="str">
            <v>Financiación Valor Añadido</v>
          </cell>
          <cell r="E835" t="str">
            <v>0</v>
          </cell>
          <cell r="F835" t="str">
            <v>0</v>
          </cell>
          <cell r="G835" t="str">
            <v>0</v>
          </cell>
          <cell r="H835" t="str">
            <v>0</v>
          </cell>
          <cell r="I835" t="str">
            <v>0</v>
          </cell>
          <cell r="J835" t="str">
            <v>0</v>
          </cell>
          <cell r="K835" t="str">
            <v>0</v>
          </cell>
          <cell r="L835" t="str">
            <v>0</v>
          </cell>
          <cell r="M835" t="str">
            <v>0</v>
          </cell>
          <cell r="N835" t="str">
            <v>0</v>
          </cell>
          <cell r="O835" t="str">
            <v>0</v>
          </cell>
          <cell r="P835" t="str">
            <v>0</v>
          </cell>
          <cell r="Q835" t="str">
            <v>0</v>
          </cell>
          <cell r="R835" t="str">
            <v>0</v>
          </cell>
          <cell r="S835" t="str">
            <v>0</v>
          </cell>
          <cell r="T835" t="str">
            <v>0</v>
          </cell>
          <cell r="U835" t="str">
            <v>0</v>
          </cell>
          <cell r="V835" t="str">
            <v>0</v>
          </cell>
          <cell r="W835" t="str">
            <v>0</v>
          </cell>
          <cell r="X835" t="str">
            <v>0</v>
          </cell>
          <cell r="Y835" t="str">
            <v>0</v>
          </cell>
          <cell r="Z835" t="str">
            <v>0</v>
          </cell>
          <cell r="AA835" t="str">
            <v>0</v>
          </cell>
          <cell r="AB835" t="str">
            <v>0</v>
          </cell>
          <cell r="AC835" t="str">
            <v>0</v>
          </cell>
          <cell r="AD835" t="str">
            <v>0</v>
          </cell>
          <cell r="AE835" t="str">
            <v>0</v>
          </cell>
          <cell r="AF835" t="str">
            <v>0</v>
          </cell>
          <cell r="AG835" t="str">
            <v>0</v>
          </cell>
          <cell r="AH835" t="str">
            <v>0</v>
          </cell>
          <cell r="AI835" t="str">
            <v>0</v>
          </cell>
          <cell r="AJ835" t="str">
            <v>0</v>
          </cell>
          <cell r="AK835" t="str">
            <v>0</v>
          </cell>
          <cell r="AL835" t="str">
            <v>0</v>
          </cell>
          <cell r="AM835" t="str">
            <v>0</v>
          </cell>
          <cell r="AN835" t="str">
            <v>0</v>
          </cell>
          <cell r="AO835" t="str">
            <v>0</v>
          </cell>
          <cell r="AP835" t="str">
            <v>0</v>
          </cell>
          <cell r="AQ835" t="str">
            <v>0</v>
          </cell>
          <cell r="AR835" t="str">
            <v>0</v>
          </cell>
          <cell r="AS835" t="str">
            <v>0</v>
          </cell>
          <cell r="AT835" t="str">
            <v>0</v>
          </cell>
          <cell r="AU835" t="str">
            <v>0</v>
          </cell>
          <cell r="AV835" t="str">
            <v>0</v>
          </cell>
          <cell r="AW835" t="str">
            <v>0</v>
          </cell>
          <cell r="AX835" t="str">
            <v>0</v>
          </cell>
          <cell r="AY835" t="str">
            <v>0</v>
          </cell>
          <cell r="AZ835" t="str">
            <v>0</v>
          </cell>
          <cell r="BA835">
            <v>23</v>
          </cell>
          <cell r="BB835" t="str">
            <v>0</v>
          </cell>
          <cell r="BC835" t="str">
            <v>0</v>
          </cell>
          <cell r="BD835" t="str">
            <v>0</v>
          </cell>
          <cell r="BE835" t="str">
            <v>0</v>
          </cell>
          <cell r="BF835">
            <v>2.9080176986990551</v>
          </cell>
          <cell r="BG835" t="str">
            <v>0</v>
          </cell>
          <cell r="BH835" t="str">
            <v>0</v>
          </cell>
          <cell r="BI835" t="str">
            <v>0</v>
          </cell>
          <cell r="BJ835" t="str">
            <v>0</v>
          </cell>
          <cell r="BK835" t="str">
            <v>0</v>
          </cell>
          <cell r="BL835" t="str">
            <v>0</v>
          </cell>
          <cell r="BM835" t="str">
            <v>0</v>
          </cell>
          <cell r="BN835" t="str">
            <v>0</v>
          </cell>
          <cell r="BO835">
            <v>2.9080176986990551</v>
          </cell>
          <cell r="BP835" t="str">
            <v>0</v>
          </cell>
          <cell r="BQ835" t="str">
            <v>0</v>
          </cell>
          <cell r="BR835" t="str">
            <v>0</v>
          </cell>
          <cell r="BS835" t="str">
            <v>0</v>
          </cell>
          <cell r="BT835" t="str">
            <v>0</v>
          </cell>
          <cell r="BU835" t="str">
            <v>0</v>
          </cell>
          <cell r="BV835" t="str">
            <v>0</v>
          </cell>
          <cell r="BW835" t="str">
            <v>0</v>
          </cell>
          <cell r="BX835">
            <v>25.908017698699055</v>
          </cell>
        </row>
        <row r="836">
          <cell r="C836" t="str">
            <v>BCGEx - Alemania</v>
          </cell>
          <cell r="D836" t="str">
            <v>Recursos de Clientes</v>
          </cell>
          <cell r="E836">
            <v>42.579160000000009</v>
          </cell>
          <cell r="F836">
            <v>0.35153464836915183</v>
          </cell>
          <cell r="G836">
            <v>115.93261039719367</v>
          </cell>
          <cell r="H836">
            <v>2.3858226355312224</v>
          </cell>
          <cell r="I836">
            <v>9.5738521365849891</v>
          </cell>
          <cell r="J836" t="str">
            <v>0</v>
          </cell>
          <cell r="K836">
            <v>272.44690479660323</v>
          </cell>
          <cell r="L836" t="str">
            <v>0</v>
          </cell>
          <cell r="M836">
            <v>1.8665258233974698E-2</v>
          </cell>
          <cell r="N836" t="str">
            <v>0</v>
          </cell>
          <cell r="O836" t="str">
            <v>0</v>
          </cell>
          <cell r="P836" t="str">
            <v>0</v>
          </cell>
          <cell r="Q836" t="str">
            <v>0</v>
          </cell>
          <cell r="R836" t="str">
            <v>0</v>
          </cell>
          <cell r="S836">
            <v>400.70938987251623</v>
          </cell>
          <cell r="T836" t="str">
            <v>0</v>
          </cell>
          <cell r="U836" t="str">
            <v>0</v>
          </cell>
          <cell r="V836">
            <v>0.81126691498630044</v>
          </cell>
          <cell r="W836" t="str">
            <v>0</v>
          </cell>
          <cell r="X836" t="str">
            <v>0</v>
          </cell>
          <cell r="Y836" t="str">
            <v>0</v>
          </cell>
          <cell r="Z836">
            <v>3.7099899999999998E-3</v>
          </cell>
          <cell r="AA836" t="str">
            <v>0</v>
          </cell>
          <cell r="AB836">
            <v>444.10352677750251</v>
          </cell>
          <cell r="AC836">
            <v>33.469143333333328</v>
          </cell>
          <cell r="AD836">
            <v>0.73797673262101648</v>
          </cell>
          <cell r="AE836">
            <v>14.487707172215703</v>
          </cell>
          <cell r="AF836">
            <v>1.3570878045124202</v>
          </cell>
          <cell r="AG836">
            <v>7.7909361668188559</v>
          </cell>
          <cell r="AH836" t="str">
            <v>0</v>
          </cell>
          <cell r="AI836" t="str">
            <v>0</v>
          </cell>
          <cell r="AJ836" t="str">
            <v>0</v>
          </cell>
          <cell r="AK836">
            <v>7.0235776129249458E-2</v>
          </cell>
          <cell r="AL836" t="str">
            <v>0</v>
          </cell>
          <cell r="AM836" t="str">
            <v>0</v>
          </cell>
          <cell r="AN836" t="str">
            <v>0</v>
          </cell>
          <cell r="AO836" t="str">
            <v>0</v>
          </cell>
          <cell r="AP836" t="str">
            <v>0</v>
          </cell>
          <cell r="AQ836">
            <v>24.443943652297243</v>
          </cell>
          <cell r="AR836" t="str">
            <v>0</v>
          </cell>
          <cell r="AS836" t="str">
            <v>0</v>
          </cell>
          <cell r="AT836">
            <v>0.79344996982677773</v>
          </cell>
          <cell r="AU836" t="str">
            <v>0</v>
          </cell>
          <cell r="AV836" t="str">
            <v>0</v>
          </cell>
          <cell r="AW836" t="str">
            <v>0</v>
          </cell>
          <cell r="AX836">
            <v>7.70427E-3</v>
          </cell>
          <cell r="AY836" t="str">
            <v>0</v>
          </cell>
          <cell r="AZ836">
            <v>58.71424122545735</v>
          </cell>
          <cell r="BA836">
            <v>56.42</v>
          </cell>
          <cell r="BB836">
            <v>15.223083133015686</v>
          </cell>
          <cell r="BC836">
            <v>37.803722909772034</v>
          </cell>
          <cell r="BD836">
            <v>1.008281952067442</v>
          </cell>
          <cell r="BE836">
            <v>6.8462645614916049</v>
          </cell>
          <cell r="BF836">
            <v>1.9375552453672729</v>
          </cell>
          <cell r="BG836">
            <v>23.333178849535088</v>
          </cell>
          <cell r="BH836" t="str">
            <v>0</v>
          </cell>
          <cell r="BI836" t="str">
            <v>0</v>
          </cell>
          <cell r="BJ836" t="str">
            <v>0</v>
          </cell>
          <cell r="BK836" t="str">
            <v>0</v>
          </cell>
          <cell r="BL836" t="str">
            <v>0</v>
          </cell>
          <cell r="BM836" t="str">
            <v>0</v>
          </cell>
          <cell r="BN836" t="str">
            <v>0</v>
          </cell>
          <cell r="BO836">
            <v>86.152086651249135</v>
          </cell>
          <cell r="BP836" t="str">
            <v>0</v>
          </cell>
          <cell r="BQ836" t="str">
            <v>0</v>
          </cell>
          <cell r="BR836" t="str">
            <v>0</v>
          </cell>
          <cell r="BS836" t="str">
            <v>0</v>
          </cell>
          <cell r="BT836" t="str">
            <v>0</v>
          </cell>
          <cell r="BU836" t="str">
            <v>0</v>
          </cell>
          <cell r="BV836">
            <v>6.3333333333333339</v>
          </cell>
          <cell r="BW836" t="str">
            <v>0</v>
          </cell>
          <cell r="BX836">
            <v>148.90541998458247</v>
          </cell>
        </row>
        <row r="837">
          <cell r="C837" t="str">
            <v>BCGEx - Alemania</v>
          </cell>
          <cell r="D837" t="str">
            <v>Banca Transaccional</v>
          </cell>
          <cell r="E837">
            <v>90.808940000000007</v>
          </cell>
          <cell r="F837">
            <v>86.140994864700588</v>
          </cell>
          <cell r="G837">
            <v>70.847240287647239</v>
          </cell>
          <cell r="H837">
            <v>0.31537699126843372</v>
          </cell>
          <cell r="I837">
            <v>0.25108140194109485</v>
          </cell>
          <cell r="J837" t="str">
            <v>0</v>
          </cell>
          <cell r="K837">
            <v>39.89528510141318</v>
          </cell>
          <cell r="L837" t="str">
            <v>0</v>
          </cell>
          <cell r="M837">
            <v>0.32185498756626507</v>
          </cell>
          <cell r="N837" t="str">
            <v>0</v>
          </cell>
          <cell r="O837" t="str">
            <v>0</v>
          </cell>
          <cell r="P837" t="str">
            <v>0</v>
          </cell>
          <cell r="Q837" t="str">
            <v>0</v>
          </cell>
          <cell r="R837" t="str">
            <v>0</v>
          </cell>
          <cell r="S837">
            <v>197.77183363453679</v>
          </cell>
          <cell r="T837" t="str">
            <v>0</v>
          </cell>
          <cell r="U837" t="str">
            <v>0</v>
          </cell>
          <cell r="V837">
            <v>3.8567499999999999</v>
          </cell>
          <cell r="W837" t="str">
            <v>0</v>
          </cell>
          <cell r="X837" t="str">
            <v>0</v>
          </cell>
          <cell r="Y837" t="str">
            <v>0</v>
          </cell>
          <cell r="Z837">
            <v>2.8998899999999996E-3</v>
          </cell>
          <cell r="AA837" t="str">
            <v>0</v>
          </cell>
          <cell r="AB837">
            <v>292.44042352453675</v>
          </cell>
          <cell r="AC837">
            <v>96.575826666666686</v>
          </cell>
          <cell r="AD837">
            <v>4.1042691236871507</v>
          </cell>
          <cell r="AE837">
            <v>167.27270514810144</v>
          </cell>
          <cell r="AF837">
            <v>0.32020777751716534</v>
          </cell>
          <cell r="AG837">
            <v>4.7699600563988724</v>
          </cell>
          <cell r="AH837" t="str">
            <v>0</v>
          </cell>
          <cell r="AI837">
            <v>56.360111610130808</v>
          </cell>
          <cell r="AJ837" t="str">
            <v>0</v>
          </cell>
          <cell r="AK837">
            <v>3.6228498132020994</v>
          </cell>
          <cell r="AL837" t="str">
            <v>0</v>
          </cell>
          <cell r="AM837" t="str">
            <v>0</v>
          </cell>
          <cell r="AN837" t="str">
            <v>0</v>
          </cell>
          <cell r="AO837" t="str">
            <v>0</v>
          </cell>
          <cell r="AP837" t="str">
            <v>0</v>
          </cell>
          <cell r="AQ837">
            <v>236.45010352903751</v>
          </cell>
          <cell r="AR837" t="str">
            <v>0</v>
          </cell>
          <cell r="AS837" t="str">
            <v>0</v>
          </cell>
          <cell r="AT837">
            <v>1.8609333333333331</v>
          </cell>
          <cell r="AU837" t="str">
            <v>0</v>
          </cell>
          <cell r="AV837" t="str">
            <v>0</v>
          </cell>
          <cell r="AW837" t="str">
            <v>0</v>
          </cell>
          <cell r="AX837">
            <v>9.7166666666666665E-2</v>
          </cell>
          <cell r="AY837" t="str">
            <v>0</v>
          </cell>
          <cell r="AZ837">
            <v>334.98403019570418</v>
          </cell>
          <cell r="BA837">
            <v>165</v>
          </cell>
          <cell r="BB837">
            <v>33.300494353471812</v>
          </cell>
          <cell r="BC837">
            <v>185.03927529519996</v>
          </cell>
          <cell r="BD837">
            <v>3.7978620194540316</v>
          </cell>
          <cell r="BE837">
            <v>6.4659165302976263</v>
          </cell>
          <cell r="BF837">
            <v>1.6140677609233456</v>
          </cell>
          <cell r="BG837">
            <v>109.23494556947955</v>
          </cell>
          <cell r="BH837" t="str">
            <v>0</v>
          </cell>
          <cell r="BI837">
            <v>5.1757984133331796</v>
          </cell>
          <cell r="BJ837" t="str">
            <v>0</v>
          </cell>
          <cell r="BK837" t="str">
            <v>0</v>
          </cell>
          <cell r="BL837" t="str">
            <v>0</v>
          </cell>
          <cell r="BM837" t="str">
            <v>0</v>
          </cell>
          <cell r="BN837" t="str">
            <v>0</v>
          </cell>
          <cell r="BO837">
            <v>344.62835994215948</v>
          </cell>
          <cell r="BP837" t="str">
            <v>0</v>
          </cell>
          <cell r="BQ837" t="str">
            <v>0</v>
          </cell>
          <cell r="BR837" t="str">
            <v>0</v>
          </cell>
          <cell r="BS837" t="str">
            <v>0</v>
          </cell>
          <cell r="BT837" t="str">
            <v>0</v>
          </cell>
          <cell r="BU837" t="str">
            <v>0</v>
          </cell>
          <cell r="BV837">
            <v>4.166666666666667</v>
          </cell>
          <cell r="BW837" t="str">
            <v>0</v>
          </cell>
          <cell r="BX837">
            <v>513.79502660882622</v>
          </cell>
        </row>
        <row r="838">
          <cell r="C838" t="str">
            <v>BCGEx - Alemania</v>
          </cell>
          <cell r="D838" t="str">
            <v>Banca de Inversión</v>
          </cell>
          <cell r="E838" t="str">
            <v>0</v>
          </cell>
          <cell r="F838" t="str">
            <v>0</v>
          </cell>
          <cell r="G838">
            <v>1.6852936228672046</v>
          </cell>
          <cell r="H838">
            <v>0</v>
          </cell>
          <cell r="I838" t="str">
            <v>0</v>
          </cell>
          <cell r="J838" t="str">
            <v>0</v>
          </cell>
          <cell r="K838" t="str">
            <v>0</v>
          </cell>
          <cell r="L838" t="str">
            <v>0</v>
          </cell>
          <cell r="M838" t="str">
            <v>0</v>
          </cell>
          <cell r="N838" t="str">
            <v>0</v>
          </cell>
          <cell r="O838" t="str">
            <v>0</v>
          </cell>
          <cell r="P838" t="str">
            <v>0</v>
          </cell>
          <cell r="Q838" t="str">
            <v>0</v>
          </cell>
          <cell r="R838" t="str">
            <v>0</v>
          </cell>
          <cell r="S838">
            <v>1.6852936228672046</v>
          </cell>
          <cell r="T838" t="str">
            <v>0</v>
          </cell>
          <cell r="U838" t="str">
            <v>0</v>
          </cell>
          <cell r="V838" t="str">
            <v>0</v>
          </cell>
          <cell r="W838" t="str">
            <v>0</v>
          </cell>
          <cell r="X838" t="str">
            <v>0</v>
          </cell>
          <cell r="Y838" t="str">
            <v>0</v>
          </cell>
          <cell r="Z838" t="str">
            <v>0</v>
          </cell>
          <cell r="AA838" t="str">
            <v>0</v>
          </cell>
          <cell r="AB838">
            <v>1.6852936228672046</v>
          </cell>
          <cell r="AC838" t="str">
            <v>0</v>
          </cell>
          <cell r="AD838" t="str">
            <v>0</v>
          </cell>
          <cell r="AE838" t="str">
            <v>0</v>
          </cell>
          <cell r="AF838" t="str">
            <v>0</v>
          </cell>
          <cell r="AG838" t="str">
            <v>0</v>
          </cell>
          <cell r="AH838" t="str">
            <v>0</v>
          </cell>
          <cell r="AI838">
            <v>0</v>
          </cell>
          <cell r="AJ838" t="str">
            <v>0</v>
          </cell>
          <cell r="AK838" t="str">
            <v>0</v>
          </cell>
          <cell r="AL838" t="str">
            <v>0</v>
          </cell>
          <cell r="AM838" t="str">
            <v>0</v>
          </cell>
          <cell r="AN838" t="str">
            <v>0</v>
          </cell>
          <cell r="AO838" t="str">
            <v>0</v>
          </cell>
          <cell r="AP838" t="str">
            <v>0</v>
          </cell>
          <cell r="AQ838">
            <v>0</v>
          </cell>
          <cell r="AR838" t="str">
            <v>0</v>
          </cell>
          <cell r="AS838" t="str">
            <v>0</v>
          </cell>
          <cell r="AT838" t="str">
            <v>0</v>
          </cell>
          <cell r="AU838" t="str">
            <v>0</v>
          </cell>
          <cell r="AV838" t="str">
            <v>0</v>
          </cell>
          <cell r="AW838" t="str">
            <v>0</v>
          </cell>
          <cell r="AX838" t="str">
            <v>0</v>
          </cell>
          <cell r="AY838" t="str">
            <v>0</v>
          </cell>
          <cell r="AZ838">
            <v>0</v>
          </cell>
          <cell r="BA838" t="str">
            <v>0</v>
          </cell>
          <cell r="BB838" t="str">
            <v>0</v>
          </cell>
          <cell r="BC838" t="str">
            <v>0</v>
          </cell>
          <cell r="BD838" t="str">
            <v>0</v>
          </cell>
          <cell r="BE838" t="str">
            <v>0</v>
          </cell>
          <cell r="BF838">
            <v>0.48186156536960001</v>
          </cell>
          <cell r="BG838" t="str">
            <v>0</v>
          </cell>
          <cell r="BH838" t="str">
            <v>0</v>
          </cell>
          <cell r="BI838" t="str">
            <v>0</v>
          </cell>
          <cell r="BJ838" t="str">
            <v>0</v>
          </cell>
          <cell r="BK838" t="str">
            <v>0</v>
          </cell>
          <cell r="BL838" t="str">
            <v>0</v>
          </cell>
          <cell r="BM838" t="str">
            <v>0</v>
          </cell>
          <cell r="BN838" t="str">
            <v>0</v>
          </cell>
          <cell r="BO838">
            <v>0.48186156536960001</v>
          </cell>
          <cell r="BP838" t="str">
            <v>0</v>
          </cell>
          <cell r="BQ838" t="str">
            <v>0</v>
          </cell>
          <cell r="BR838" t="str">
            <v>0</v>
          </cell>
          <cell r="BS838" t="str">
            <v>0</v>
          </cell>
          <cell r="BT838" t="str">
            <v>0</v>
          </cell>
          <cell r="BU838" t="str">
            <v>0</v>
          </cell>
          <cell r="BV838" t="str">
            <v>0</v>
          </cell>
          <cell r="BW838" t="str">
            <v>0</v>
          </cell>
          <cell r="BX838">
            <v>0.48186156536960001</v>
          </cell>
        </row>
        <row r="839">
          <cell r="C839" t="str">
            <v>BCGEx - Alemania</v>
          </cell>
          <cell r="D839" t="str">
            <v>Tesorería</v>
          </cell>
          <cell r="E839">
            <v>23.235900000000001</v>
          </cell>
          <cell r="F839">
            <v>121.48911329182893</v>
          </cell>
          <cell r="G839">
            <v>30.261860560903699</v>
          </cell>
          <cell r="H839">
            <v>0.44075569902018269</v>
          </cell>
          <cell r="I839">
            <v>0.50498364300825727</v>
          </cell>
          <cell r="J839" t="str">
            <v>0</v>
          </cell>
          <cell r="K839">
            <v>2.2765538322923815</v>
          </cell>
          <cell r="L839" t="str">
            <v>0</v>
          </cell>
          <cell r="M839" t="str">
            <v>0</v>
          </cell>
          <cell r="N839" t="str">
            <v>0</v>
          </cell>
          <cell r="O839" t="str">
            <v>0</v>
          </cell>
          <cell r="P839" t="str">
            <v>0</v>
          </cell>
          <cell r="Q839" t="str">
            <v>0</v>
          </cell>
          <cell r="R839" t="str">
            <v>0</v>
          </cell>
          <cell r="S839">
            <v>154.97326702705342</v>
          </cell>
          <cell r="T839" t="str">
            <v>0</v>
          </cell>
          <cell r="U839" t="str">
            <v>0</v>
          </cell>
          <cell r="V839" t="str">
            <v>0</v>
          </cell>
          <cell r="W839" t="str">
            <v>0</v>
          </cell>
          <cell r="X839" t="str">
            <v>0</v>
          </cell>
          <cell r="Y839" t="str">
            <v>0</v>
          </cell>
          <cell r="Z839" t="str">
            <v>0</v>
          </cell>
          <cell r="AA839" t="str">
            <v>0</v>
          </cell>
          <cell r="AB839">
            <v>178.20916702705344</v>
          </cell>
          <cell r="AC839">
            <v>6.8142433333333345</v>
          </cell>
          <cell r="AD839">
            <v>94.555036979399475</v>
          </cell>
          <cell r="AE839">
            <v>91.3604508710917</v>
          </cell>
          <cell r="AF839" t="str">
            <v>0</v>
          </cell>
          <cell r="AG839" t="str">
            <v>0</v>
          </cell>
          <cell r="AH839" t="str">
            <v>0</v>
          </cell>
          <cell r="AI839" t="str">
            <v>0</v>
          </cell>
          <cell r="AJ839" t="str">
            <v>0</v>
          </cell>
          <cell r="AK839" t="str">
            <v>0</v>
          </cell>
          <cell r="AL839" t="str">
            <v>0</v>
          </cell>
          <cell r="AM839" t="str">
            <v>0</v>
          </cell>
          <cell r="AN839" t="str">
            <v>0</v>
          </cell>
          <cell r="AO839" t="str">
            <v>0</v>
          </cell>
          <cell r="AP839" t="str">
            <v>0</v>
          </cell>
          <cell r="AQ839">
            <v>185.91548785049116</v>
          </cell>
          <cell r="AR839" t="str">
            <v>0</v>
          </cell>
          <cell r="AS839" t="str">
            <v>0</v>
          </cell>
          <cell r="AT839" t="str">
            <v>0</v>
          </cell>
          <cell r="AU839" t="str">
            <v>0</v>
          </cell>
          <cell r="AV839" t="str">
            <v>0</v>
          </cell>
          <cell r="AW839" t="str">
            <v>0</v>
          </cell>
          <cell r="AX839" t="str">
            <v>0</v>
          </cell>
          <cell r="AY839" t="str">
            <v>0</v>
          </cell>
          <cell r="AZ839">
            <v>192.72973118382447</v>
          </cell>
          <cell r="BA839">
            <v>2.3333333333333335</v>
          </cell>
          <cell r="BB839">
            <v>228.80434903396031</v>
          </cell>
          <cell r="BC839">
            <v>162.15807458665373</v>
          </cell>
          <cell r="BD839">
            <v>1.3443759360899228</v>
          </cell>
          <cell r="BE839" t="str">
            <v>0</v>
          </cell>
          <cell r="BF839">
            <v>2.2610427298111997</v>
          </cell>
          <cell r="BG839" t="str">
            <v>0</v>
          </cell>
          <cell r="BH839" t="str">
            <v>0</v>
          </cell>
          <cell r="BI839" t="str">
            <v>0</v>
          </cell>
          <cell r="BJ839" t="str">
            <v>0</v>
          </cell>
          <cell r="BK839" t="str">
            <v>0</v>
          </cell>
          <cell r="BL839" t="str">
            <v>0</v>
          </cell>
          <cell r="BM839" t="str">
            <v>0</v>
          </cell>
          <cell r="BN839" t="str">
            <v>0</v>
          </cell>
          <cell r="BO839">
            <v>394.56784228651514</v>
          </cell>
          <cell r="BP839">
            <v>88.333333333333343</v>
          </cell>
          <cell r="BQ839" t="str">
            <v>0</v>
          </cell>
          <cell r="BR839" t="str">
            <v>0</v>
          </cell>
          <cell r="BS839" t="str">
            <v>0</v>
          </cell>
          <cell r="BT839" t="str">
            <v>0</v>
          </cell>
          <cell r="BU839" t="str">
            <v>0</v>
          </cell>
          <cell r="BV839" t="str">
            <v>0</v>
          </cell>
          <cell r="BW839" t="str">
            <v>0</v>
          </cell>
          <cell r="BX839">
            <v>485.23450895318183</v>
          </cell>
        </row>
        <row r="840">
          <cell r="C840" t="str">
            <v>BCGEx - Alemania</v>
          </cell>
          <cell r="D840" t="str">
            <v>Total Productos</v>
          </cell>
          <cell r="E840">
            <v>439.59204999999969</v>
          </cell>
          <cell r="F840">
            <v>381.29337163979005</v>
          </cell>
          <cell r="G840">
            <v>648.7821812557944</v>
          </cell>
          <cell r="H840">
            <v>3.1419553258198389</v>
          </cell>
          <cell r="I840">
            <v>10.329917181534341</v>
          </cell>
          <cell r="J840" t="str">
            <v>0</v>
          </cell>
          <cell r="K840">
            <v>315.00782504417185</v>
          </cell>
          <cell r="L840" t="str">
            <v>0</v>
          </cell>
          <cell r="M840">
            <v>0.30025547836987831</v>
          </cell>
          <cell r="N840" t="str">
            <v>0</v>
          </cell>
          <cell r="O840" t="str">
            <v>0</v>
          </cell>
          <cell r="P840" t="str">
            <v>0</v>
          </cell>
          <cell r="Q840" t="str">
            <v>0</v>
          </cell>
          <cell r="R840" t="str">
            <v>0</v>
          </cell>
          <cell r="S840">
            <v>1358.8555059254802</v>
          </cell>
          <cell r="T840">
            <v>97.165141670833336</v>
          </cell>
          <cell r="U840" t="str">
            <v>0</v>
          </cell>
          <cell r="V840">
            <v>4.6680169149863007</v>
          </cell>
          <cell r="W840" t="str">
            <v>0</v>
          </cell>
          <cell r="X840" t="str">
            <v>0</v>
          </cell>
          <cell r="Y840">
            <v>19.410490692156628</v>
          </cell>
          <cell r="Z840">
            <v>35.967882870000004</v>
          </cell>
          <cell r="AA840" t="str">
            <v>0</v>
          </cell>
          <cell r="AB840">
            <v>1955.6590880734564</v>
          </cell>
          <cell r="AC840">
            <v>439.13833333333366</v>
          </cell>
          <cell r="AD840">
            <v>287.09361938461325</v>
          </cell>
          <cell r="AE840">
            <v>625.18270380639046</v>
          </cell>
          <cell r="AF840">
            <v>1.6772955820295854</v>
          </cell>
          <cell r="AG840">
            <v>12.560896223217728</v>
          </cell>
          <cell r="AH840" t="str">
            <v>0</v>
          </cell>
          <cell r="AI840">
            <v>56.916581042596135</v>
          </cell>
          <cell r="AJ840" t="str">
            <v>0</v>
          </cell>
          <cell r="AK840">
            <v>3.693085589331349</v>
          </cell>
          <cell r="AL840" t="str">
            <v>0</v>
          </cell>
          <cell r="AM840" t="str">
            <v>0</v>
          </cell>
          <cell r="AN840" t="str">
            <v>0</v>
          </cell>
          <cell r="AO840" t="str">
            <v>0</v>
          </cell>
          <cell r="AP840" t="str">
            <v>0</v>
          </cell>
          <cell r="AQ840">
            <v>987.12418162817858</v>
          </cell>
          <cell r="AR840">
            <v>103</v>
          </cell>
          <cell r="AS840" t="str">
            <v>0</v>
          </cell>
          <cell r="AT840">
            <v>2.6549257127378887</v>
          </cell>
          <cell r="AU840" t="str">
            <v>0</v>
          </cell>
          <cell r="AV840" t="str">
            <v>0</v>
          </cell>
          <cell r="AW840">
            <v>22.480077653933861</v>
          </cell>
          <cell r="AX840">
            <v>50.716371773333329</v>
          </cell>
          <cell r="AY840" t="str">
            <v>0</v>
          </cell>
          <cell r="AZ840">
            <v>1605.1138901015174</v>
          </cell>
          <cell r="BA840">
            <v>581.0866666666667</v>
          </cell>
          <cell r="BB840">
            <v>568.18748249246516</v>
          </cell>
          <cell r="BC840">
            <v>760.05379744910101</v>
          </cell>
          <cell r="BD840">
            <v>25.307876996892794</v>
          </cell>
          <cell r="BE840">
            <v>127.41659044998266</v>
          </cell>
          <cell r="BF840">
            <v>10.493125276649891</v>
          </cell>
          <cell r="BG840">
            <v>152.11151944266982</v>
          </cell>
          <cell r="BH840" t="str">
            <v>0</v>
          </cell>
          <cell r="BI840">
            <v>13.80212910222181</v>
          </cell>
          <cell r="BJ840" t="str">
            <v>0</v>
          </cell>
          <cell r="BK840" t="str">
            <v>0</v>
          </cell>
          <cell r="BL840" t="str">
            <v>0</v>
          </cell>
          <cell r="BM840" t="str">
            <v>0</v>
          </cell>
          <cell r="BN840" t="str">
            <v>0</v>
          </cell>
          <cell r="BO840">
            <v>1657.372521209983</v>
          </cell>
          <cell r="BP840">
            <v>201</v>
          </cell>
          <cell r="BQ840" t="str">
            <v>0</v>
          </cell>
          <cell r="BR840" t="str">
            <v>0</v>
          </cell>
          <cell r="BS840" t="str">
            <v>0</v>
          </cell>
          <cell r="BT840" t="str">
            <v>0</v>
          </cell>
          <cell r="BU840">
            <v>20.420147455522905</v>
          </cell>
          <cell r="BV840">
            <v>24.9</v>
          </cell>
          <cell r="BW840" t="str">
            <v>0</v>
          </cell>
          <cell r="BX840">
            <v>2484.7793353321722</v>
          </cell>
        </row>
        <row r="841">
          <cell r="C841" t="str">
            <v>BCGEx - Bélgica</v>
          </cell>
          <cell r="D841" t="str">
            <v>Financiación Básica</v>
          </cell>
          <cell r="E841">
            <v>19.107340000000114</v>
          </cell>
          <cell r="F841">
            <v>579.38494710102339</v>
          </cell>
          <cell r="G841" t="str">
            <v>0</v>
          </cell>
          <cell r="H841" t="str">
            <v>0</v>
          </cell>
          <cell r="I841" t="str">
            <v>0</v>
          </cell>
          <cell r="J841" t="str">
            <v>0</v>
          </cell>
          <cell r="K841">
            <v>1.8609452900714678</v>
          </cell>
          <cell r="L841" t="str">
            <v>0</v>
          </cell>
          <cell r="M841" t="str">
            <v>0</v>
          </cell>
          <cell r="N841" t="str">
            <v>0</v>
          </cell>
          <cell r="O841" t="str">
            <v>0</v>
          </cell>
          <cell r="P841" t="str">
            <v>0</v>
          </cell>
          <cell r="Q841" t="str">
            <v>0</v>
          </cell>
          <cell r="R841" t="str">
            <v>0</v>
          </cell>
          <cell r="S841">
            <v>581.2458923910948</v>
          </cell>
          <cell r="T841" t="str">
            <v>0</v>
          </cell>
          <cell r="U841" t="str">
            <v>0</v>
          </cell>
          <cell r="V841">
            <v>28.361227575625001</v>
          </cell>
          <cell r="W841" t="str">
            <v>0</v>
          </cell>
          <cell r="X841">
            <v>138.29207</v>
          </cell>
          <cell r="Y841" t="str">
            <v>0</v>
          </cell>
          <cell r="Z841" t="str">
            <v>0</v>
          </cell>
          <cell r="AA841" t="str">
            <v>0</v>
          </cell>
          <cell r="AB841">
            <v>767.00652996671977</v>
          </cell>
          <cell r="AC841">
            <v>14.752306666666783</v>
          </cell>
          <cell r="AD841">
            <v>118.80989972478328</v>
          </cell>
          <cell r="AE841" t="str">
            <v>0</v>
          </cell>
          <cell r="AF841" t="str">
            <v>0</v>
          </cell>
          <cell r="AG841" t="str">
            <v>0</v>
          </cell>
          <cell r="AH841" t="str">
            <v>0</v>
          </cell>
          <cell r="AI841" t="str">
            <v>0</v>
          </cell>
          <cell r="AJ841" t="str">
            <v>0</v>
          </cell>
          <cell r="AK841" t="str">
            <v>0</v>
          </cell>
          <cell r="AL841" t="str">
            <v>0</v>
          </cell>
          <cell r="AM841" t="str">
            <v>0</v>
          </cell>
          <cell r="AN841" t="str">
            <v>0</v>
          </cell>
          <cell r="AO841" t="str">
            <v>0</v>
          </cell>
          <cell r="AP841" t="str">
            <v>0</v>
          </cell>
          <cell r="AQ841">
            <v>118.80989972478328</v>
          </cell>
          <cell r="AR841" t="str">
            <v>0</v>
          </cell>
          <cell r="AS841" t="str">
            <v>0</v>
          </cell>
          <cell r="AT841">
            <v>26.527876625460632</v>
          </cell>
          <cell r="AU841" t="str">
            <v>0</v>
          </cell>
          <cell r="AV841">
            <v>21.264846666666664</v>
          </cell>
          <cell r="AW841" t="str">
            <v>0</v>
          </cell>
          <cell r="AX841" t="str">
            <v>0</v>
          </cell>
          <cell r="AY841" t="str">
            <v>0</v>
          </cell>
          <cell r="AZ841">
            <v>181.35492968357727</v>
          </cell>
          <cell r="BA841">
            <v>50.666666666666664</v>
          </cell>
          <cell r="BB841">
            <v>381.58389599291866</v>
          </cell>
          <cell r="BC841" t="str">
            <v>0</v>
          </cell>
          <cell r="BD841" t="str">
            <v>0</v>
          </cell>
          <cell r="BE841" t="str">
            <v>0</v>
          </cell>
          <cell r="BF841" t="str">
            <v>0</v>
          </cell>
          <cell r="BG841" t="str">
            <v>0</v>
          </cell>
          <cell r="BH841" t="str">
            <v>0</v>
          </cell>
          <cell r="BI841" t="str">
            <v>0</v>
          </cell>
          <cell r="BJ841" t="str">
            <v>0</v>
          </cell>
          <cell r="BK841" t="str">
            <v>0</v>
          </cell>
          <cell r="BL841" t="str">
            <v>0</v>
          </cell>
          <cell r="BM841" t="str">
            <v>0</v>
          </cell>
          <cell r="BN841" t="str">
            <v>0</v>
          </cell>
          <cell r="BO841">
            <v>381.58389599291866</v>
          </cell>
          <cell r="BP841" t="str">
            <v>0</v>
          </cell>
          <cell r="BQ841" t="str">
            <v>0</v>
          </cell>
          <cell r="BR841">
            <v>18.333333333333332</v>
          </cell>
          <cell r="BS841" t="str">
            <v>0</v>
          </cell>
          <cell r="BT841">
            <v>85.566666666666663</v>
          </cell>
          <cell r="BU841" t="str">
            <v>0</v>
          </cell>
          <cell r="BV841" t="str">
            <v>0</v>
          </cell>
          <cell r="BW841" t="str">
            <v>0</v>
          </cell>
          <cell r="BX841">
            <v>536.15056265958538</v>
          </cell>
        </row>
        <row r="842">
          <cell r="C842" t="str">
            <v>BCGEx - Bélgica</v>
          </cell>
          <cell r="D842" t="str">
            <v>Financiación Valor Añadido</v>
          </cell>
          <cell r="E842" t="str">
            <v>0</v>
          </cell>
          <cell r="F842" t="str">
            <v>0</v>
          </cell>
          <cell r="G842" t="str">
            <v>0</v>
          </cell>
          <cell r="H842" t="str">
            <v>0</v>
          </cell>
          <cell r="I842" t="str">
            <v>0</v>
          </cell>
          <cell r="J842" t="str">
            <v>0</v>
          </cell>
          <cell r="K842" t="str">
            <v>0</v>
          </cell>
          <cell r="L842" t="str">
            <v>0</v>
          </cell>
          <cell r="M842" t="str">
            <v>0</v>
          </cell>
          <cell r="N842" t="str">
            <v>0</v>
          </cell>
          <cell r="O842" t="str">
            <v>0</v>
          </cell>
          <cell r="P842" t="str">
            <v>0</v>
          </cell>
          <cell r="Q842" t="str">
            <v>0</v>
          </cell>
          <cell r="R842" t="str">
            <v>0</v>
          </cell>
          <cell r="S842" t="str">
            <v>0</v>
          </cell>
          <cell r="T842" t="str">
            <v>0</v>
          </cell>
          <cell r="U842" t="str">
            <v>0</v>
          </cell>
          <cell r="V842" t="str">
            <v>0</v>
          </cell>
          <cell r="W842" t="str">
            <v>0</v>
          </cell>
          <cell r="X842" t="str">
            <v>0</v>
          </cell>
          <cell r="Y842" t="str">
            <v>0</v>
          </cell>
          <cell r="Z842" t="str">
            <v>0</v>
          </cell>
          <cell r="AA842" t="str">
            <v>0</v>
          </cell>
          <cell r="AB842" t="str">
            <v>0</v>
          </cell>
          <cell r="AC842" t="str">
            <v>0</v>
          </cell>
          <cell r="AD842" t="str">
            <v>0</v>
          </cell>
          <cell r="AE842" t="str">
            <v>0</v>
          </cell>
          <cell r="AF842" t="str">
            <v>0</v>
          </cell>
          <cell r="AG842" t="str">
            <v>0</v>
          </cell>
          <cell r="AH842" t="str">
            <v>0</v>
          </cell>
          <cell r="AI842" t="str">
            <v>0</v>
          </cell>
          <cell r="AJ842" t="str">
            <v>0</v>
          </cell>
          <cell r="AK842" t="str">
            <v>0</v>
          </cell>
          <cell r="AL842" t="str">
            <v>0</v>
          </cell>
          <cell r="AM842" t="str">
            <v>0</v>
          </cell>
          <cell r="AN842" t="str">
            <v>0</v>
          </cell>
          <cell r="AO842" t="str">
            <v>0</v>
          </cell>
          <cell r="AP842" t="str">
            <v>0</v>
          </cell>
          <cell r="AQ842" t="str">
            <v>0</v>
          </cell>
          <cell r="AR842" t="str">
            <v>0</v>
          </cell>
          <cell r="AS842" t="str">
            <v>0</v>
          </cell>
          <cell r="AT842" t="str">
            <v>0</v>
          </cell>
          <cell r="AU842" t="str">
            <v>0</v>
          </cell>
          <cell r="AV842" t="str">
            <v>0</v>
          </cell>
          <cell r="AW842" t="str">
            <v>0</v>
          </cell>
          <cell r="AX842" t="str">
            <v>0</v>
          </cell>
          <cell r="AY842" t="str">
            <v>0</v>
          </cell>
          <cell r="AZ842" t="str">
            <v>0</v>
          </cell>
          <cell r="BA842" t="str">
            <v>0</v>
          </cell>
          <cell r="BB842">
            <v>140.95447345384895</v>
          </cell>
          <cell r="BC842" t="str">
            <v>0</v>
          </cell>
          <cell r="BD842" t="str">
            <v>0</v>
          </cell>
          <cell r="BE842" t="str">
            <v>0</v>
          </cell>
          <cell r="BF842" t="str">
            <v>0</v>
          </cell>
          <cell r="BG842" t="str">
            <v>0</v>
          </cell>
          <cell r="BH842" t="str">
            <v>0</v>
          </cell>
          <cell r="BI842" t="str">
            <v>0</v>
          </cell>
          <cell r="BJ842" t="str">
            <v>0</v>
          </cell>
          <cell r="BK842" t="str">
            <v>0</v>
          </cell>
          <cell r="BL842" t="str">
            <v>0</v>
          </cell>
          <cell r="BM842" t="str">
            <v>0</v>
          </cell>
          <cell r="BN842" t="str">
            <v>0</v>
          </cell>
          <cell r="BO842">
            <v>140.95447345384895</v>
          </cell>
          <cell r="BP842" t="str">
            <v>0</v>
          </cell>
          <cell r="BQ842" t="str">
            <v>0</v>
          </cell>
          <cell r="BR842" t="str">
            <v>0</v>
          </cell>
          <cell r="BS842" t="str">
            <v>0</v>
          </cell>
          <cell r="BT842" t="str">
            <v>0</v>
          </cell>
          <cell r="BU842" t="str">
            <v>0</v>
          </cell>
          <cell r="BV842" t="str">
            <v>0</v>
          </cell>
          <cell r="BW842" t="str">
            <v>0</v>
          </cell>
          <cell r="BX842">
            <v>140.95447345384895</v>
          </cell>
        </row>
        <row r="843">
          <cell r="C843" t="str">
            <v>BCGEx - Bélgica</v>
          </cell>
          <cell r="D843" t="str">
            <v>Recursos de Clientes</v>
          </cell>
          <cell r="E843">
            <v>28.386660000000006</v>
          </cell>
          <cell r="F843">
            <v>3.7419159322698795E-3</v>
          </cell>
          <cell r="G843">
            <v>0.78599275713381511</v>
          </cell>
          <cell r="H843" t="str">
            <v>0</v>
          </cell>
          <cell r="I843" t="str">
            <v>0</v>
          </cell>
          <cell r="J843" t="str">
            <v>0</v>
          </cell>
          <cell r="K843">
            <v>8.6263988604338787E-2</v>
          </cell>
          <cell r="L843" t="str">
            <v>0</v>
          </cell>
          <cell r="M843" t="str">
            <v>0</v>
          </cell>
          <cell r="N843" t="str">
            <v>0</v>
          </cell>
          <cell r="O843" t="str">
            <v>0</v>
          </cell>
          <cell r="P843" t="str">
            <v>0</v>
          </cell>
          <cell r="Q843" t="str">
            <v>0</v>
          </cell>
          <cell r="R843" t="str">
            <v>0</v>
          </cell>
          <cell r="S843">
            <v>0.87599866167042384</v>
          </cell>
          <cell r="T843" t="str">
            <v>0</v>
          </cell>
          <cell r="U843" t="str">
            <v>0</v>
          </cell>
          <cell r="V843">
            <v>6.3463912391631874E-3</v>
          </cell>
          <cell r="W843" t="str">
            <v>0</v>
          </cell>
          <cell r="X843">
            <v>0.19934000000000002</v>
          </cell>
          <cell r="Y843" t="str">
            <v>0</v>
          </cell>
          <cell r="Z843" t="str">
            <v>0</v>
          </cell>
          <cell r="AA843" t="str">
            <v>0</v>
          </cell>
          <cell r="AB843">
            <v>29.468345052909594</v>
          </cell>
          <cell r="AC843">
            <v>42.157986666666659</v>
          </cell>
          <cell r="AD843">
            <v>8.4912389380029402E-2</v>
          </cell>
          <cell r="AE843">
            <v>0.74784127815786416</v>
          </cell>
          <cell r="AF843" t="str">
            <v>0</v>
          </cell>
          <cell r="AG843" t="str">
            <v>0</v>
          </cell>
          <cell r="AH843" t="str">
            <v>0</v>
          </cell>
          <cell r="AI843" t="str">
            <v>0</v>
          </cell>
          <cell r="AJ843" t="str">
            <v>0</v>
          </cell>
          <cell r="AK843" t="str">
            <v>0</v>
          </cell>
          <cell r="AL843" t="str">
            <v>0</v>
          </cell>
          <cell r="AM843" t="str">
            <v>0</v>
          </cell>
          <cell r="AN843" t="str">
            <v>0</v>
          </cell>
          <cell r="AO843" t="str">
            <v>0</v>
          </cell>
          <cell r="AP843" t="str">
            <v>0</v>
          </cell>
          <cell r="AQ843">
            <v>0.83275366753789359</v>
          </cell>
          <cell r="AR843" t="str">
            <v>0</v>
          </cell>
          <cell r="AS843" t="str">
            <v>0</v>
          </cell>
          <cell r="AT843">
            <v>1.4104445141610507</v>
          </cell>
          <cell r="AU843" t="str">
            <v>0</v>
          </cell>
          <cell r="AV843">
            <v>0.92527000000000026</v>
          </cell>
          <cell r="AW843" t="str">
            <v>0</v>
          </cell>
          <cell r="AX843" t="str">
            <v>0</v>
          </cell>
          <cell r="AY843" t="str">
            <v>0</v>
          </cell>
          <cell r="AZ843">
            <v>45.326454848365607</v>
          </cell>
          <cell r="BA843">
            <v>44</v>
          </cell>
          <cell r="BB843">
            <v>15.102265012912399</v>
          </cell>
          <cell r="BC843" t="str">
            <v>0</v>
          </cell>
          <cell r="BD843" t="str">
            <v>0</v>
          </cell>
          <cell r="BE843" t="str">
            <v>0</v>
          </cell>
          <cell r="BF843" t="str">
            <v>0</v>
          </cell>
          <cell r="BG843" t="str">
            <v>0</v>
          </cell>
          <cell r="BH843" t="str">
            <v>0</v>
          </cell>
          <cell r="BI843" t="str">
            <v>0</v>
          </cell>
          <cell r="BJ843" t="str">
            <v>0</v>
          </cell>
          <cell r="BK843" t="str">
            <v>0</v>
          </cell>
          <cell r="BL843" t="str">
            <v>0</v>
          </cell>
          <cell r="BM843" t="str">
            <v>0</v>
          </cell>
          <cell r="BN843" t="str">
            <v>0</v>
          </cell>
          <cell r="BO843">
            <v>15.102265012912399</v>
          </cell>
          <cell r="BP843" t="str">
            <v>0</v>
          </cell>
          <cell r="BQ843" t="str">
            <v>0</v>
          </cell>
          <cell r="BR843" t="str">
            <v>0</v>
          </cell>
          <cell r="BS843" t="str">
            <v>0</v>
          </cell>
          <cell r="BT843" t="str">
            <v>0</v>
          </cell>
          <cell r="BU843" t="str">
            <v>0</v>
          </cell>
          <cell r="BV843" t="str">
            <v>0</v>
          </cell>
          <cell r="BW843" t="str">
            <v>0</v>
          </cell>
          <cell r="BX843">
            <v>59.102265012912397</v>
          </cell>
        </row>
        <row r="844">
          <cell r="C844" t="str">
            <v>BCGEx - Bélgica</v>
          </cell>
          <cell r="D844" t="str">
            <v>Banca Transaccional</v>
          </cell>
          <cell r="E844">
            <v>50.812420000000003</v>
          </cell>
          <cell r="F844">
            <v>1.664714298096434</v>
          </cell>
          <cell r="G844">
            <v>0.66554848872452521</v>
          </cell>
          <cell r="H844" t="str">
            <v>0</v>
          </cell>
          <cell r="I844" t="str">
            <v>0</v>
          </cell>
          <cell r="J844" t="str">
            <v>0</v>
          </cell>
          <cell r="K844">
            <v>0.25389186651376028</v>
          </cell>
          <cell r="L844" t="str">
            <v>0</v>
          </cell>
          <cell r="M844" t="str">
            <v>0</v>
          </cell>
          <cell r="N844" t="str">
            <v>0</v>
          </cell>
          <cell r="O844" t="str">
            <v>0</v>
          </cell>
          <cell r="P844" t="str">
            <v>0</v>
          </cell>
          <cell r="Q844" t="str">
            <v>0</v>
          </cell>
          <cell r="R844" t="str">
            <v>0</v>
          </cell>
          <cell r="S844">
            <v>2.5841546533347195</v>
          </cell>
          <cell r="T844" t="str">
            <v>0</v>
          </cell>
          <cell r="U844" t="str">
            <v>0</v>
          </cell>
          <cell r="V844" t="str">
            <v>0</v>
          </cell>
          <cell r="W844" t="str">
            <v>0</v>
          </cell>
          <cell r="X844">
            <v>0.52585999999999999</v>
          </cell>
          <cell r="Y844" t="str">
            <v>0</v>
          </cell>
          <cell r="Z844" t="str">
            <v>0</v>
          </cell>
          <cell r="AA844" t="str">
            <v>0</v>
          </cell>
          <cell r="AB844">
            <v>53.922434653334719</v>
          </cell>
          <cell r="AC844">
            <v>203.66434333333331</v>
          </cell>
          <cell r="AD844">
            <v>4.4240639732174794</v>
          </cell>
          <cell r="AE844">
            <v>0.7689884608307086</v>
          </cell>
          <cell r="AF844" t="str">
            <v>0</v>
          </cell>
          <cell r="AG844" t="str">
            <v>0</v>
          </cell>
          <cell r="AH844" t="str">
            <v>0</v>
          </cell>
          <cell r="AI844" t="str">
            <v>0</v>
          </cell>
          <cell r="AJ844" t="str">
            <v>0</v>
          </cell>
          <cell r="AK844" t="str">
            <v>0</v>
          </cell>
          <cell r="AL844" t="str">
            <v>0</v>
          </cell>
          <cell r="AM844" t="str">
            <v>0</v>
          </cell>
          <cell r="AN844" t="str">
            <v>0</v>
          </cell>
          <cell r="AO844" t="str">
            <v>0</v>
          </cell>
          <cell r="AP844" t="str">
            <v>0</v>
          </cell>
          <cell r="AQ844">
            <v>5.1930524340481883</v>
          </cell>
          <cell r="AR844" t="str">
            <v>0</v>
          </cell>
          <cell r="AS844" t="str">
            <v>0</v>
          </cell>
          <cell r="AT844">
            <v>-0.50492000000000004</v>
          </cell>
          <cell r="AU844" t="str">
            <v>0</v>
          </cell>
          <cell r="AV844">
            <v>0.71406666666666674</v>
          </cell>
          <cell r="AW844" t="str">
            <v>0</v>
          </cell>
          <cell r="AX844" t="str">
            <v>0</v>
          </cell>
          <cell r="AY844" t="str">
            <v>0</v>
          </cell>
          <cell r="AZ844">
            <v>209.06654243404819</v>
          </cell>
          <cell r="BA844">
            <v>93.333333333333329</v>
          </cell>
          <cell r="BB844">
            <v>7.0477236726924479</v>
          </cell>
          <cell r="BC844" t="str">
            <v>0</v>
          </cell>
          <cell r="BD844" t="str">
            <v>0</v>
          </cell>
          <cell r="BE844" t="str">
            <v>0</v>
          </cell>
          <cell r="BF844" t="str">
            <v>0</v>
          </cell>
          <cell r="BG844" t="str">
            <v>0</v>
          </cell>
          <cell r="BH844" t="str">
            <v>0</v>
          </cell>
          <cell r="BI844" t="str">
            <v>0</v>
          </cell>
          <cell r="BJ844" t="str">
            <v>0</v>
          </cell>
          <cell r="BK844" t="str">
            <v>0</v>
          </cell>
          <cell r="BL844" t="str">
            <v>0</v>
          </cell>
          <cell r="BM844" t="str">
            <v>0</v>
          </cell>
          <cell r="BN844" t="str">
            <v>0</v>
          </cell>
          <cell r="BO844">
            <v>7.0477236726924479</v>
          </cell>
          <cell r="BP844" t="str">
            <v>0</v>
          </cell>
          <cell r="BQ844" t="str">
            <v>0</v>
          </cell>
          <cell r="BR844" t="str">
            <v>0</v>
          </cell>
          <cell r="BS844" t="str">
            <v>0</v>
          </cell>
          <cell r="BT844" t="str">
            <v>0</v>
          </cell>
          <cell r="BU844" t="str">
            <v>0</v>
          </cell>
          <cell r="BV844" t="str">
            <v>0</v>
          </cell>
          <cell r="BW844" t="str">
            <v>0</v>
          </cell>
          <cell r="BX844">
            <v>100.38105700602577</v>
          </cell>
        </row>
        <row r="845">
          <cell r="C845" t="str">
            <v>BCGEx - Bélgica</v>
          </cell>
          <cell r="D845" t="str">
            <v>Banca de Inversión</v>
          </cell>
          <cell r="E845">
            <v>110</v>
          </cell>
          <cell r="F845">
            <v>137.82569916500304</v>
          </cell>
          <cell r="G845" t="str">
            <v>0</v>
          </cell>
          <cell r="H845" t="str">
            <v>0</v>
          </cell>
          <cell r="I845" t="str">
            <v>0</v>
          </cell>
          <cell r="J845" t="str">
            <v>0</v>
          </cell>
          <cell r="K845" t="str">
            <v>0</v>
          </cell>
          <cell r="L845" t="str">
            <v>0</v>
          </cell>
          <cell r="M845" t="str">
            <v>0</v>
          </cell>
          <cell r="N845" t="str">
            <v>0</v>
          </cell>
          <cell r="O845" t="str">
            <v>0</v>
          </cell>
          <cell r="P845" t="str">
            <v>0</v>
          </cell>
          <cell r="Q845" t="str">
            <v>0</v>
          </cell>
          <cell r="R845" t="str">
            <v>0</v>
          </cell>
          <cell r="S845">
            <v>137.82569916500304</v>
          </cell>
          <cell r="T845" t="str">
            <v>0</v>
          </cell>
          <cell r="U845" t="str">
            <v>0</v>
          </cell>
          <cell r="V845" t="str">
            <v>0</v>
          </cell>
          <cell r="W845" t="str">
            <v>0</v>
          </cell>
          <cell r="X845" t="str">
            <v>0</v>
          </cell>
          <cell r="Y845" t="str">
            <v>0</v>
          </cell>
          <cell r="Z845" t="str">
            <v>0</v>
          </cell>
          <cell r="AA845" t="str">
            <v>0</v>
          </cell>
          <cell r="AB845">
            <v>247.82569916500304</v>
          </cell>
          <cell r="AC845">
            <v>32.333333333333336</v>
          </cell>
          <cell r="AD845" t="str">
            <v>0</v>
          </cell>
          <cell r="AE845" t="str">
            <v>0</v>
          </cell>
          <cell r="AF845" t="str">
            <v>0</v>
          </cell>
          <cell r="AG845" t="str">
            <v>0</v>
          </cell>
          <cell r="AH845" t="str">
            <v>0</v>
          </cell>
          <cell r="AI845" t="str">
            <v>0</v>
          </cell>
          <cell r="AJ845" t="str">
            <v>0</v>
          </cell>
          <cell r="AK845" t="str">
            <v>0</v>
          </cell>
          <cell r="AL845" t="str">
            <v>0</v>
          </cell>
          <cell r="AM845" t="str">
            <v>0</v>
          </cell>
          <cell r="AN845" t="str">
            <v>0</v>
          </cell>
          <cell r="AO845" t="str">
            <v>0</v>
          </cell>
          <cell r="AP845" t="str">
            <v>0</v>
          </cell>
          <cell r="AQ845" t="str">
            <v>0</v>
          </cell>
          <cell r="AR845" t="str">
            <v>0</v>
          </cell>
          <cell r="AS845" t="str">
            <v>0</v>
          </cell>
          <cell r="AT845" t="str">
            <v>0</v>
          </cell>
          <cell r="AU845" t="str">
            <v>0</v>
          </cell>
          <cell r="AV845" t="str">
            <v>0</v>
          </cell>
          <cell r="AW845" t="str">
            <v>0</v>
          </cell>
          <cell r="AX845" t="str">
            <v>0</v>
          </cell>
          <cell r="AY845" t="str">
            <v>0</v>
          </cell>
          <cell r="AZ845">
            <v>32.333333333333336</v>
          </cell>
          <cell r="BA845">
            <v>100</v>
          </cell>
          <cell r="BB845">
            <v>30.204530025824766</v>
          </cell>
          <cell r="BC845" t="str">
            <v>0</v>
          </cell>
          <cell r="BD845" t="str">
            <v>0</v>
          </cell>
          <cell r="BE845" t="str">
            <v>0</v>
          </cell>
          <cell r="BF845" t="str">
            <v>0</v>
          </cell>
          <cell r="BG845" t="str">
            <v>0</v>
          </cell>
          <cell r="BH845" t="str">
            <v>0</v>
          </cell>
          <cell r="BI845" t="str">
            <v>0</v>
          </cell>
          <cell r="BJ845" t="str">
            <v>0</v>
          </cell>
          <cell r="BK845" t="str">
            <v>0</v>
          </cell>
          <cell r="BL845" t="str">
            <v>0</v>
          </cell>
          <cell r="BM845" t="str">
            <v>0</v>
          </cell>
          <cell r="BN845" t="str">
            <v>0</v>
          </cell>
          <cell r="BO845">
            <v>30.204530025824766</v>
          </cell>
          <cell r="BP845" t="str">
            <v>0</v>
          </cell>
          <cell r="BQ845" t="str">
            <v>0</v>
          </cell>
          <cell r="BR845" t="str">
            <v>0</v>
          </cell>
          <cell r="BS845" t="str">
            <v>0</v>
          </cell>
          <cell r="BT845" t="str">
            <v>0</v>
          </cell>
          <cell r="BU845" t="str">
            <v>0</v>
          </cell>
          <cell r="BV845" t="str">
            <v>0</v>
          </cell>
          <cell r="BW845" t="str">
            <v>0</v>
          </cell>
          <cell r="BX845">
            <v>130.20453002582477</v>
          </cell>
        </row>
        <row r="846">
          <cell r="C846" t="str">
            <v>BCGEx - Bélgica</v>
          </cell>
          <cell r="D846" t="str">
            <v>Tesorería</v>
          </cell>
          <cell r="E846">
            <v>15.81015</v>
          </cell>
          <cell r="F846">
            <v>467.12091393173677</v>
          </cell>
          <cell r="G846">
            <v>0.23914192941780238</v>
          </cell>
          <cell r="H846" t="str">
            <v>0</v>
          </cell>
          <cell r="I846" t="str">
            <v>0</v>
          </cell>
          <cell r="J846" t="str">
            <v>0</v>
          </cell>
          <cell r="K846" t="str">
            <v>0</v>
          </cell>
          <cell r="L846" t="str">
            <v>0</v>
          </cell>
          <cell r="M846" t="str">
            <v>0</v>
          </cell>
          <cell r="N846" t="str">
            <v>0</v>
          </cell>
          <cell r="O846" t="str">
            <v>0</v>
          </cell>
          <cell r="P846" t="str">
            <v>0</v>
          </cell>
          <cell r="Q846" t="str">
            <v>0</v>
          </cell>
          <cell r="R846" t="str">
            <v>0</v>
          </cell>
          <cell r="S846">
            <v>467.36005586115459</v>
          </cell>
          <cell r="T846" t="str">
            <v>0</v>
          </cell>
          <cell r="U846" t="str">
            <v>0</v>
          </cell>
          <cell r="V846" t="str">
            <v>0</v>
          </cell>
          <cell r="W846" t="str">
            <v>0</v>
          </cell>
          <cell r="X846" t="str">
            <v>0</v>
          </cell>
          <cell r="Y846" t="str">
            <v>0</v>
          </cell>
          <cell r="Z846" t="str">
            <v>0</v>
          </cell>
          <cell r="AA846" t="str">
            <v>0</v>
          </cell>
          <cell r="AB846">
            <v>483.17020586115456</v>
          </cell>
          <cell r="AC846">
            <v>22.018696666666663</v>
          </cell>
          <cell r="AD846">
            <v>20.118368394845781</v>
          </cell>
          <cell r="AE846" t="str">
            <v>0</v>
          </cell>
          <cell r="AF846" t="str">
            <v>0</v>
          </cell>
          <cell r="AG846" t="str">
            <v>0</v>
          </cell>
          <cell r="AH846" t="str">
            <v>0</v>
          </cell>
          <cell r="AI846" t="str">
            <v>0</v>
          </cell>
          <cell r="AJ846" t="str">
            <v>0</v>
          </cell>
          <cell r="AK846" t="str">
            <v>0</v>
          </cell>
          <cell r="AL846" t="str">
            <v>0</v>
          </cell>
          <cell r="AM846" t="str">
            <v>0</v>
          </cell>
          <cell r="AN846" t="str">
            <v>0</v>
          </cell>
          <cell r="AO846" t="str">
            <v>0</v>
          </cell>
          <cell r="AP846" t="str">
            <v>0</v>
          </cell>
          <cell r="AQ846">
            <v>20.118368394845781</v>
          </cell>
          <cell r="AR846" t="str">
            <v>0</v>
          </cell>
          <cell r="AS846" t="str">
            <v>0</v>
          </cell>
          <cell r="AT846" t="str">
            <v>0</v>
          </cell>
          <cell r="AU846" t="str">
            <v>0</v>
          </cell>
          <cell r="AV846">
            <v>0</v>
          </cell>
          <cell r="AW846" t="str">
            <v>0</v>
          </cell>
          <cell r="AX846" t="str">
            <v>0</v>
          </cell>
          <cell r="AY846" t="str">
            <v>0</v>
          </cell>
          <cell r="AZ846">
            <v>42.137065061512445</v>
          </cell>
          <cell r="BA846">
            <v>3.3333333333333335</v>
          </cell>
          <cell r="BB846">
            <v>140.95447345384895</v>
          </cell>
          <cell r="BC846" t="str">
            <v>0</v>
          </cell>
          <cell r="BD846" t="str">
            <v>0</v>
          </cell>
          <cell r="BE846" t="str">
            <v>0</v>
          </cell>
          <cell r="BF846" t="str">
            <v>0</v>
          </cell>
          <cell r="BG846" t="str">
            <v>0</v>
          </cell>
          <cell r="BH846" t="str">
            <v>0</v>
          </cell>
          <cell r="BI846" t="str">
            <v>0</v>
          </cell>
          <cell r="BJ846" t="str">
            <v>0</v>
          </cell>
          <cell r="BK846" t="str">
            <v>0</v>
          </cell>
          <cell r="BL846" t="str">
            <v>0</v>
          </cell>
          <cell r="BM846" t="str">
            <v>0</v>
          </cell>
          <cell r="BN846" t="str">
            <v>0</v>
          </cell>
          <cell r="BO846">
            <v>140.95447345384895</v>
          </cell>
          <cell r="BP846" t="str">
            <v>0</v>
          </cell>
          <cell r="BQ846" t="str">
            <v>0</v>
          </cell>
          <cell r="BR846">
            <v>20</v>
          </cell>
          <cell r="BS846" t="str">
            <v>0</v>
          </cell>
          <cell r="BT846" t="str">
            <v>0</v>
          </cell>
          <cell r="BU846" t="str">
            <v>0</v>
          </cell>
          <cell r="BV846" t="str">
            <v>0</v>
          </cell>
          <cell r="BW846" t="str">
            <v>0</v>
          </cell>
          <cell r="BX846">
            <v>164.28780678718229</v>
          </cell>
        </row>
        <row r="847">
          <cell r="C847" t="str">
            <v>BCGEx - Bélgica</v>
          </cell>
          <cell r="D847" t="str">
            <v>Total Productos</v>
          </cell>
          <cell r="E847">
            <v>224.11657000000008</v>
          </cell>
          <cell r="F847">
            <v>1186.0000164117919</v>
          </cell>
          <cell r="G847">
            <v>1.6906831752761426</v>
          </cell>
          <cell r="H847" t="str">
            <v>0</v>
          </cell>
          <cell r="I847" t="str">
            <v>0</v>
          </cell>
          <cell r="J847" t="str">
            <v>0</v>
          </cell>
          <cell r="K847">
            <v>2.2011011451895666</v>
          </cell>
          <cell r="L847" t="str">
            <v>0</v>
          </cell>
          <cell r="M847" t="str">
            <v>0</v>
          </cell>
          <cell r="N847" t="str">
            <v>0</v>
          </cell>
          <cell r="O847" t="str">
            <v>0</v>
          </cell>
          <cell r="P847" t="str">
            <v>0</v>
          </cell>
          <cell r="Q847" t="str">
            <v>0</v>
          </cell>
          <cell r="R847" t="str">
            <v>0</v>
          </cell>
          <cell r="S847">
            <v>1189.8918007322577</v>
          </cell>
          <cell r="T847" t="str">
            <v>0</v>
          </cell>
          <cell r="U847" t="str">
            <v>0</v>
          </cell>
          <cell r="V847">
            <v>28.367573966864164</v>
          </cell>
          <cell r="W847" t="str">
            <v>0</v>
          </cell>
          <cell r="X847">
            <v>139.01727000000002</v>
          </cell>
          <cell r="Y847" t="str">
            <v>0</v>
          </cell>
          <cell r="Z847" t="str">
            <v>0</v>
          </cell>
          <cell r="AA847" t="str">
            <v>0</v>
          </cell>
          <cell r="AB847">
            <v>1581.3932146991217</v>
          </cell>
          <cell r="AC847">
            <v>314.92666666666673</v>
          </cell>
          <cell r="AD847">
            <v>143.43724448222656</v>
          </cell>
          <cell r="AE847">
            <v>1.5168297389885728</v>
          </cell>
          <cell r="AF847" t="str">
            <v>0</v>
          </cell>
          <cell r="AG847" t="str">
            <v>0</v>
          </cell>
          <cell r="AH847" t="str">
            <v>0</v>
          </cell>
          <cell r="AI847" t="str">
            <v>0</v>
          </cell>
          <cell r="AJ847" t="str">
            <v>0</v>
          </cell>
          <cell r="AK847" t="str">
            <v>0</v>
          </cell>
          <cell r="AL847" t="str">
            <v>0</v>
          </cell>
          <cell r="AM847" t="str">
            <v>0</v>
          </cell>
          <cell r="AN847" t="str">
            <v>0</v>
          </cell>
          <cell r="AO847" t="str">
            <v>0</v>
          </cell>
          <cell r="AP847" t="str">
            <v>0</v>
          </cell>
          <cell r="AQ847">
            <v>144.95407422121514</v>
          </cell>
          <cell r="AR847" t="str">
            <v>0</v>
          </cell>
          <cell r="AS847" t="str">
            <v>0</v>
          </cell>
          <cell r="AT847">
            <v>27.433401139621683</v>
          </cell>
          <cell r="AU847" t="str">
            <v>0</v>
          </cell>
          <cell r="AV847">
            <v>22.904183333333329</v>
          </cell>
          <cell r="AW847" t="str">
            <v>0</v>
          </cell>
          <cell r="AX847" t="str">
            <v>0</v>
          </cell>
          <cell r="AY847" t="str">
            <v>0</v>
          </cell>
          <cell r="AZ847">
            <v>510.21832536083684</v>
          </cell>
          <cell r="BA847">
            <v>291.33333333333331</v>
          </cell>
          <cell r="BB847">
            <v>715.84736161204614</v>
          </cell>
          <cell r="BC847" t="str">
            <v>0</v>
          </cell>
          <cell r="BD847" t="str">
            <v>0</v>
          </cell>
          <cell r="BE847" t="str">
            <v>0</v>
          </cell>
          <cell r="BF847" t="str">
            <v>0</v>
          </cell>
          <cell r="BG847" t="str">
            <v>0</v>
          </cell>
          <cell r="BH847" t="str">
            <v>0</v>
          </cell>
          <cell r="BI847" t="str">
            <v>0</v>
          </cell>
          <cell r="BJ847" t="str">
            <v>0</v>
          </cell>
          <cell r="BK847" t="str">
            <v>0</v>
          </cell>
          <cell r="BL847" t="str">
            <v>0</v>
          </cell>
          <cell r="BM847" t="str">
            <v>0</v>
          </cell>
          <cell r="BN847" t="str">
            <v>0</v>
          </cell>
          <cell r="BO847">
            <v>715.84736161204614</v>
          </cell>
          <cell r="BP847" t="str">
            <v>0</v>
          </cell>
          <cell r="BQ847" t="str">
            <v>0</v>
          </cell>
          <cell r="BR847">
            <v>38.333333333333329</v>
          </cell>
          <cell r="BS847" t="str">
            <v>0</v>
          </cell>
          <cell r="BT847">
            <v>85.566666666666663</v>
          </cell>
          <cell r="BU847" t="str">
            <v>0</v>
          </cell>
          <cell r="BV847" t="str">
            <v>0</v>
          </cell>
          <cell r="BW847" t="str">
            <v>0</v>
          </cell>
          <cell r="BX847">
            <v>1131.0806949453795</v>
          </cell>
        </row>
        <row r="848">
          <cell r="C848" t="str">
            <v>BCGEx - Francia</v>
          </cell>
          <cell r="D848" t="str">
            <v>Financiación Básica</v>
          </cell>
          <cell r="E848">
            <v>718.0418600000005</v>
          </cell>
          <cell r="F848">
            <v>77.742905556425214</v>
          </cell>
          <cell r="G848">
            <v>29.181277493297177</v>
          </cell>
          <cell r="H848">
            <v>2.4626428265329774</v>
          </cell>
          <cell r="I848">
            <v>81.696188683233402</v>
          </cell>
          <cell r="J848" t="str">
            <v>0</v>
          </cell>
          <cell r="K848">
            <v>1.6227036984542171</v>
          </cell>
          <cell r="L848">
            <v>8.5983711064053878</v>
          </cell>
          <cell r="M848">
            <v>65.966159679272138</v>
          </cell>
          <cell r="N848" t="str">
            <v>0</v>
          </cell>
          <cell r="O848" t="str">
            <v>0</v>
          </cell>
          <cell r="P848" t="str">
            <v>0</v>
          </cell>
          <cell r="Q848" t="str">
            <v>0</v>
          </cell>
          <cell r="R848" t="str">
            <v>0</v>
          </cell>
          <cell r="S848">
            <v>267.27024904362054</v>
          </cell>
          <cell r="T848" t="str">
            <v>0</v>
          </cell>
          <cell r="U848">
            <v>24.455458451666669</v>
          </cell>
          <cell r="V848">
            <v>609.62907970157153</v>
          </cell>
          <cell r="W848" t="str">
            <v>0</v>
          </cell>
          <cell r="X848">
            <v>20.017340000000001</v>
          </cell>
          <cell r="Y848">
            <v>352.79890909071088</v>
          </cell>
          <cell r="Z848">
            <v>9.5101552999999992</v>
          </cell>
          <cell r="AA848" t="str">
            <v>0</v>
          </cell>
          <cell r="AB848">
            <v>2001.7230515875708</v>
          </cell>
          <cell r="AC848">
            <v>564.44371333333345</v>
          </cell>
          <cell r="AD848">
            <v>77.851248384229663</v>
          </cell>
          <cell r="AE848">
            <v>17.76363344518937</v>
          </cell>
          <cell r="AF848">
            <v>0.25206361169344288</v>
          </cell>
          <cell r="AG848">
            <v>45.877629248574529</v>
          </cell>
          <cell r="AH848" t="str">
            <v>0</v>
          </cell>
          <cell r="AI848">
            <v>1.6073945777583845</v>
          </cell>
          <cell r="AJ848">
            <v>0.73348839451424841</v>
          </cell>
          <cell r="AK848">
            <v>25.309983418580991</v>
          </cell>
          <cell r="AL848" t="str">
            <v>0</v>
          </cell>
          <cell r="AM848" t="str">
            <v>0</v>
          </cell>
          <cell r="AN848" t="str">
            <v>0</v>
          </cell>
          <cell r="AO848">
            <v>20.497167309955888</v>
          </cell>
          <cell r="AP848" t="str">
            <v>0</v>
          </cell>
          <cell r="AQ848">
            <v>189.89260839049649</v>
          </cell>
          <cell r="AR848" t="str">
            <v>0</v>
          </cell>
          <cell r="AS848" t="str">
            <v>0</v>
          </cell>
          <cell r="AT848">
            <v>387.60638498206339</v>
          </cell>
          <cell r="AU848" t="str">
            <v>0</v>
          </cell>
          <cell r="AV848">
            <v>49.867193333333333</v>
          </cell>
          <cell r="AW848" t="str">
            <v>0</v>
          </cell>
          <cell r="AX848">
            <v>107.90704953000001</v>
          </cell>
          <cell r="AY848" t="str">
            <v>0</v>
          </cell>
          <cell r="AZ848">
            <v>1299.7169495692267</v>
          </cell>
          <cell r="BA848">
            <v>606.23333333333323</v>
          </cell>
          <cell r="BB848">
            <v>556.69969290597646</v>
          </cell>
          <cell r="BC848">
            <v>282.99734325613554</v>
          </cell>
          <cell r="BD848">
            <v>83.250479842368463</v>
          </cell>
          <cell r="BE848">
            <v>104.59570857834396</v>
          </cell>
          <cell r="BF848">
            <v>75.81737916654545</v>
          </cell>
          <cell r="BG848">
            <v>240.98566563389261</v>
          </cell>
          <cell r="BH848">
            <v>6.7713876086108193</v>
          </cell>
          <cell r="BI848">
            <v>87.919562381152943</v>
          </cell>
          <cell r="BJ848" t="str">
            <v>0</v>
          </cell>
          <cell r="BK848" t="str">
            <v>0</v>
          </cell>
          <cell r="BL848" t="str">
            <v>0</v>
          </cell>
          <cell r="BM848" t="str">
            <v>0</v>
          </cell>
          <cell r="BN848" t="str">
            <v>0</v>
          </cell>
          <cell r="BO848">
            <v>1439.0372193730263</v>
          </cell>
          <cell r="BP848" t="str">
            <v>0</v>
          </cell>
          <cell r="BQ848">
            <v>44.584081505699196</v>
          </cell>
          <cell r="BR848">
            <v>641.93333333333339</v>
          </cell>
          <cell r="BS848" t="str">
            <v>0</v>
          </cell>
          <cell r="BT848">
            <v>36.333333333333336</v>
          </cell>
          <cell r="BU848" t="str">
            <v>0</v>
          </cell>
          <cell r="BV848">
            <v>80</v>
          </cell>
          <cell r="BW848" t="str">
            <v>0</v>
          </cell>
          <cell r="BX848">
            <v>2848.1213008787254</v>
          </cell>
        </row>
        <row r="849">
          <cell r="C849" t="str">
            <v>BCGEx - Francia</v>
          </cell>
          <cell r="D849" t="str">
            <v>Financiación Valor Añadido</v>
          </cell>
          <cell r="E849">
            <v>10.958730000000003</v>
          </cell>
          <cell r="F849" t="str">
            <v>0</v>
          </cell>
          <cell r="G849" t="str">
            <v>0</v>
          </cell>
          <cell r="H849" t="str">
            <v>0</v>
          </cell>
          <cell r="I849" t="str">
            <v>0</v>
          </cell>
          <cell r="J849" t="str">
            <v>0</v>
          </cell>
          <cell r="K849" t="str">
            <v>0</v>
          </cell>
          <cell r="L849" t="str">
            <v>0</v>
          </cell>
          <cell r="M849" t="str">
            <v>0</v>
          </cell>
          <cell r="N849" t="str">
            <v>0</v>
          </cell>
          <cell r="O849" t="str">
            <v>0</v>
          </cell>
          <cell r="P849" t="str">
            <v>0</v>
          </cell>
          <cell r="Q849" t="str">
            <v>0</v>
          </cell>
          <cell r="R849" t="str">
            <v>0</v>
          </cell>
          <cell r="S849" t="str">
            <v>0</v>
          </cell>
          <cell r="T849" t="str">
            <v>0</v>
          </cell>
          <cell r="U849" t="str">
            <v>0</v>
          </cell>
          <cell r="V849" t="str">
            <v>0</v>
          </cell>
          <cell r="W849" t="str">
            <v>0</v>
          </cell>
          <cell r="X849" t="str">
            <v>0</v>
          </cell>
          <cell r="Y849">
            <v>-209.73492999295183</v>
          </cell>
          <cell r="Z849" t="str">
            <v>0</v>
          </cell>
          <cell r="AA849" t="str">
            <v>0</v>
          </cell>
          <cell r="AB849">
            <v>-198.77619999295183</v>
          </cell>
          <cell r="AC849">
            <v>14.553246666666666</v>
          </cell>
          <cell r="AD849" t="str">
            <v>0</v>
          </cell>
          <cell r="AE849" t="str">
            <v>0</v>
          </cell>
          <cell r="AF849" t="str">
            <v>0</v>
          </cell>
          <cell r="AG849" t="str">
            <v>0</v>
          </cell>
          <cell r="AH849" t="str">
            <v>0</v>
          </cell>
          <cell r="AI849" t="str">
            <v>0</v>
          </cell>
          <cell r="AJ849" t="str">
            <v>0</v>
          </cell>
          <cell r="AK849" t="str">
            <v>0</v>
          </cell>
          <cell r="AL849" t="str">
            <v>0</v>
          </cell>
          <cell r="AM849" t="str">
            <v>0</v>
          </cell>
          <cell r="AN849" t="str">
            <v>0</v>
          </cell>
          <cell r="AO849" t="str">
            <v>0</v>
          </cell>
          <cell r="AP849" t="str">
            <v>0</v>
          </cell>
          <cell r="AQ849" t="str">
            <v>0</v>
          </cell>
          <cell r="AR849" t="str">
            <v>0</v>
          </cell>
          <cell r="AS849" t="str">
            <v>0</v>
          </cell>
          <cell r="AT849" t="str">
            <v>0</v>
          </cell>
          <cell r="AU849" t="str">
            <v>0</v>
          </cell>
          <cell r="AV849" t="str">
            <v>0</v>
          </cell>
          <cell r="AW849">
            <v>154.03162628415748</v>
          </cell>
          <cell r="AX849" t="str">
            <v>0</v>
          </cell>
          <cell r="AY849" t="str">
            <v>0</v>
          </cell>
          <cell r="AZ849">
            <v>168.58487295082418</v>
          </cell>
          <cell r="BA849">
            <v>34.333333333333336</v>
          </cell>
          <cell r="BB849">
            <v>127.387605383916</v>
          </cell>
          <cell r="BC849">
            <v>130.65497216184372</v>
          </cell>
          <cell r="BD849" t="str">
            <v>0</v>
          </cell>
          <cell r="BE849" t="str">
            <v>0</v>
          </cell>
          <cell r="BF849">
            <v>16.848306481454546</v>
          </cell>
          <cell r="BG849" t="str">
            <v>0</v>
          </cell>
          <cell r="BH849" t="str">
            <v>0</v>
          </cell>
          <cell r="BI849" t="str">
            <v>0</v>
          </cell>
          <cell r="BJ849" t="str">
            <v>0</v>
          </cell>
          <cell r="BK849" t="str">
            <v>0</v>
          </cell>
          <cell r="BL849" t="str">
            <v>0</v>
          </cell>
          <cell r="BM849" t="str">
            <v>0</v>
          </cell>
          <cell r="BN849" t="str">
            <v>0</v>
          </cell>
          <cell r="BO849">
            <v>274.89088402721427</v>
          </cell>
          <cell r="BP849" t="str">
            <v>0</v>
          </cell>
          <cell r="BQ849" t="str">
            <v>0</v>
          </cell>
          <cell r="BR849">
            <v>278.5</v>
          </cell>
          <cell r="BS849" t="str">
            <v>0</v>
          </cell>
          <cell r="BT849" t="str">
            <v>0</v>
          </cell>
          <cell r="BU849" t="str">
            <v>0</v>
          </cell>
          <cell r="BV849" t="str">
            <v>0</v>
          </cell>
          <cell r="BW849" t="str">
            <v>0</v>
          </cell>
          <cell r="BX849">
            <v>587.72421736054753</v>
          </cell>
        </row>
        <row r="850">
          <cell r="C850" t="str">
            <v>BCGEx - Francia</v>
          </cell>
          <cell r="D850" t="str">
            <v>Recursos de Clientes</v>
          </cell>
          <cell r="E850">
            <v>396.41189999999995</v>
          </cell>
          <cell r="F850">
            <v>47.747970418408052</v>
          </cell>
          <cell r="G850">
            <v>188.18989402534146</v>
          </cell>
          <cell r="H850">
            <v>24.697411625855345</v>
          </cell>
          <cell r="I850">
            <v>164.05916086262053</v>
          </cell>
          <cell r="J850" t="str">
            <v>0</v>
          </cell>
          <cell r="K850">
            <v>55.457793825048114</v>
          </cell>
          <cell r="L850" t="str">
            <v>0</v>
          </cell>
          <cell r="M850">
            <v>0.88476994175369394</v>
          </cell>
          <cell r="N850" t="str">
            <v>0</v>
          </cell>
          <cell r="O850" t="str">
            <v>0</v>
          </cell>
          <cell r="P850" t="str">
            <v>0</v>
          </cell>
          <cell r="Q850">
            <v>19.463133202999995</v>
          </cell>
          <cell r="R850" t="str">
            <v>0</v>
          </cell>
          <cell r="S850">
            <v>500.50013390202713</v>
          </cell>
          <cell r="T850" t="str">
            <v>0</v>
          </cell>
          <cell r="U850" t="str">
            <v>0</v>
          </cell>
          <cell r="V850">
            <v>2.7933366985911103</v>
          </cell>
          <cell r="W850" t="str">
            <v>0</v>
          </cell>
          <cell r="X850">
            <v>20.844656000000001</v>
          </cell>
          <cell r="Y850" t="str">
            <v>0</v>
          </cell>
          <cell r="Z850">
            <v>3.7391059999999997E-2</v>
          </cell>
          <cell r="AA850" t="str">
            <v>0</v>
          </cell>
          <cell r="AB850">
            <v>920.58741766061814</v>
          </cell>
          <cell r="AC850">
            <v>306.72263666666663</v>
          </cell>
          <cell r="AD850">
            <v>33.301714922452696</v>
          </cell>
          <cell r="AE850">
            <v>101.35175598083674</v>
          </cell>
          <cell r="AF850">
            <v>18.770386777348559</v>
          </cell>
          <cell r="AG850">
            <v>143.67039578798128</v>
          </cell>
          <cell r="AH850" t="str">
            <v>0</v>
          </cell>
          <cell r="AI850" t="str">
            <v>0</v>
          </cell>
          <cell r="AJ850" t="str">
            <v>0</v>
          </cell>
          <cell r="AK850">
            <v>3.6034579636840882</v>
          </cell>
          <cell r="AL850" t="str">
            <v>0</v>
          </cell>
          <cell r="AM850" t="str">
            <v>0</v>
          </cell>
          <cell r="AN850" t="str">
            <v>0</v>
          </cell>
          <cell r="AO850">
            <v>22.57767122248714</v>
          </cell>
          <cell r="AP850" t="str">
            <v>0</v>
          </cell>
          <cell r="AQ850">
            <v>323.27538265479046</v>
          </cell>
          <cell r="AR850" t="str">
            <v>0</v>
          </cell>
          <cell r="AS850" t="str">
            <v>0</v>
          </cell>
          <cell r="AT850">
            <v>4.8534965998051689</v>
          </cell>
          <cell r="AU850" t="str">
            <v>0</v>
          </cell>
          <cell r="AV850">
            <v>25.747866999999996</v>
          </cell>
          <cell r="AW850" t="str">
            <v>0</v>
          </cell>
          <cell r="AX850">
            <v>8.806491000000001E-2</v>
          </cell>
          <cell r="AY850" t="str">
            <v>0</v>
          </cell>
          <cell r="AZ850">
            <v>660.68744783126226</v>
          </cell>
          <cell r="BA850">
            <v>262.55333333333334</v>
          </cell>
          <cell r="BB850">
            <v>94.509974450805728</v>
          </cell>
          <cell r="BC850">
            <v>184.93979181385848</v>
          </cell>
          <cell r="BD850">
            <v>15.964464241067832</v>
          </cell>
          <cell r="BE850">
            <v>90.522831424166768</v>
          </cell>
          <cell r="BF850">
            <v>20.217967777745454</v>
          </cell>
          <cell r="BG850">
            <v>22.664393468497455</v>
          </cell>
          <cell r="BH850" t="str">
            <v>0</v>
          </cell>
          <cell r="BI850">
            <v>61.557495795909276</v>
          </cell>
          <cell r="BJ850" t="str">
            <v>0</v>
          </cell>
          <cell r="BK850" t="str">
            <v>0</v>
          </cell>
          <cell r="BL850" t="str">
            <v>0</v>
          </cell>
          <cell r="BM850" t="str">
            <v>0</v>
          </cell>
          <cell r="BN850" t="str">
            <v>0</v>
          </cell>
          <cell r="BO850">
            <v>490.37691897205093</v>
          </cell>
          <cell r="BP850" t="str">
            <v>0</v>
          </cell>
          <cell r="BQ850" t="str">
            <v>0</v>
          </cell>
          <cell r="BR850" t="str">
            <v>0</v>
          </cell>
          <cell r="BS850" t="str">
            <v>0</v>
          </cell>
          <cell r="BT850">
            <v>15.6</v>
          </cell>
          <cell r="BU850" t="str">
            <v>0</v>
          </cell>
          <cell r="BV850">
            <v>29</v>
          </cell>
          <cell r="BW850" t="str">
            <v>0</v>
          </cell>
          <cell r="BX850">
            <v>797.53025230538424</v>
          </cell>
        </row>
        <row r="851">
          <cell r="C851" t="str">
            <v>BCGEx - Francia</v>
          </cell>
          <cell r="D851" t="str">
            <v>Banca Transaccional</v>
          </cell>
          <cell r="E851">
            <v>424.72435000000002</v>
          </cell>
          <cell r="F851">
            <v>2.8491046523949688</v>
          </cell>
          <cell r="G851">
            <v>11.258176771333691</v>
          </cell>
          <cell r="H851">
            <v>-0.54088391817542181</v>
          </cell>
          <cell r="I851">
            <v>54.735691146844687</v>
          </cell>
          <cell r="J851" t="str">
            <v>0</v>
          </cell>
          <cell r="K851">
            <v>53.317593796754373</v>
          </cell>
          <cell r="L851" t="str">
            <v>0</v>
          </cell>
          <cell r="M851">
            <v>0.29753241627710841</v>
          </cell>
          <cell r="N851" t="str">
            <v>0</v>
          </cell>
          <cell r="O851" t="str">
            <v>0</v>
          </cell>
          <cell r="P851" t="str">
            <v>0</v>
          </cell>
          <cell r="Q851">
            <v>0.2186973333333333</v>
          </cell>
          <cell r="R851" t="str">
            <v>0</v>
          </cell>
          <cell r="S851">
            <v>122.13591219876272</v>
          </cell>
          <cell r="T851" t="str">
            <v>0</v>
          </cell>
          <cell r="U851" t="str">
            <v>0</v>
          </cell>
          <cell r="V851">
            <v>0.34209504424711212</v>
          </cell>
          <cell r="W851" t="str">
            <v>0</v>
          </cell>
          <cell r="X851">
            <v>96.953283999999996</v>
          </cell>
          <cell r="Y851" t="str">
            <v>0</v>
          </cell>
          <cell r="Z851">
            <v>0.12001969000000001</v>
          </cell>
          <cell r="AA851" t="str">
            <v>0</v>
          </cell>
          <cell r="AB851">
            <v>644.27566093300993</v>
          </cell>
          <cell r="AC851">
            <v>496.79257999999999</v>
          </cell>
          <cell r="AD851">
            <v>29.346244821153736</v>
          </cell>
          <cell r="AE851">
            <v>4.4152418616230182</v>
          </cell>
          <cell r="AF851">
            <v>0.10765779540724406</v>
          </cell>
          <cell r="AG851">
            <v>43.877373049436102</v>
          </cell>
          <cell r="AH851" t="str">
            <v>0</v>
          </cell>
          <cell r="AI851">
            <v>94.914268524817118</v>
          </cell>
          <cell r="AJ851" t="str">
            <v>0</v>
          </cell>
          <cell r="AK851">
            <v>0.26190979890498689</v>
          </cell>
          <cell r="AL851" t="str">
            <v>0</v>
          </cell>
          <cell r="AM851" t="str">
            <v>0</v>
          </cell>
          <cell r="AN851" t="str">
            <v>0</v>
          </cell>
          <cell r="AO851">
            <v>1.7972369772545391</v>
          </cell>
          <cell r="AP851" t="str">
            <v>0</v>
          </cell>
          <cell r="AQ851">
            <v>174.71993282859674</v>
          </cell>
          <cell r="AR851" t="str">
            <v>0</v>
          </cell>
          <cell r="AS851" t="str">
            <v>0</v>
          </cell>
          <cell r="AT851">
            <v>5.5112133019064105E-2</v>
          </cell>
          <cell r="AU851" t="str">
            <v>0</v>
          </cell>
          <cell r="AV851">
            <v>67.27387633333332</v>
          </cell>
          <cell r="AW851" t="str">
            <v>0</v>
          </cell>
          <cell r="AX851">
            <v>0.41219333333333336</v>
          </cell>
          <cell r="AY851" t="str">
            <v>0</v>
          </cell>
          <cell r="AZ851">
            <v>739.25369462828246</v>
          </cell>
          <cell r="BA851">
            <v>606.66666666666674</v>
          </cell>
          <cell r="BB851">
            <v>133.02578432206997</v>
          </cell>
          <cell r="BC851">
            <v>83.864574770889021</v>
          </cell>
          <cell r="BD851">
            <v>31.021474725274963</v>
          </cell>
          <cell r="BE851">
            <v>70.744733802079921</v>
          </cell>
          <cell r="BF851">
            <v>32.348748444392726</v>
          </cell>
          <cell r="BG851">
            <v>432.3325940974367</v>
          </cell>
          <cell r="BH851" t="str">
            <v>0</v>
          </cell>
          <cell r="BI851">
            <v>98.409180498841508</v>
          </cell>
          <cell r="BJ851" t="str">
            <v>0</v>
          </cell>
          <cell r="BK851" t="str">
            <v>0</v>
          </cell>
          <cell r="BL851" t="str">
            <v>0</v>
          </cell>
          <cell r="BM851">
            <v>18.929947004059773</v>
          </cell>
          <cell r="BN851" t="str">
            <v>0</v>
          </cell>
          <cell r="BO851">
            <v>900.67703766504462</v>
          </cell>
          <cell r="BP851" t="str">
            <v>0</v>
          </cell>
          <cell r="BQ851" t="str">
            <v>0</v>
          </cell>
          <cell r="BR851" t="str">
            <v>0</v>
          </cell>
          <cell r="BS851" t="str">
            <v>0</v>
          </cell>
          <cell r="BT851">
            <v>107.53333333333333</v>
          </cell>
          <cell r="BU851" t="str">
            <v>0</v>
          </cell>
          <cell r="BV851">
            <v>51.666666666666664</v>
          </cell>
          <cell r="BW851" t="str">
            <v>0</v>
          </cell>
          <cell r="BX851">
            <v>1666.5437043317111</v>
          </cell>
        </row>
        <row r="852">
          <cell r="C852" t="str">
            <v>BCGEx - Francia</v>
          </cell>
          <cell r="D852" t="str">
            <v>Banca de Inversión</v>
          </cell>
          <cell r="E852">
            <v>210</v>
          </cell>
          <cell r="F852" t="str">
            <v>0</v>
          </cell>
          <cell r="G852" t="str">
            <v>0</v>
          </cell>
          <cell r="H852">
            <v>0</v>
          </cell>
          <cell r="I852" t="str">
            <v>0</v>
          </cell>
          <cell r="J852" t="str">
            <v>0</v>
          </cell>
          <cell r="K852" t="str">
            <v>0</v>
          </cell>
          <cell r="L852" t="str">
            <v>0</v>
          </cell>
          <cell r="M852" t="str">
            <v>0</v>
          </cell>
          <cell r="N852" t="str">
            <v>0</v>
          </cell>
          <cell r="O852" t="str">
            <v>0</v>
          </cell>
          <cell r="P852" t="str">
            <v>0</v>
          </cell>
          <cell r="Q852" t="str">
            <v>0</v>
          </cell>
          <cell r="R852" t="str">
            <v>0</v>
          </cell>
          <cell r="S852">
            <v>0</v>
          </cell>
          <cell r="T852" t="str">
            <v>0</v>
          </cell>
          <cell r="U852" t="str">
            <v>0</v>
          </cell>
          <cell r="V852" t="str">
            <v>0</v>
          </cell>
          <cell r="W852" t="str">
            <v>0</v>
          </cell>
          <cell r="X852" t="str">
            <v>0</v>
          </cell>
          <cell r="Y852" t="str">
            <v>0</v>
          </cell>
          <cell r="Z852" t="str">
            <v>0</v>
          </cell>
          <cell r="AA852" t="str">
            <v>0</v>
          </cell>
          <cell r="AB852">
            <v>210</v>
          </cell>
          <cell r="AC852">
            <v>76.697626666666665</v>
          </cell>
          <cell r="AD852" t="str">
            <v>0</v>
          </cell>
          <cell r="AE852" t="str">
            <v>0</v>
          </cell>
          <cell r="AF852" t="str">
            <v>0</v>
          </cell>
          <cell r="AG852" t="str">
            <v>0</v>
          </cell>
          <cell r="AH852" t="str">
            <v>0</v>
          </cell>
          <cell r="AI852">
            <v>0</v>
          </cell>
          <cell r="AJ852" t="str">
            <v>0</v>
          </cell>
          <cell r="AK852" t="str">
            <v>0</v>
          </cell>
          <cell r="AL852" t="str">
            <v>0</v>
          </cell>
          <cell r="AM852" t="str">
            <v>0</v>
          </cell>
          <cell r="AN852" t="str">
            <v>0</v>
          </cell>
          <cell r="AO852" t="str">
            <v>0</v>
          </cell>
          <cell r="AP852" t="str">
            <v>0</v>
          </cell>
          <cell r="AQ852">
            <v>0</v>
          </cell>
          <cell r="AR852" t="str">
            <v>0</v>
          </cell>
          <cell r="AS852" t="str">
            <v>0</v>
          </cell>
          <cell r="AT852" t="str">
            <v>0</v>
          </cell>
          <cell r="AU852" t="str">
            <v>0</v>
          </cell>
          <cell r="AV852" t="str">
            <v>0</v>
          </cell>
          <cell r="AW852" t="str">
            <v>0</v>
          </cell>
          <cell r="AX852" t="str">
            <v>0</v>
          </cell>
          <cell r="AY852" t="str">
            <v>0</v>
          </cell>
          <cell r="AZ852">
            <v>76.697626666666665</v>
          </cell>
          <cell r="BA852">
            <v>7</v>
          </cell>
          <cell r="BB852">
            <v>41.58156966888545</v>
          </cell>
          <cell r="BC852" t="str">
            <v>0</v>
          </cell>
          <cell r="BD852" t="str">
            <v>0</v>
          </cell>
          <cell r="BE852" t="str">
            <v>0</v>
          </cell>
          <cell r="BF852" t="str">
            <v>0</v>
          </cell>
          <cell r="BG852" t="str">
            <v>0</v>
          </cell>
          <cell r="BH852" t="str">
            <v>0</v>
          </cell>
          <cell r="BI852" t="str">
            <v>0</v>
          </cell>
          <cell r="BJ852" t="str">
            <v>0</v>
          </cell>
          <cell r="BK852" t="str">
            <v>0</v>
          </cell>
          <cell r="BL852" t="str">
            <v>0</v>
          </cell>
          <cell r="BM852" t="str">
            <v>0</v>
          </cell>
          <cell r="BN852" t="str">
            <v>0</v>
          </cell>
          <cell r="BO852">
            <v>41.58156966888545</v>
          </cell>
          <cell r="BP852" t="str">
            <v>0</v>
          </cell>
          <cell r="BQ852" t="str">
            <v>0</v>
          </cell>
          <cell r="BR852">
            <v>100</v>
          </cell>
          <cell r="BS852" t="str">
            <v>0</v>
          </cell>
          <cell r="BT852">
            <v>66.666666666666671</v>
          </cell>
          <cell r="BU852" t="str">
            <v>0</v>
          </cell>
          <cell r="BV852" t="str">
            <v>0</v>
          </cell>
          <cell r="BW852" t="str">
            <v>0</v>
          </cell>
          <cell r="BX852">
            <v>215.24823633555212</v>
          </cell>
        </row>
        <row r="853">
          <cell r="C853" t="str">
            <v>BCGEx - Francia</v>
          </cell>
          <cell r="D853" t="str">
            <v>Tesorería</v>
          </cell>
          <cell r="E853">
            <v>41.292920000000009</v>
          </cell>
          <cell r="F853">
            <v>56.387969386989994</v>
          </cell>
          <cell r="G853">
            <v>9.3701571548223477</v>
          </cell>
          <cell r="H853">
            <v>0.87989879178250685</v>
          </cell>
          <cell r="I853">
            <v>6.2506939229853238</v>
          </cell>
          <cell r="J853" t="str">
            <v>0</v>
          </cell>
          <cell r="K853">
            <v>2.5171010512025935</v>
          </cell>
          <cell r="L853" t="str">
            <v>0</v>
          </cell>
          <cell r="M853">
            <v>11.378579923591927</v>
          </cell>
          <cell r="N853" t="str">
            <v>0</v>
          </cell>
          <cell r="O853" t="str">
            <v>0</v>
          </cell>
          <cell r="P853" t="str">
            <v>0</v>
          </cell>
          <cell r="Q853" t="str">
            <v>0</v>
          </cell>
          <cell r="R853" t="str">
            <v>0</v>
          </cell>
          <cell r="S853">
            <v>86.78440023137469</v>
          </cell>
          <cell r="T853" t="str">
            <v>0</v>
          </cell>
          <cell r="U853" t="str">
            <v>0</v>
          </cell>
          <cell r="V853" t="str">
            <v>0</v>
          </cell>
          <cell r="W853" t="str">
            <v>0</v>
          </cell>
          <cell r="X853">
            <v>48.137749999999997</v>
          </cell>
          <cell r="Y853">
            <v>200.12596865853013</v>
          </cell>
          <cell r="Z853" t="str">
            <v>0</v>
          </cell>
          <cell r="AA853" t="str">
            <v>0</v>
          </cell>
          <cell r="AB853">
            <v>376.34103888990489</v>
          </cell>
          <cell r="AC853">
            <v>40.316790000000012</v>
          </cell>
          <cell r="AD853">
            <v>16.966070552346039</v>
          </cell>
          <cell r="AE853">
            <v>104.15121156793474</v>
          </cell>
          <cell r="AF853">
            <v>0.14438666182488186</v>
          </cell>
          <cell r="AG853">
            <v>5.307746739851142</v>
          </cell>
          <cell r="AH853" t="str">
            <v>0</v>
          </cell>
          <cell r="AI853" t="str">
            <v>0</v>
          </cell>
          <cell r="AJ853" t="str">
            <v>0</v>
          </cell>
          <cell r="AK853">
            <v>20.3592436380859</v>
          </cell>
          <cell r="AL853" t="str">
            <v>0</v>
          </cell>
          <cell r="AM853" t="str">
            <v>0</v>
          </cell>
          <cell r="AN853" t="str">
            <v>0</v>
          </cell>
          <cell r="AO853" t="str">
            <v>0</v>
          </cell>
          <cell r="AP853" t="str">
            <v>0</v>
          </cell>
          <cell r="AQ853">
            <v>146.92865916004268</v>
          </cell>
          <cell r="AR853" t="str">
            <v>0</v>
          </cell>
          <cell r="AS853" t="str">
            <v>0</v>
          </cell>
          <cell r="AT853">
            <v>37</v>
          </cell>
          <cell r="AU853" t="str">
            <v>0</v>
          </cell>
          <cell r="AV853">
            <v>1.3349133333333334</v>
          </cell>
          <cell r="AW853" t="str">
            <v>0</v>
          </cell>
          <cell r="AX853" t="str">
            <v>0</v>
          </cell>
          <cell r="AY853" t="str">
            <v>0</v>
          </cell>
          <cell r="AZ853">
            <v>225.58036249337604</v>
          </cell>
          <cell r="BA853">
            <v>9.6666666666666661</v>
          </cell>
          <cell r="BB853">
            <v>111.17784093672334</v>
          </cell>
          <cell r="BC853">
            <v>12.269629365452328</v>
          </cell>
          <cell r="BD853">
            <v>34.180758175086282</v>
          </cell>
          <cell r="BE853">
            <v>6.8462645614916049</v>
          </cell>
          <cell r="BF853">
            <v>23.587629074036364</v>
          </cell>
          <cell r="BG853">
            <v>6.687853810376299</v>
          </cell>
          <cell r="BH853" t="str">
            <v>0</v>
          </cell>
          <cell r="BI853">
            <v>22.186922531821558</v>
          </cell>
          <cell r="BJ853" t="str">
            <v>0</v>
          </cell>
          <cell r="BK853" t="str">
            <v>0</v>
          </cell>
          <cell r="BL853" t="str">
            <v>0</v>
          </cell>
          <cell r="BM853" t="str">
            <v>0</v>
          </cell>
          <cell r="BN853" t="str">
            <v>0</v>
          </cell>
          <cell r="BO853">
            <v>216.93689845498781</v>
          </cell>
          <cell r="BP853" t="str">
            <v>0</v>
          </cell>
          <cell r="BQ853" t="str">
            <v>0</v>
          </cell>
          <cell r="BR853">
            <v>160</v>
          </cell>
          <cell r="BS853" t="str">
            <v>0</v>
          </cell>
          <cell r="BT853">
            <v>59.266666666666666</v>
          </cell>
          <cell r="BU853" t="str">
            <v>0</v>
          </cell>
          <cell r="BV853" t="str">
            <v>0</v>
          </cell>
          <cell r="BW853" t="str">
            <v>0</v>
          </cell>
          <cell r="BX853">
            <v>445.87023178832118</v>
          </cell>
        </row>
        <row r="854">
          <cell r="C854" t="str">
            <v>BCGEx - Francia</v>
          </cell>
          <cell r="D854" t="str">
            <v>Total Productos</v>
          </cell>
          <cell r="E854">
            <v>1801.4297600000014</v>
          </cell>
          <cell r="F854">
            <v>184.72795001421821</v>
          </cell>
          <cell r="G854">
            <v>237.99950544479466</v>
          </cell>
          <cell r="H854">
            <v>27.499069325995407</v>
          </cell>
          <cell r="I854">
            <v>306.74173461568392</v>
          </cell>
          <cell r="J854" t="str">
            <v>0</v>
          </cell>
          <cell r="K854">
            <v>112.91519237145928</v>
          </cell>
          <cell r="L854">
            <v>8.5983711064053878</v>
          </cell>
          <cell r="M854">
            <v>78.527041960894877</v>
          </cell>
          <cell r="N854" t="str">
            <v>0</v>
          </cell>
          <cell r="O854" t="str">
            <v>0</v>
          </cell>
          <cell r="P854" t="str">
            <v>0</v>
          </cell>
          <cell r="Q854">
            <v>19.681830536333329</v>
          </cell>
          <cell r="R854" t="str">
            <v>0</v>
          </cell>
          <cell r="S854">
            <v>976.69069537578514</v>
          </cell>
          <cell r="T854" t="str">
            <v>0</v>
          </cell>
          <cell r="U854">
            <v>24.455458451666669</v>
          </cell>
          <cell r="V854">
            <v>612.76451144440978</v>
          </cell>
          <cell r="W854" t="str">
            <v>0</v>
          </cell>
          <cell r="X854">
            <v>185.95302999999996</v>
          </cell>
          <cell r="Y854">
            <v>343.18994775628914</v>
          </cell>
          <cell r="Z854">
            <v>9.6675660499999996</v>
          </cell>
          <cell r="AA854" t="str">
            <v>0</v>
          </cell>
          <cell r="AB854">
            <v>3954.1509690781513</v>
          </cell>
          <cell r="AC854">
            <v>1499.526593333333</v>
          </cell>
          <cell r="AD854">
            <v>157.46527868018214</v>
          </cell>
          <cell r="AE854">
            <v>227.68184285558388</v>
          </cell>
          <cell r="AF854">
            <v>19.274494846274131</v>
          </cell>
          <cell r="AG854">
            <v>238.73314482584308</v>
          </cell>
          <cell r="AH854" t="str">
            <v>0</v>
          </cell>
          <cell r="AI854">
            <v>96.521663102575502</v>
          </cell>
          <cell r="AJ854">
            <v>0.73348839451424841</v>
          </cell>
          <cell r="AK854">
            <v>49.534594819255972</v>
          </cell>
          <cell r="AL854" t="str">
            <v>0</v>
          </cell>
          <cell r="AM854" t="str">
            <v>0</v>
          </cell>
          <cell r="AN854" t="str">
            <v>0</v>
          </cell>
          <cell r="AO854">
            <v>44.872075509697567</v>
          </cell>
          <cell r="AP854" t="str">
            <v>0</v>
          </cell>
          <cell r="AQ854">
            <v>834.81658303392658</v>
          </cell>
          <cell r="AR854" t="str">
            <v>0</v>
          </cell>
          <cell r="AS854" t="str">
            <v>0</v>
          </cell>
          <cell r="AT854">
            <v>429.51499371488762</v>
          </cell>
          <cell r="AU854" t="str">
            <v>0</v>
          </cell>
          <cell r="AV854">
            <v>144.22384999999997</v>
          </cell>
          <cell r="AW854">
            <v>154.03162628415748</v>
          </cell>
          <cell r="AX854">
            <v>108.40730777333334</v>
          </cell>
          <cell r="AY854" t="str">
            <v>0</v>
          </cell>
          <cell r="AZ854">
            <v>3170.5209541396384</v>
          </cell>
          <cell r="BA854">
            <v>1526.4533333333334</v>
          </cell>
          <cell r="BB854">
            <v>1064.3824676683769</v>
          </cell>
          <cell r="BC854">
            <v>694.72631136817915</v>
          </cell>
          <cell r="BD854">
            <v>164.41717698379756</v>
          </cell>
          <cell r="BE854">
            <v>272.70953836608226</v>
          </cell>
          <cell r="BF854">
            <v>168.82003094417453</v>
          </cell>
          <cell r="BG854">
            <v>702.6705070102031</v>
          </cell>
          <cell r="BH854">
            <v>6.7713876086108193</v>
          </cell>
          <cell r="BI854">
            <v>270.07316120772526</v>
          </cell>
          <cell r="BJ854" t="str">
            <v>0</v>
          </cell>
          <cell r="BK854" t="str">
            <v>0</v>
          </cell>
          <cell r="BL854" t="str">
            <v>0</v>
          </cell>
          <cell r="BM854">
            <v>18.929947004059773</v>
          </cell>
          <cell r="BN854" t="str">
            <v>0</v>
          </cell>
          <cell r="BO854">
            <v>3363.5005281612093</v>
          </cell>
          <cell r="BP854" t="str">
            <v>0</v>
          </cell>
          <cell r="BQ854">
            <v>44.584081505699196</v>
          </cell>
          <cell r="BR854">
            <v>1180.4333333333334</v>
          </cell>
          <cell r="BS854" t="str">
            <v>0</v>
          </cell>
          <cell r="BT854">
            <v>285.39999999999998</v>
          </cell>
          <cell r="BU854" t="str">
            <v>0</v>
          </cell>
          <cell r="BV854">
            <v>160.66666666666666</v>
          </cell>
          <cell r="BW854" t="str">
            <v>0</v>
          </cell>
          <cell r="BX854">
            <v>6561.0379430002422</v>
          </cell>
        </row>
        <row r="855">
          <cell r="C855" t="str">
            <v>BCGEx - Italia</v>
          </cell>
          <cell r="D855" t="str">
            <v>Financiación Básica</v>
          </cell>
          <cell r="E855">
            <v>21.671439999999997</v>
          </cell>
          <cell r="F855">
            <v>1042.6099403320334</v>
          </cell>
          <cell r="G855" t="str">
            <v>0</v>
          </cell>
          <cell r="H855">
            <v>69.339894511825733</v>
          </cell>
          <cell r="I855" t="str">
            <v>0</v>
          </cell>
          <cell r="J855" t="str">
            <v>0</v>
          </cell>
          <cell r="K855" t="str">
            <v>0</v>
          </cell>
          <cell r="L855" t="str">
            <v>0</v>
          </cell>
          <cell r="M855" t="str">
            <v>0</v>
          </cell>
          <cell r="N855" t="str">
            <v>0</v>
          </cell>
          <cell r="O855" t="str">
            <v>0</v>
          </cell>
          <cell r="P855" t="str">
            <v>0</v>
          </cell>
          <cell r="Q855">
            <v>1.8976122672319995</v>
          </cell>
          <cell r="R855" t="str">
            <v>0</v>
          </cell>
          <cell r="S855">
            <v>1113.8474471110912</v>
          </cell>
          <cell r="T855" t="str">
            <v>0</v>
          </cell>
          <cell r="U855" t="str">
            <v>0</v>
          </cell>
          <cell r="V855" t="str">
            <v>0</v>
          </cell>
          <cell r="W855">
            <v>237.12665999999999</v>
          </cell>
          <cell r="X855" t="str">
            <v>0</v>
          </cell>
          <cell r="Y855">
            <v>0</v>
          </cell>
          <cell r="Z855">
            <v>0.31911429999999996</v>
          </cell>
          <cell r="AA855" t="str">
            <v>0</v>
          </cell>
          <cell r="AB855">
            <v>1372.9646614110916</v>
          </cell>
          <cell r="AC855">
            <v>42.259843333333322</v>
          </cell>
          <cell r="AD855">
            <v>714.12843854911159</v>
          </cell>
          <cell r="AE855" t="str">
            <v>0</v>
          </cell>
          <cell r="AF855">
            <v>1.9009658696533725E-2</v>
          </cell>
          <cell r="AG855">
            <v>8.1757825553722121</v>
          </cell>
          <cell r="AH855" t="str">
            <v>0</v>
          </cell>
          <cell r="AI855">
            <v>28.490462035334744</v>
          </cell>
          <cell r="AJ855" t="str">
            <v>0</v>
          </cell>
          <cell r="AK855" t="str">
            <v>0</v>
          </cell>
          <cell r="AL855" t="str">
            <v>0</v>
          </cell>
          <cell r="AM855" t="str">
            <v>0</v>
          </cell>
          <cell r="AN855" t="str">
            <v>0</v>
          </cell>
          <cell r="AO855">
            <v>9.6894513072676851</v>
          </cell>
          <cell r="AP855" t="str">
            <v>0</v>
          </cell>
          <cell r="AQ855">
            <v>760.50314410578278</v>
          </cell>
          <cell r="AR855" t="str">
            <v>0</v>
          </cell>
          <cell r="AS855" t="str">
            <v>0</v>
          </cell>
          <cell r="AT855" t="str">
            <v>0</v>
          </cell>
          <cell r="AU855">
            <v>204</v>
          </cell>
          <cell r="AV855" t="str">
            <v>0</v>
          </cell>
          <cell r="AW855">
            <v>-24.341327590337002</v>
          </cell>
          <cell r="AX855">
            <v>1.3710040633333336</v>
          </cell>
          <cell r="AY855" t="str">
            <v>0</v>
          </cell>
          <cell r="AZ855">
            <v>983.79266391211252</v>
          </cell>
          <cell r="BA855">
            <v>45.666666666666664</v>
          </cell>
          <cell r="BB855">
            <v>540.20801951187605</v>
          </cell>
          <cell r="BC855">
            <v>13.264464178867382</v>
          </cell>
          <cell r="BD855">
            <v>142.16775524150933</v>
          </cell>
          <cell r="BE855">
            <v>87.480047174614953</v>
          </cell>
          <cell r="BF855" t="str">
            <v>0</v>
          </cell>
          <cell r="BG855" t="str">
            <v>0</v>
          </cell>
          <cell r="BH855" t="str">
            <v>0</v>
          </cell>
          <cell r="BI855" t="str">
            <v>0</v>
          </cell>
          <cell r="BJ855" t="str">
            <v>0</v>
          </cell>
          <cell r="BK855" t="str">
            <v>0</v>
          </cell>
          <cell r="BL855" t="str">
            <v>0</v>
          </cell>
          <cell r="BM855" t="str">
            <v>0</v>
          </cell>
          <cell r="BN855" t="str">
            <v>0</v>
          </cell>
          <cell r="BO855">
            <v>783.12028610686775</v>
          </cell>
          <cell r="BP855" t="str">
            <v>0</v>
          </cell>
          <cell r="BQ855" t="str">
            <v>0</v>
          </cell>
          <cell r="BR855" t="str">
            <v>0</v>
          </cell>
          <cell r="BS855">
            <v>336</v>
          </cell>
          <cell r="BT855" t="str">
            <v>0</v>
          </cell>
          <cell r="BU855" t="str">
            <v>0</v>
          </cell>
          <cell r="BV855">
            <v>110.33333333333333</v>
          </cell>
          <cell r="BW855" t="str">
            <v>0</v>
          </cell>
          <cell r="BX855">
            <v>1275.1202861068678</v>
          </cell>
        </row>
        <row r="856">
          <cell r="C856" t="str">
            <v>BCGEx - Italia</v>
          </cell>
          <cell r="D856" t="str">
            <v>Financiación Valor Añadido</v>
          </cell>
          <cell r="E856" t="str">
            <v>0</v>
          </cell>
          <cell r="F856">
            <v>156.6667745734218</v>
          </cell>
          <cell r="G856" t="str">
            <v>0</v>
          </cell>
          <cell r="H856" t="str">
            <v>0</v>
          </cell>
          <cell r="I856" t="str">
            <v>0</v>
          </cell>
          <cell r="J856" t="str">
            <v>0</v>
          </cell>
          <cell r="K856" t="str">
            <v>0</v>
          </cell>
          <cell r="L856" t="str">
            <v>0</v>
          </cell>
          <cell r="M856" t="str">
            <v>0</v>
          </cell>
          <cell r="N856" t="str">
            <v>0</v>
          </cell>
          <cell r="O856" t="str">
            <v>0</v>
          </cell>
          <cell r="P856" t="str">
            <v>0</v>
          </cell>
          <cell r="Q856" t="str">
            <v>0</v>
          </cell>
          <cell r="R856" t="str">
            <v>0</v>
          </cell>
          <cell r="S856">
            <v>156.6667745734218</v>
          </cell>
          <cell r="T856" t="str">
            <v>0</v>
          </cell>
          <cell r="U856">
            <v>0.68803918333333347</v>
          </cell>
          <cell r="V856" t="str">
            <v>0</v>
          </cell>
          <cell r="W856" t="str">
            <v>0</v>
          </cell>
          <cell r="X856" t="str">
            <v>0</v>
          </cell>
          <cell r="Y856">
            <v>7.2104072652530125</v>
          </cell>
          <cell r="Z856" t="str">
            <v>0</v>
          </cell>
          <cell r="AA856" t="str">
            <v>0</v>
          </cell>
          <cell r="AB856">
            <v>164.56522102200816</v>
          </cell>
          <cell r="AC856" t="str">
            <v>0</v>
          </cell>
          <cell r="AD856" t="str">
            <v>0</v>
          </cell>
          <cell r="AE856" t="str">
            <v>0</v>
          </cell>
          <cell r="AF856" t="str">
            <v>0</v>
          </cell>
          <cell r="AG856" t="str">
            <v>0</v>
          </cell>
          <cell r="AH856" t="str">
            <v>0</v>
          </cell>
          <cell r="AI856" t="str">
            <v>0</v>
          </cell>
          <cell r="AJ856" t="str">
            <v>0</v>
          </cell>
          <cell r="AK856" t="str">
            <v>0</v>
          </cell>
          <cell r="AL856" t="str">
            <v>0</v>
          </cell>
          <cell r="AM856" t="str">
            <v>0</v>
          </cell>
          <cell r="AN856" t="str">
            <v>0</v>
          </cell>
          <cell r="AO856" t="str">
            <v>0</v>
          </cell>
          <cell r="AP856" t="str">
            <v>0</v>
          </cell>
          <cell r="AQ856" t="str">
            <v>0</v>
          </cell>
          <cell r="AR856" t="str">
            <v>0</v>
          </cell>
          <cell r="AS856" t="str">
            <v>0</v>
          </cell>
          <cell r="AT856" t="str">
            <v>0</v>
          </cell>
          <cell r="AU856">
            <v>73.333333333333329</v>
          </cell>
          <cell r="AV856" t="str">
            <v>0</v>
          </cell>
          <cell r="AW856">
            <v>36.552684112251981</v>
          </cell>
          <cell r="AX856" t="str">
            <v>0</v>
          </cell>
          <cell r="AY856" t="str">
            <v>0</v>
          </cell>
          <cell r="AZ856">
            <v>109.88601744558531</v>
          </cell>
          <cell r="BA856">
            <v>10</v>
          </cell>
          <cell r="BB856">
            <v>49.334065708847135</v>
          </cell>
          <cell r="BC856" t="str">
            <v>0</v>
          </cell>
          <cell r="BD856" t="str">
            <v>0</v>
          </cell>
          <cell r="BE856" t="str">
            <v>0</v>
          </cell>
          <cell r="BF856" t="str">
            <v>0</v>
          </cell>
          <cell r="BG856" t="str">
            <v>0</v>
          </cell>
          <cell r="BH856" t="str">
            <v>0</v>
          </cell>
          <cell r="BI856" t="str">
            <v>0</v>
          </cell>
          <cell r="BJ856" t="str">
            <v>0</v>
          </cell>
          <cell r="BK856" t="str">
            <v>0</v>
          </cell>
          <cell r="BL856" t="str">
            <v>0</v>
          </cell>
          <cell r="BM856" t="str">
            <v>0</v>
          </cell>
          <cell r="BN856" t="str">
            <v>0</v>
          </cell>
          <cell r="BO856">
            <v>49.334065708847135</v>
          </cell>
          <cell r="BP856" t="str">
            <v>0</v>
          </cell>
          <cell r="BQ856" t="str">
            <v>0</v>
          </cell>
          <cell r="BR856" t="str">
            <v>0</v>
          </cell>
          <cell r="BS856">
            <v>168.66666666666669</v>
          </cell>
          <cell r="BT856" t="str">
            <v>0</v>
          </cell>
          <cell r="BU856" t="str">
            <v>0</v>
          </cell>
          <cell r="BV856" t="str">
            <v>0</v>
          </cell>
          <cell r="BW856" t="str">
            <v>0</v>
          </cell>
          <cell r="BX856">
            <v>228.00073237551379</v>
          </cell>
        </row>
        <row r="857">
          <cell r="C857" t="str">
            <v>BCGEx - Italia</v>
          </cell>
          <cell r="D857" t="str">
            <v>Recursos de Clientes</v>
          </cell>
          <cell r="E857">
            <v>9.5264799999999994</v>
          </cell>
          <cell r="F857">
            <v>3.7887665824818946</v>
          </cell>
          <cell r="G857">
            <v>0.19407675709393132</v>
          </cell>
          <cell r="H857">
            <v>44.500796584261622</v>
          </cell>
          <cell r="I857">
            <v>90.536265817653131</v>
          </cell>
          <cell r="J857" t="str">
            <v>0</v>
          </cell>
          <cell r="K857">
            <v>1297.7583230008299</v>
          </cell>
          <cell r="L857">
            <v>1.5884920544307359</v>
          </cell>
          <cell r="M857" t="str">
            <v>0</v>
          </cell>
          <cell r="N857" t="str">
            <v>0</v>
          </cell>
          <cell r="O857" t="str">
            <v>0</v>
          </cell>
          <cell r="P857" t="str">
            <v>0</v>
          </cell>
          <cell r="Q857">
            <v>0.69516402817866663</v>
          </cell>
          <cell r="R857" t="str">
            <v>0</v>
          </cell>
          <cell r="S857">
            <v>1439.0618848249298</v>
          </cell>
          <cell r="T857" t="str">
            <v>0</v>
          </cell>
          <cell r="U857" t="str">
            <v>0</v>
          </cell>
          <cell r="V857" t="str">
            <v>0</v>
          </cell>
          <cell r="W857" t="str">
            <v>0</v>
          </cell>
          <cell r="X857" t="str">
            <v>0</v>
          </cell>
          <cell r="Y857" t="str">
            <v>0</v>
          </cell>
          <cell r="Z857">
            <v>3.2652680000000003E-2</v>
          </cell>
          <cell r="AA857" t="str">
            <v>0</v>
          </cell>
          <cell r="AB857">
            <v>1448.6210175049298</v>
          </cell>
          <cell r="AC857">
            <v>21.76290000000003</v>
          </cell>
          <cell r="AD857">
            <v>1.3223931068295343</v>
          </cell>
          <cell r="AE857">
            <v>0.27683584589905508</v>
          </cell>
          <cell r="AF857">
            <v>90.885628808237541</v>
          </cell>
          <cell r="AG857">
            <v>151.96998966179061</v>
          </cell>
          <cell r="AH857" t="str">
            <v>0</v>
          </cell>
          <cell r="AI857">
            <v>161.33333333333334</v>
          </cell>
          <cell r="AJ857">
            <v>0.15580232541451033</v>
          </cell>
          <cell r="AK857" t="str">
            <v>0</v>
          </cell>
          <cell r="AL857" t="str">
            <v>0</v>
          </cell>
          <cell r="AM857" t="str">
            <v>0</v>
          </cell>
          <cell r="AN857" t="str">
            <v>0</v>
          </cell>
          <cell r="AO857">
            <v>0.53373026973256288</v>
          </cell>
          <cell r="AP857" t="str">
            <v>0</v>
          </cell>
          <cell r="AQ857">
            <v>406.47771335123718</v>
          </cell>
          <cell r="AR857" t="str">
            <v>0</v>
          </cell>
          <cell r="AS857" t="str">
            <v>0</v>
          </cell>
          <cell r="AT857" t="str">
            <v>0</v>
          </cell>
          <cell r="AU857" t="str">
            <v>0</v>
          </cell>
          <cell r="AV857" t="str">
            <v>0</v>
          </cell>
          <cell r="AW857" t="str">
            <v>0</v>
          </cell>
          <cell r="AX857">
            <v>4.7649533333333329E-3</v>
          </cell>
          <cell r="AY857" t="str">
            <v>0</v>
          </cell>
          <cell r="AZ857">
            <v>428.24537830457052</v>
          </cell>
          <cell r="BA857">
            <v>12.8</v>
          </cell>
          <cell r="BB857">
            <v>44.0482729543278</v>
          </cell>
          <cell r="BC857" t="str">
            <v>0</v>
          </cell>
          <cell r="BD857" t="str">
            <v>0</v>
          </cell>
          <cell r="BE857">
            <v>95.087007798494511</v>
          </cell>
          <cell r="BF857" t="str">
            <v>0</v>
          </cell>
          <cell r="BG857">
            <v>112.57887247466769</v>
          </cell>
          <cell r="BH857" t="str">
            <v>0</v>
          </cell>
          <cell r="BI857" t="str">
            <v>0</v>
          </cell>
          <cell r="BJ857" t="str">
            <v>0</v>
          </cell>
          <cell r="BK857" t="str">
            <v>0</v>
          </cell>
          <cell r="BL857" t="str">
            <v>0</v>
          </cell>
          <cell r="BM857" t="str">
            <v>0</v>
          </cell>
          <cell r="BN857" t="str">
            <v>0</v>
          </cell>
          <cell r="BO857">
            <v>251.71415322749002</v>
          </cell>
          <cell r="BP857" t="str">
            <v>0</v>
          </cell>
          <cell r="BQ857" t="str">
            <v>0</v>
          </cell>
          <cell r="BR857" t="str">
            <v>0</v>
          </cell>
          <cell r="BS857" t="str">
            <v>0</v>
          </cell>
          <cell r="BT857" t="str">
            <v>0</v>
          </cell>
          <cell r="BU857" t="str">
            <v>0</v>
          </cell>
          <cell r="BV857">
            <v>1.3333333333333333</v>
          </cell>
          <cell r="BW857" t="str">
            <v>0</v>
          </cell>
          <cell r="BX857">
            <v>265.84748656082331</v>
          </cell>
        </row>
        <row r="858">
          <cell r="C858" t="str">
            <v>BCGEx - Italia</v>
          </cell>
          <cell r="D858" t="str">
            <v>Banca Transaccional</v>
          </cell>
          <cell r="E858">
            <v>62.10707</v>
          </cell>
          <cell r="F858">
            <v>62.872865839054505</v>
          </cell>
          <cell r="G858">
            <v>3.6254290091566256E-2</v>
          </cell>
          <cell r="H858">
            <v>27.072874388469398</v>
          </cell>
          <cell r="I858">
            <v>13.968082568715829</v>
          </cell>
          <cell r="J858" t="str">
            <v>0</v>
          </cell>
          <cell r="K858">
            <v>134.99663249602932</v>
          </cell>
          <cell r="L858" t="str">
            <v>0</v>
          </cell>
          <cell r="M858" t="str">
            <v>0</v>
          </cell>
          <cell r="N858" t="str">
            <v>0</v>
          </cell>
          <cell r="O858" t="str">
            <v>0</v>
          </cell>
          <cell r="P858" t="str">
            <v>0</v>
          </cell>
          <cell r="Q858">
            <v>0.77911056218399977</v>
          </cell>
          <cell r="R858" t="str">
            <v>0</v>
          </cell>
          <cell r="S858">
            <v>239.72582014454463</v>
          </cell>
          <cell r="T858" t="str">
            <v>0</v>
          </cell>
          <cell r="U858" t="str">
            <v>0</v>
          </cell>
          <cell r="V858" t="str">
            <v>0</v>
          </cell>
          <cell r="W858" t="str">
            <v>0</v>
          </cell>
          <cell r="X858" t="str">
            <v>0</v>
          </cell>
          <cell r="Y858" t="str">
            <v>0</v>
          </cell>
          <cell r="Z858">
            <v>1.2500000000000001E-2</v>
          </cell>
          <cell r="AA858" t="str">
            <v>0</v>
          </cell>
          <cell r="AB858">
            <v>301.84539014454458</v>
          </cell>
          <cell r="AC858">
            <v>136.28926666666663</v>
          </cell>
          <cell r="AD858">
            <v>281.67202326621168</v>
          </cell>
          <cell r="AE858">
            <v>0.85479833199636701</v>
          </cell>
          <cell r="AF858">
            <v>0.17493077888598374</v>
          </cell>
          <cell r="AG858" t="str">
            <v>0</v>
          </cell>
          <cell r="AH858" t="str">
            <v>0</v>
          </cell>
          <cell r="AI858">
            <v>338.75082881555676</v>
          </cell>
          <cell r="AJ858" t="str">
            <v>0</v>
          </cell>
          <cell r="AK858" t="str">
            <v>0</v>
          </cell>
          <cell r="AL858" t="str">
            <v>0</v>
          </cell>
          <cell r="AM858" t="str">
            <v>0</v>
          </cell>
          <cell r="AN858" t="str">
            <v>0</v>
          </cell>
          <cell r="AO858">
            <v>2.0051578040545865</v>
          </cell>
          <cell r="AP858" t="str">
            <v>0</v>
          </cell>
          <cell r="AQ858">
            <v>623.45773899670542</v>
          </cell>
          <cell r="AR858" t="str">
            <v>0</v>
          </cell>
          <cell r="AS858" t="str">
            <v>0</v>
          </cell>
          <cell r="AT858" t="str">
            <v>0</v>
          </cell>
          <cell r="AU858" t="str">
            <v>0</v>
          </cell>
          <cell r="AV858" t="str">
            <v>0</v>
          </cell>
          <cell r="AW858" t="str">
            <v>0</v>
          </cell>
          <cell r="AX858">
            <v>30.005499999999998</v>
          </cell>
          <cell r="AY858" t="str">
            <v>0</v>
          </cell>
          <cell r="AZ858">
            <v>789.75250566337206</v>
          </cell>
          <cell r="BA858">
            <v>135.9</v>
          </cell>
          <cell r="BB858">
            <v>107.68921771874059</v>
          </cell>
          <cell r="BC858">
            <v>8.2902901117921122</v>
          </cell>
          <cell r="BD858">
            <v>38.650808162585285</v>
          </cell>
          <cell r="BE858">
            <v>9.5087007798494501</v>
          </cell>
          <cell r="BF858" t="str">
            <v>0</v>
          </cell>
          <cell r="BG858">
            <v>463.31965008551362</v>
          </cell>
          <cell r="BH858" t="str">
            <v>0</v>
          </cell>
          <cell r="BI858" t="str">
            <v>0</v>
          </cell>
          <cell r="BJ858" t="str">
            <v>0</v>
          </cell>
          <cell r="BK858" t="str">
            <v>0</v>
          </cell>
          <cell r="BL858" t="str">
            <v>0</v>
          </cell>
          <cell r="BM858" t="str">
            <v>0</v>
          </cell>
          <cell r="BN858" t="str">
            <v>0</v>
          </cell>
          <cell r="BO858">
            <v>627.45866685848114</v>
          </cell>
          <cell r="BP858" t="str">
            <v>0</v>
          </cell>
          <cell r="BQ858" t="str">
            <v>0</v>
          </cell>
          <cell r="BR858" t="str">
            <v>0</v>
          </cell>
          <cell r="BS858" t="str">
            <v>0</v>
          </cell>
          <cell r="BT858" t="str">
            <v>0</v>
          </cell>
          <cell r="BU858" t="str">
            <v>0</v>
          </cell>
          <cell r="BV858">
            <v>6.333333333333333</v>
          </cell>
          <cell r="BW858" t="str">
            <v>0</v>
          </cell>
          <cell r="BX858">
            <v>769.69200019181449</v>
          </cell>
        </row>
        <row r="859">
          <cell r="C859" t="str">
            <v>BCGEx - Italia</v>
          </cell>
          <cell r="D859" t="str">
            <v>Banca de Inversión</v>
          </cell>
          <cell r="E859" t="str">
            <v>0</v>
          </cell>
          <cell r="F859">
            <v>632.78948088870277</v>
          </cell>
          <cell r="G859" t="str">
            <v>0</v>
          </cell>
          <cell r="H859">
            <v>30.733207134323063</v>
          </cell>
          <cell r="I859" t="str">
            <v>0</v>
          </cell>
          <cell r="J859" t="str">
            <v>0</v>
          </cell>
          <cell r="K859" t="str">
            <v>0</v>
          </cell>
          <cell r="L859" t="str">
            <v>0</v>
          </cell>
          <cell r="M859" t="str">
            <v>0</v>
          </cell>
          <cell r="N859" t="str">
            <v>0</v>
          </cell>
          <cell r="O859" t="str">
            <v>0</v>
          </cell>
          <cell r="P859" t="str">
            <v>0</v>
          </cell>
          <cell r="Q859" t="str">
            <v>0</v>
          </cell>
          <cell r="R859" t="str">
            <v>0</v>
          </cell>
          <cell r="S859">
            <v>663.52268802302581</v>
          </cell>
          <cell r="T859" t="str">
            <v>0</v>
          </cell>
          <cell r="U859" t="str">
            <v>0</v>
          </cell>
          <cell r="V859" t="str">
            <v>0</v>
          </cell>
          <cell r="W859" t="str">
            <v>0</v>
          </cell>
          <cell r="X859" t="str">
            <v>0</v>
          </cell>
          <cell r="Y859" t="str">
            <v>0</v>
          </cell>
          <cell r="Z859" t="str">
            <v>0</v>
          </cell>
          <cell r="AA859" t="str">
            <v>0</v>
          </cell>
          <cell r="AB859">
            <v>663.52268802302581</v>
          </cell>
          <cell r="AC859">
            <v>20.155156666666667</v>
          </cell>
          <cell r="AD859" t="str">
            <v>0</v>
          </cell>
          <cell r="AE859" t="str">
            <v>0</v>
          </cell>
          <cell r="AF859">
            <v>39.432692305425455</v>
          </cell>
          <cell r="AG859" t="str">
            <v>0</v>
          </cell>
          <cell r="AH859" t="str">
            <v>0</v>
          </cell>
          <cell r="AI859">
            <v>0</v>
          </cell>
          <cell r="AJ859" t="str">
            <v>0</v>
          </cell>
          <cell r="AK859" t="str">
            <v>0</v>
          </cell>
          <cell r="AL859" t="str">
            <v>0</v>
          </cell>
          <cell r="AM859" t="str">
            <v>0</v>
          </cell>
          <cell r="AN859" t="str">
            <v>0</v>
          </cell>
          <cell r="AO859" t="str">
            <v>0</v>
          </cell>
          <cell r="AP859" t="str">
            <v>0</v>
          </cell>
          <cell r="AQ859">
            <v>39.432692305425455</v>
          </cell>
          <cell r="AR859" t="str">
            <v>0</v>
          </cell>
          <cell r="AS859" t="str">
            <v>0</v>
          </cell>
          <cell r="AT859" t="str">
            <v>0</v>
          </cell>
          <cell r="AU859" t="str">
            <v>0</v>
          </cell>
          <cell r="AV859" t="str">
            <v>0</v>
          </cell>
          <cell r="AW859" t="str">
            <v>0</v>
          </cell>
          <cell r="AX859" t="str">
            <v>0</v>
          </cell>
          <cell r="AY859" t="str">
            <v>0</v>
          </cell>
          <cell r="AZ859">
            <v>59.587848972092118</v>
          </cell>
          <cell r="BA859" t="str">
            <v>0</v>
          </cell>
          <cell r="BB859">
            <v>323.0324145378583</v>
          </cell>
          <cell r="BC859" t="str">
            <v>0</v>
          </cell>
          <cell r="BD859" t="str">
            <v>0</v>
          </cell>
          <cell r="BE859" t="str">
            <v>0</v>
          </cell>
          <cell r="BF859" t="str">
            <v>0</v>
          </cell>
          <cell r="BG859" t="str">
            <v>0</v>
          </cell>
          <cell r="BH859" t="str">
            <v>0</v>
          </cell>
          <cell r="BI859" t="str">
            <v>0</v>
          </cell>
          <cell r="BJ859" t="str">
            <v>0</v>
          </cell>
          <cell r="BK859" t="str">
            <v>0</v>
          </cell>
          <cell r="BL859" t="str">
            <v>0</v>
          </cell>
          <cell r="BM859" t="str">
            <v>0</v>
          </cell>
          <cell r="BN859" t="str">
            <v>0</v>
          </cell>
          <cell r="BO859">
            <v>323.0324145378583</v>
          </cell>
          <cell r="BP859" t="str">
            <v>0</v>
          </cell>
          <cell r="BQ859" t="str">
            <v>0</v>
          </cell>
          <cell r="BR859" t="str">
            <v>0</v>
          </cell>
          <cell r="BS859">
            <v>66.666666666666671</v>
          </cell>
          <cell r="BT859" t="str">
            <v>0</v>
          </cell>
          <cell r="BU859" t="str">
            <v>0</v>
          </cell>
          <cell r="BV859" t="str">
            <v>0</v>
          </cell>
          <cell r="BW859" t="str">
            <v>0</v>
          </cell>
          <cell r="BX859">
            <v>389.69908120452499</v>
          </cell>
        </row>
        <row r="860">
          <cell r="C860" t="str">
            <v>BCGEx - Italia</v>
          </cell>
          <cell r="D860" t="str">
            <v>Tesorería</v>
          </cell>
          <cell r="E860">
            <v>6.3200899999999995</v>
          </cell>
          <cell r="F860" t="str">
            <v>0</v>
          </cell>
          <cell r="G860" t="str">
            <v>0</v>
          </cell>
          <cell r="H860">
            <v>35.826501540844994</v>
          </cell>
          <cell r="I860">
            <v>1.718586519888706</v>
          </cell>
          <cell r="J860" t="str">
            <v>0</v>
          </cell>
          <cell r="K860">
            <v>5.0159718317439088</v>
          </cell>
          <cell r="L860" t="str">
            <v>0</v>
          </cell>
          <cell r="M860" t="str">
            <v>0</v>
          </cell>
          <cell r="N860" t="str">
            <v>0</v>
          </cell>
          <cell r="O860" t="str">
            <v>0</v>
          </cell>
          <cell r="P860" t="str">
            <v>0</v>
          </cell>
          <cell r="Q860">
            <v>0.19716778370199994</v>
          </cell>
          <cell r="R860" t="str">
            <v>0</v>
          </cell>
          <cell r="S860">
            <v>42.758227676179608</v>
          </cell>
          <cell r="T860" t="str">
            <v>0</v>
          </cell>
          <cell r="U860" t="str">
            <v>0</v>
          </cell>
          <cell r="V860" t="str">
            <v>0</v>
          </cell>
          <cell r="W860" t="str">
            <v>0</v>
          </cell>
          <cell r="X860" t="str">
            <v>0</v>
          </cell>
          <cell r="Y860" t="str">
            <v>0</v>
          </cell>
          <cell r="Z860" t="str">
            <v>0</v>
          </cell>
          <cell r="AA860" t="str">
            <v>0</v>
          </cell>
          <cell r="AB860">
            <v>49.078317676179608</v>
          </cell>
          <cell r="AC860">
            <v>8.8846666666666678</v>
          </cell>
          <cell r="AD860">
            <v>4.1373164631259538</v>
          </cell>
          <cell r="AE860" t="str">
            <v>0</v>
          </cell>
          <cell r="AF860" t="str">
            <v>0</v>
          </cell>
          <cell r="AG860" t="str">
            <v>0</v>
          </cell>
          <cell r="AH860" t="str">
            <v>0</v>
          </cell>
          <cell r="AI860" t="str">
            <v>0</v>
          </cell>
          <cell r="AJ860" t="str">
            <v>0</v>
          </cell>
          <cell r="AK860" t="str">
            <v>0</v>
          </cell>
          <cell r="AL860" t="str">
            <v>0</v>
          </cell>
          <cell r="AM860" t="str">
            <v>0</v>
          </cell>
          <cell r="AN860" t="str">
            <v>0</v>
          </cell>
          <cell r="AO860">
            <v>0.51348587181739747</v>
          </cell>
          <cell r="AP860" t="str">
            <v>0</v>
          </cell>
          <cell r="AQ860">
            <v>4.6508023349433509</v>
          </cell>
          <cell r="AR860" t="str">
            <v>0</v>
          </cell>
          <cell r="AS860" t="str">
            <v>0</v>
          </cell>
          <cell r="AT860" t="str">
            <v>0</v>
          </cell>
          <cell r="AU860" t="str">
            <v>0</v>
          </cell>
          <cell r="AV860" t="str">
            <v>0</v>
          </cell>
          <cell r="AW860" t="str">
            <v>0</v>
          </cell>
          <cell r="AX860" t="str">
            <v>0</v>
          </cell>
          <cell r="AY860" t="str">
            <v>0</v>
          </cell>
          <cell r="AZ860">
            <v>13.535469001610018</v>
          </cell>
          <cell r="BA860">
            <v>10</v>
          </cell>
          <cell r="BB860">
            <v>216.99941188220043</v>
          </cell>
          <cell r="BC860" t="str">
            <v>0</v>
          </cell>
          <cell r="BD860">
            <v>104.02108805495777</v>
          </cell>
          <cell r="BE860">
            <v>28.526102339548356</v>
          </cell>
          <cell r="BF860" t="str">
            <v>0</v>
          </cell>
          <cell r="BG860" t="str">
            <v>0</v>
          </cell>
          <cell r="BH860" t="str">
            <v>0</v>
          </cell>
          <cell r="BI860" t="str">
            <v>0</v>
          </cell>
          <cell r="BJ860" t="str">
            <v>0</v>
          </cell>
          <cell r="BK860" t="str">
            <v>0</v>
          </cell>
          <cell r="BL860" t="str">
            <v>0</v>
          </cell>
          <cell r="BM860" t="str">
            <v>0</v>
          </cell>
          <cell r="BN860" t="str">
            <v>0</v>
          </cell>
          <cell r="BO860">
            <v>349.54660227670661</v>
          </cell>
          <cell r="BP860" t="str">
            <v>0</v>
          </cell>
          <cell r="BQ860" t="str">
            <v>0</v>
          </cell>
          <cell r="BR860" t="str">
            <v>0</v>
          </cell>
          <cell r="BS860">
            <v>46.666666666666664</v>
          </cell>
          <cell r="BT860" t="str">
            <v>0</v>
          </cell>
          <cell r="BU860" t="str">
            <v>0</v>
          </cell>
          <cell r="BV860" t="str">
            <v>0</v>
          </cell>
          <cell r="BW860" t="str">
            <v>0</v>
          </cell>
          <cell r="BX860">
            <v>406.21326894337324</v>
          </cell>
        </row>
        <row r="861">
          <cell r="C861" t="str">
            <v>BCGEx - Italia</v>
          </cell>
          <cell r="D861" t="str">
            <v>Total Productos</v>
          </cell>
          <cell r="E861">
            <v>99.625079999999997</v>
          </cell>
          <cell r="F861">
            <v>1898.7278282156944</v>
          </cell>
          <cell r="G861">
            <v>0.23033104718549757</v>
          </cell>
          <cell r="H861">
            <v>207.47327415972481</v>
          </cell>
          <cell r="I861">
            <v>106.22293490625766</v>
          </cell>
          <cell r="J861" t="str">
            <v>0</v>
          </cell>
          <cell r="K861">
            <v>1437.7709273286032</v>
          </cell>
          <cell r="L861">
            <v>1.5884920544307359</v>
          </cell>
          <cell r="M861" t="str">
            <v>0</v>
          </cell>
          <cell r="N861" t="str">
            <v>0</v>
          </cell>
          <cell r="O861" t="str">
            <v>0</v>
          </cell>
          <cell r="P861" t="str">
            <v>0</v>
          </cell>
          <cell r="Q861">
            <v>3.5690546412966664</v>
          </cell>
          <cell r="R861" t="str">
            <v>0</v>
          </cell>
          <cell r="S861">
            <v>3655.582842353193</v>
          </cell>
          <cell r="T861" t="str">
            <v>0</v>
          </cell>
          <cell r="U861">
            <v>0.68803918333333347</v>
          </cell>
          <cell r="V861" t="str">
            <v>0</v>
          </cell>
          <cell r="W861">
            <v>237.12665999999999</v>
          </cell>
          <cell r="X861" t="str">
            <v>0</v>
          </cell>
          <cell r="Y861">
            <v>7.2104072652530107</v>
          </cell>
          <cell r="Z861">
            <v>0.36426698000000002</v>
          </cell>
          <cell r="AA861" t="str">
            <v>0</v>
          </cell>
          <cell r="AB861">
            <v>4000.5972957817789</v>
          </cell>
          <cell r="AC861">
            <v>229.35183333333336</v>
          </cell>
          <cell r="AD861">
            <v>1001.2601713852788</v>
          </cell>
          <cell r="AE861">
            <v>1.131634177895422</v>
          </cell>
          <cell r="AF861">
            <v>130.5122615512455</v>
          </cell>
          <cell r="AG861">
            <v>160.14577221716283</v>
          </cell>
          <cell r="AH861" t="str">
            <v>0</v>
          </cell>
          <cell r="AI861">
            <v>528.57462418422483</v>
          </cell>
          <cell r="AJ861">
            <v>0.15580232541451033</v>
          </cell>
          <cell r="AK861" t="str">
            <v>0</v>
          </cell>
          <cell r="AL861" t="str">
            <v>0</v>
          </cell>
          <cell r="AM861" t="str">
            <v>0</v>
          </cell>
          <cell r="AN861" t="str">
            <v>0</v>
          </cell>
          <cell r="AO861">
            <v>12.741825252872234</v>
          </cell>
          <cell r="AP861" t="str">
            <v>0</v>
          </cell>
          <cell r="AQ861">
            <v>1834.5220910940943</v>
          </cell>
          <cell r="AR861" t="str">
            <v>0</v>
          </cell>
          <cell r="AS861" t="str">
            <v>0</v>
          </cell>
          <cell r="AT861" t="str">
            <v>0</v>
          </cell>
          <cell r="AU861">
            <v>277.33333333333331</v>
          </cell>
          <cell r="AV861" t="str">
            <v>0</v>
          </cell>
          <cell r="AW861">
            <v>12.211356521914979</v>
          </cell>
          <cell r="AX861">
            <v>31.381269016666664</v>
          </cell>
          <cell r="AY861" t="str">
            <v>0</v>
          </cell>
          <cell r="AZ861">
            <v>2384.7998832993426</v>
          </cell>
          <cell r="BA861">
            <v>214.36666666666667</v>
          </cell>
          <cell r="BB861">
            <v>1281.3114023138505</v>
          </cell>
          <cell r="BC861">
            <v>21.554754290659496</v>
          </cell>
          <cell r="BD861">
            <v>284.83965145905239</v>
          </cell>
          <cell r="BE861">
            <v>220.60185809250726</v>
          </cell>
          <cell r="BF861" t="str">
            <v>0</v>
          </cell>
          <cell r="BG861">
            <v>575.89852256018128</v>
          </cell>
          <cell r="BH861" t="str">
            <v>0</v>
          </cell>
          <cell r="BI861" t="str">
            <v>0</v>
          </cell>
          <cell r="BJ861" t="str">
            <v>0</v>
          </cell>
          <cell r="BK861" t="str">
            <v>0</v>
          </cell>
          <cell r="BL861" t="str">
            <v>0</v>
          </cell>
          <cell r="BM861" t="str">
            <v>0</v>
          </cell>
          <cell r="BN861" t="str">
            <v>0</v>
          </cell>
          <cell r="BO861">
            <v>2384.2061887162508</v>
          </cell>
          <cell r="BP861" t="str">
            <v>0</v>
          </cell>
          <cell r="BQ861" t="str">
            <v>0</v>
          </cell>
          <cell r="BR861" t="str">
            <v>0</v>
          </cell>
          <cell r="BS861">
            <v>618</v>
          </cell>
          <cell r="BT861" t="str">
            <v>0</v>
          </cell>
          <cell r="BU861" t="str">
            <v>0</v>
          </cell>
          <cell r="BV861">
            <v>118</v>
          </cell>
          <cell r="BW861" t="str">
            <v>0</v>
          </cell>
          <cell r="BX861">
            <v>3334.5728553829176</v>
          </cell>
        </row>
        <row r="862">
          <cell r="C862" t="str">
            <v>BCGEx - Reino Unido</v>
          </cell>
          <cell r="D862" t="str">
            <v>Financiación Básica</v>
          </cell>
          <cell r="E862">
            <v>433.49164999999994</v>
          </cell>
          <cell r="F862">
            <v>123.67088312284172</v>
          </cell>
          <cell r="G862">
            <v>289.09518442281387</v>
          </cell>
          <cell r="H862">
            <v>125.3925343679835</v>
          </cell>
          <cell r="I862">
            <v>0.27239702266927784</v>
          </cell>
          <cell r="J862">
            <v>5.8073512123493982</v>
          </cell>
          <cell r="K862">
            <v>1.2388431274294582</v>
          </cell>
          <cell r="L862">
            <v>28.477312526457744</v>
          </cell>
          <cell r="M862">
            <v>1.0206902202390362</v>
          </cell>
          <cell r="N862" t="str">
            <v>0</v>
          </cell>
          <cell r="O862" t="str">
            <v>0</v>
          </cell>
          <cell r="P862" t="str">
            <v>0</v>
          </cell>
          <cell r="Q862">
            <v>1.5190279378666665E-2</v>
          </cell>
          <cell r="R862" t="str">
            <v>0</v>
          </cell>
          <cell r="S862">
            <v>574.99038630216262</v>
          </cell>
          <cell r="T862" t="str">
            <v>0</v>
          </cell>
          <cell r="U862">
            <v>334.57783153000003</v>
          </cell>
          <cell r="V862" t="str">
            <v>0</v>
          </cell>
          <cell r="W862" t="str">
            <v>0</v>
          </cell>
          <cell r="X862">
            <v>11.183809999999999</v>
          </cell>
          <cell r="Y862" t="str">
            <v>0</v>
          </cell>
          <cell r="Z862">
            <v>7.03487712</v>
          </cell>
          <cell r="AA862" t="str">
            <v>0</v>
          </cell>
          <cell r="AB862">
            <v>1361.278554952162</v>
          </cell>
          <cell r="AC862">
            <v>455.8656233333333</v>
          </cell>
          <cell r="AD862">
            <v>96.904036242528846</v>
          </cell>
          <cell r="AE862">
            <v>276.34717587584396</v>
          </cell>
          <cell r="AF862">
            <v>45.40408324772018</v>
          </cell>
          <cell r="AG862" t="str">
            <v>0</v>
          </cell>
          <cell r="AH862">
            <v>3.7935647071968512</v>
          </cell>
          <cell r="AI862">
            <v>0.37233642420040647</v>
          </cell>
          <cell r="AJ862">
            <v>3.839085837560019</v>
          </cell>
          <cell r="AK862">
            <v>1.7564808053564782E-2</v>
          </cell>
          <cell r="AL862" t="str">
            <v>0</v>
          </cell>
          <cell r="AM862" t="str">
            <v>0</v>
          </cell>
          <cell r="AN862" t="str">
            <v>0</v>
          </cell>
          <cell r="AO862">
            <v>8.8119623018661428E-3</v>
          </cell>
          <cell r="AP862" t="str">
            <v>0</v>
          </cell>
          <cell r="AQ862">
            <v>426.68665910540574</v>
          </cell>
          <cell r="AR862" t="str">
            <v>0</v>
          </cell>
          <cell r="AS862">
            <v>624.52832837581514</v>
          </cell>
          <cell r="AT862" t="str">
            <v>0</v>
          </cell>
          <cell r="AU862" t="str">
            <v>0</v>
          </cell>
          <cell r="AV862">
            <v>5.48672</v>
          </cell>
          <cell r="AW862" t="str">
            <v>0</v>
          </cell>
          <cell r="AX862">
            <v>-17.019850099999996</v>
          </cell>
          <cell r="AY862" t="str">
            <v>0</v>
          </cell>
          <cell r="AZ862">
            <v>1495.5474807145538</v>
          </cell>
          <cell r="BA862">
            <v>378.33333333333331</v>
          </cell>
          <cell r="BB862">
            <v>225.35096443434105</v>
          </cell>
          <cell r="BC862">
            <v>363.6452854636492</v>
          </cell>
          <cell r="BD862">
            <v>231.46792679628243</v>
          </cell>
          <cell r="BE862">
            <v>14.833573216565142</v>
          </cell>
          <cell r="BF862">
            <v>7.9187040462836364</v>
          </cell>
          <cell r="BG862">
            <v>7.0594012442860929</v>
          </cell>
          <cell r="BH862">
            <v>7.2922635785039596</v>
          </cell>
          <cell r="BI862">
            <v>8.5573200433775227</v>
          </cell>
          <cell r="BJ862" t="str">
            <v>0</v>
          </cell>
          <cell r="BK862" t="str">
            <v>0</v>
          </cell>
          <cell r="BL862" t="str">
            <v>0</v>
          </cell>
          <cell r="BM862" t="str">
            <v>0</v>
          </cell>
          <cell r="BN862" t="str">
            <v>0</v>
          </cell>
          <cell r="BO862">
            <v>866.12543882328885</v>
          </cell>
          <cell r="BP862" t="str">
            <v>0</v>
          </cell>
          <cell r="BQ862">
            <v>334.92514969281353</v>
          </cell>
          <cell r="BR862" t="str">
            <v>0</v>
          </cell>
          <cell r="BS862" t="str">
            <v>0</v>
          </cell>
          <cell r="BT862">
            <v>27.9</v>
          </cell>
          <cell r="BU862" t="str">
            <v>0</v>
          </cell>
          <cell r="BV862">
            <v>38.333333333333329</v>
          </cell>
          <cell r="BW862">
            <v>16.848306481454546</v>
          </cell>
          <cell r="BX862">
            <v>1662.4655616642237</v>
          </cell>
        </row>
        <row r="863">
          <cell r="C863" t="str">
            <v>BCGEx - Reino Unido</v>
          </cell>
          <cell r="D863" t="str">
            <v>Financiación Valor Añadido</v>
          </cell>
          <cell r="E863" t="str">
            <v>0</v>
          </cell>
          <cell r="F863" t="str">
            <v>0</v>
          </cell>
          <cell r="G863" t="str">
            <v>0</v>
          </cell>
          <cell r="H863" t="str">
            <v>0</v>
          </cell>
          <cell r="I863" t="str">
            <v>0</v>
          </cell>
          <cell r="J863" t="str">
            <v>0</v>
          </cell>
          <cell r="K863" t="str">
            <v>0</v>
          </cell>
          <cell r="L863" t="str">
            <v>0</v>
          </cell>
          <cell r="M863" t="str">
            <v>0</v>
          </cell>
          <cell r="N863" t="str">
            <v>0</v>
          </cell>
          <cell r="O863" t="str">
            <v>0</v>
          </cell>
          <cell r="P863" t="str">
            <v>0</v>
          </cell>
          <cell r="Q863" t="str">
            <v>0</v>
          </cell>
          <cell r="R863" t="str">
            <v>0</v>
          </cell>
          <cell r="S863" t="str">
            <v>0</v>
          </cell>
          <cell r="T863" t="str">
            <v>0</v>
          </cell>
          <cell r="U863" t="str">
            <v>0</v>
          </cell>
          <cell r="V863" t="str">
            <v>0</v>
          </cell>
          <cell r="W863" t="str">
            <v>0</v>
          </cell>
          <cell r="X863" t="str">
            <v>0</v>
          </cell>
          <cell r="Y863">
            <v>48.986168946409641</v>
          </cell>
          <cell r="Z863" t="str">
            <v>0</v>
          </cell>
          <cell r="AA863" t="str">
            <v>0</v>
          </cell>
          <cell r="AB863">
            <v>48.986168946409641</v>
          </cell>
          <cell r="AC863" t="str">
            <v>0</v>
          </cell>
          <cell r="AD863" t="str">
            <v>0</v>
          </cell>
          <cell r="AE863" t="str">
            <v>0</v>
          </cell>
          <cell r="AF863" t="str">
            <v>0</v>
          </cell>
          <cell r="AG863" t="str">
            <v>0</v>
          </cell>
          <cell r="AH863" t="str">
            <v>0</v>
          </cell>
          <cell r="AI863" t="str">
            <v>0</v>
          </cell>
          <cell r="AJ863" t="str">
            <v>0</v>
          </cell>
          <cell r="AK863" t="str">
            <v>0</v>
          </cell>
          <cell r="AL863" t="str">
            <v>0</v>
          </cell>
          <cell r="AM863" t="str">
            <v>0</v>
          </cell>
          <cell r="AN863" t="str">
            <v>0</v>
          </cell>
          <cell r="AO863" t="str">
            <v>0</v>
          </cell>
          <cell r="AP863" t="str">
            <v>0</v>
          </cell>
          <cell r="AQ863" t="str">
            <v>0</v>
          </cell>
          <cell r="AR863" t="str">
            <v>0</v>
          </cell>
          <cell r="AS863" t="str">
            <v>0</v>
          </cell>
          <cell r="AT863" t="str">
            <v>0</v>
          </cell>
          <cell r="AU863" t="str">
            <v>0</v>
          </cell>
          <cell r="AV863" t="str">
            <v>0</v>
          </cell>
          <cell r="AW863">
            <v>70.777036555011023</v>
          </cell>
          <cell r="AX863" t="str">
            <v>0</v>
          </cell>
          <cell r="AY863" t="str">
            <v>0</v>
          </cell>
          <cell r="AZ863">
            <v>70.777036555011023</v>
          </cell>
          <cell r="BA863">
            <v>100</v>
          </cell>
          <cell r="BB863">
            <v>28.190894690769792</v>
          </cell>
          <cell r="BC863">
            <v>248.70870335376335</v>
          </cell>
          <cell r="BD863" t="str">
            <v>0</v>
          </cell>
          <cell r="BE863" t="str">
            <v>0</v>
          </cell>
          <cell r="BF863">
            <v>1.0108983888872727</v>
          </cell>
          <cell r="BG863" t="str">
            <v>0</v>
          </cell>
          <cell r="BH863" t="str">
            <v>0</v>
          </cell>
          <cell r="BI863" t="str">
            <v>0</v>
          </cell>
          <cell r="BJ863" t="str">
            <v>0</v>
          </cell>
          <cell r="BK863" t="str">
            <v>0</v>
          </cell>
          <cell r="BL863" t="str">
            <v>0</v>
          </cell>
          <cell r="BM863" t="str">
            <v>0</v>
          </cell>
          <cell r="BN863" t="str">
            <v>0</v>
          </cell>
          <cell r="BO863">
            <v>277.91049643342046</v>
          </cell>
          <cell r="BP863" t="str">
            <v>0</v>
          </cell>
          <cell r="BQ863">
            <v>673.8662700861405</v>
          </cell>
          <cell r="BR863" t="str">
            <v>0</v>
          </cell>
          <cell r="BS863" t="str">
            <v>0</v>
          </cell>
          <cell r="BT863" t="str">
            <v>0</v>
          </cell>
          <cell r="BU863" t="str">
            <v>0</v>
          </cell>
          <cell r="BV863" t="str">
            <v>0</v>
          </cell>
          <cell r="BW863" t="str">
            <v>0</v>
          </cell>
          <cell r="BX863">
            <v>1051.7767665195611</v>
          </cell>
        </row>
        <row r="864">
          <cell r="C864" t="str">
            <v>BCGEx - Reino Unido</v>
          </cell>
          <cell r="D864" t="str">
            <v>Recursos de Clientes</v>
          </cell>
          <cell r="E864">
            <v>84.176230000000061</v>
          </cell>
          <cell r="F864">
            <v>4.2420123132560095</v>
          </cell>
          <cell r="G864">
            <v>44.999870089827304</v>
          </cell>
          <cell r="H864">
            <v>177.44099659882539</v>
          </cell>
          <cell r="I864">
            <v>188.33778569907543</v>
          </cell>
          <cell r="J864">
            <v>-8.252188462177525</v>
          </cell>
          <cell r="K864">
            <v>52.079332787270175</v>
          </cell>
          <cell r="L864">
            <v>19.406914505009631</v>
          </cell>
          <cell r="M864">
            <v>0.38263402522122886</v>
          </cell>
          <cell r="N864" t="str">
            <v>0</v>
          </cell>
          <cell r="O864" t="str">
            <v>0</v>
          </cell>
          <cell r="P864" t="str">
            <v>0</v>
          </cell>
          <cell r="Q864" t="str">
            <v>0</v>
          </cell>
          <cell r="R864" t="str">
            <v>0</v>
          </cell>
          <cell r="S864">
            <v>478.63735755630762</v>
          </cell>
          <cell r="T864" t="str">
            <v>0</v>
          </cell>
          <cell r="U864" t="str">
            <v>0</v>
          </cell>
          <cell r="V864" t="str">
            <v>0</v>
          </cell>
          <cell r="W864" t="str">
            <v>0</v>
          </cell>
          <cell r="X864">
            <v>3.300519</v>
          </cell>
          <cell r="Y864" t="str">
            <v>0</v>
          </cell>
          <cell r="Z864">
            <v>4.84564E-3</v>
          </cell>
          <cell r="AA864" t="str">
            <v>0</v>
          </cell>
          <cell r="AB864">
            <v>566.11895219630765</v>
          </cell>
          <cell r="AC864">
            <v>52.573749999999997</v>
          </cell>
          <cell r="AD864">
            <v>6.0771051654650696</v>
          </cell>
          <cell r="AE864">
            <v>30.342835262045213</v>
          </cell>
          <cell r="AF864">
            <v>188.74326818272084</v>
          </cell>
          <cell r="AG864">
            <v>61.513003659208792</v>
          </cell>
          <cell r="AH864">
            <v>-5.0358835836509757</v>
          </cell>
          <cell r="AI864" t="str">
            <v>0</v>
          </cell>
          <cell r="AJ864">
            <v>2.148889415517619</v>
          </cell>
          <cell r="AK864">
            <v>0.31458882395638105</v>
          </cell>
          <cell r="AL864" t="str">
            <v>0</v>
          </cell>
          <cell r="AM864" t="str">
            <v>0</v>
          </cell>
          <cell r="AN864" t="str">
            <v>0</v>
          </cell>
          <cell r="AO864">
            <v>0.13788816631138584</v>
          </cell>
          <cell r="AP864" t="str">
            <v>0</v>
          </cell>
          <cell r="AQ864">
            <v>284.24169509157434</v>
          </cell>
          <cell r="AR864" t="str">
            <v>0</v>
          </cell>
          <cell r="AS864">
            <v>5.0370196772928528</v>
          </cell>
          <cell r="AT864" t="str">
            <v>0</v>
          </cell>
          <cell r="AU864" t="str">
            <v>0</v>
          </cell>
          <cell r="AV864">
            <v>7.8725076666666665</v>
          </cell>
          <cell r="AW864" t="str">
            <v>0</v>
          </cell>
          <cell r="AX864">
            <v>6.8863350000000004E-2</v>
          </cell>
          <cell r="AY864" t="str">
            <v>0</v>
          </cell>
          <cell r="AZ864">
            <v>349.79383578553382</v>
          </cell>
          <cell r="BA864">
            <v>32.666666666666664</v>
          </cell>
          <cell r="BB864">
            <v>1.5857378263558006</v>
          </cell>
          <cell r="BC864">
            <v>158.51034693746519</v>
          </cell>
          <cell r="BD864">
            <v>22.518296929506207</v>
          </cell>
          <cell r="BE864">
            <v>45.641763743277366</v>
          </cell>
          <cell r="BF864">
            <v>0.94350516296145448</v>
          </cell>
          <cell r="BG864">
            <v>13.264243390579662</v>
          </cell>
          <cell r="BH864" t="str">
            <v>0</v>
          </cell>
          <cell r="BI864">
            <v>6.9010645511109053E-2</v>
          </cell>
          <cell r="BJ864" t="str">
            <v>0</v>
          </cell>
          <cell r="BK864" t="str">
            <v>0</v>
          </cell>
          <cell r="BL864" t="str">
            <v>0</v>
          </cell>
          <cell r="BM864" t="str">
            <v>0</v>
          </cell>
          <cell r="BN864" t="str">
            <v>0</v>
          </cell>
          <cell r="BO864">
            <v>242.53290463565673</v>
          </cell>
          <cell r="BP864" t="str">
            <v>0</v>
          </cell>
          <cell r="BQ864" t="str">
            <v>0</v>
          </cell>
          <cell r="BR864" t="str">
            <v>0</v>
          </cell>
          <cell r="BS864" t="str">
            <v>0</v>
          </cell>
          <cell r="BT864">
            <v>6.0333333333333341</v>
          </cell>
          <cell r="BU864" t="str">
            <v>0</v>
          </cell>
          <cell r="BV864">
            <v>22.333333333333336</v>
          </cell>
          <cell r="BW864">
            <v>1.0108983888872729</v>
          </cell>
          <cell r="BX864">
            <v>304.57713635787729</v>
          </cell>
        </row>
        <row r="865">
          <cell r="C865" t="str">
            <v>BCGEx - Reino Unido</v>
          </cell>
          <cell r="D865" t="str">
            <v>Banca Transaccional</v>
          </cell>
          <cell r="E865">
            <v>232.85082</v>
          </cell>
          <cell r="F865">
            <v>2.3642306922255472</v>
          </cell>
          <cell r="G865">
            <v>138.79802693537758</v>
          </cell>
          <cell r="H865">
            <v>398.43609625132342</v>
          </cell>
          <cell r="I865">
            <v>0.3532728837855868</v>
          </cell>
          <cell r="J865" t="str">
            <v>0</v>
          </cell>
          <cell r="K865">
            <v>64.076421146370564</v>
          </cell>
          <cell r="L865" t="str">
            <v>0</v>
          </cell>
          <cell r="M865">
            <v>9.0553344084337337E-2</v>
          </cell>
          <cell r="N865" t="str">
            <v>0</v>
          </cell>
          <cell r="O865" t="str">
            <v>0</v>
          </cell>
          <cell r="P865" t="str">
            <v>0</v>
          </cell>
          <cell r="Q865">
            <v>8.9595923519999981E-2</v>
          </cell>
          <cell r="R865" t="str">
            <v>0</v>
          </cell>
          <cell r="S865">
            <v>604.20819717668712</v>
          </cell>
          <cell r="T865" t="str">
            <v>0</v>
          </cell>
          <cell r="U865" t="str">
            <v>0</v>
          </cell>
          <cell r="V865" t="str">
            <v>0</v>
          </cell>
          <cell r="W865" t="str">
            <v>0</v>
          </cell>
          <cell r="X865">
            <v>31.957840999999998</v>
          </cell>
          <cell r="Y865" t="str">
            <v>0</v>
          </cell>
          <cell r="Z865">
            <v>4.0000000000000001E-3</v>
          </cell>
          <cell r="AA865" t="str">
            <v>0</v>
          </cell>
          <cell r="AB865">
            <v>869.02085817668706</v>
          </cell>
          <cell r="AC865">
            <v>318.80262999999997</v>
          </cell>
          <cell r="AD865">
            <v>5.5936075032028878</v>
          </cell>
          <cell r="AE865">
            <v>7.2933120251038153</v>
          </cell>
          <cell r="AF865">
            <v>18.372614291147773</v>
          </cell>
          <cell r="AG865">
            <v>2.123098695940457</v>
          </cell>
          <cell r="AH865" t="str">
            <v>0</v>
          </cell>
          <cell r="AI865">
            <v>61.889085166428885</v>
          </cell>
          <cell r="AJ865" t="str">
            <v>0</v>
          </cell>
          <cell r="AK865">
            <v>3.4609912650918631E-2</v>
          </cell>
          <cell r="AL865" t="str">
            <v>0</v>
          </cell>
          <cell r="AM865" t="str">
            <v>0</v>
          </cell>
          <cell r="AN865" t="str">
            <v>0</v>
          </cell>
          <cell r="AO865">
            <v>0.14169124871131888</v>
          </cell>
          <cell r="AP865" t="str">
            <v>0</v>
          </cell>
          <cell r="AQ865">
            <v>95.448018843186063</v>
          </cell>
          <cell r="AR865" t="str">
            <v>0</v>
          </cell>
          <cell r="AS865" t="str">
            <v>0</v>
          </cell>
          <cell r="AT865" t="str">
            <v>0</v>
          </cell>
          <cell r="AU865" t="str">
            <v>0</v>
          </cell>
          <cell r="AV865">
            <v>30.451602333333334</v>
          </cell>
          <cell r="AW865" t="str">
            <v>0</v>
          </cell>
          <cell r="AX865">
            <v>-6.3226666666666667E-2</v>
          </cell>
          <cell r="AY865" t="str">
            <v>0</v>
          </cell>
          <cell r="AZ865">
            <v>444.63902450985267</v>
          </cell>
          <cell r="BA865">
            <v>360.33333333333331</v>
          </cell>
          <cell r="BB865">
            <v>161.85097414338207</v>
          </cell>
          <cell r="BC865">
            <v>151.87811484803152</v>
          </cell>
          <cell r="BD865">
            <v>320.63366075744659</v>
          </cell>
          <cell r="BE865">
            <v>100.03153220401623</v>
          </cell>
          <cell r="BF865">
            <v>2.0217967777745454</v>
          </cell>
          <cell r="BG865">
            <v>95.859237948726943</v>
          </cell>
          <cell r="BH865">
            <v>154.52653773496488</v>
          </cell>
          <cell r="BI865">
            <v>3.4505322755554526</v>
          </cell>
          <cell r="BJ865" t="str">
            <v>0</v>
          </cell>
          <cell r="BK865" t="str">
            <v>0</v>
          </cell>
          <cell r="BL865" t="str">
            <v>0</v>
          </cell>
          <cell r="BM865" t="str">
            <v>0</v>
          </cell>
          <cell r="BN865" t="str">
            <v>0</v>
          </cell>
          <cell r="BO865">
            <v>990.25238668989823</v>
          </cell>
          <cell r="BP865" t="str">
            <v>0</v>
          </cell>
          <cell r="BQ865" t="str">
            <v>0</v>
          </cell>
          <cell r="BR865" t="str">
            <v>0</v>
          </cell>
          <cell r="BS865" t="str">
            <v>0</v>
          </cell>
          <cell r="BT865">
            <v>44.833333333333336</v>
          </cell>
          <cell r="BU865" t="str">
            <v>0</v>
          </cell>
          <cell r="BV865">
            <v>29.666666666666668</v>
          </cell>
          <cell r="BW865" t="str">
            <v>0</v>
          </cell>
          <cell r="BX865">
            <v>1425.0857200232317</v>
          </cell>
        </row>
        <row r="866">
          <cell r="C866" t="str">
            <v>BCGEx - Reino Unido</v>
          </cell>
          <cell r="D866" t="str">
            <v>Banca de Inversión</v>
          </cell>
          <cell r="E866" t="str">
            <v>0</v>
          </cell>
          <cell r="F866" t="str">
            <v>0</v>
          </cell>
          <cell r="G866" t="str">
            <v>0</v>
          </cell>
          <cell r="H866">
            <v>0</v>
          </cell>
          <cell r="I866" t="str">
            <v>0</v>
          </cell>
          <cell r="J866" t="str">
            <v>0</v>
          </cell>
          <cell r="K866" t="str">
            <v>0</v>
          </cell>
          <cell r="L866" t="str">
            <v>0</v>
          </cell>
          <cell r="M866" t="str">
            <v>0</v>
          </cell>
          <cell r="N866" t="str">
            <v>0</v>
          </cell>
          <cell r="O866" t="str">
            <v>0</v>
          </cell>
          <cell r="P866" t="str">
            <v>0</v>
          </cell>
          <cell r="Q866" t="str">
            <v>0</v>
          </cell>
          <cell r="R866" t="str">
            <v>0</v>
          </cell>
          <cell r="S866">
            <v>0</v>
          </cell>
          <cell r="T866" t="str">
            <v>0</v>
          </cell>
          <cell r="U866" t="str">
            <v>0</v>
          </cell>
          <cell r="V866" t="str">
            <v>0</v>
          </cell>
          <cell r="W866" t="str">
            <v>0</v>
          </cell>
          <cell r="X866" t="str">
            <v>0</v>
          </cell>
          <cell r="Y866" t="str">
            <v>0</v>
          </cell>
          <cell r="Z866" t="str">
            <v>0</v>
          </cell>
          <cell r="AA866" t="str">
            <v>0</v>
          </cell>
          <cell r="AB866">
            <v>0</v>
          </cell>
          <cell r="AC866">
            <v>190.66411333333332</v>
          </cell>
          <cell r="AD866" t="str">
            <v>0</v>
          </cell>
          <cell r="AE866" t="str">
            <v>0</v>
          </cell>
          <cell r="AF866" t="str">
            <v>0</v>
          </cell>
          <cell r="AG866" t="str">
            <v>0</v>
          </cell>
          <cell r="AH866" t="str">
            <v>0</v>
          </cell>
          <cell r="AI866">
            <v>0</v>
          </cell>
          <cell r="AJ866" t="str">
            <v>0</v>
          </cell>
          <cell r="AK866" t="str">
            <v>0</v>
          </cell>
          <cell r="AL866" t="str">
            <v>0</v>
          </cell>
          <cell r="AM866" t="str">
            <v>0</v>
          </cell>
          <cell r="AN866" t="str">
            <v>0</v>
          </cell>
          <cell r="AO866" t="str">
            <v>0</v>
          </cell>
          <cell r="AP866" t="str">
            <v>0</v>
          </cell>
          <cell r="AQ866">
            <v>0</v>
          </cell>
          <cell r="AR866" t="str">
            <v>0</v>
          </cell>
          <cell r="AS866" t="str">
            <v>0</v>
          </cell>
          <cell r="AT866" t="str">
            <v>0</v>
          </cell>
          <cell r="AU866" t="str">
            <v>0</v>
          </cell>
          <cell r="AV866" t="str">
            <v>0</v>
          </cell>
          <cell r="AW866" t="str">
            <v>0</v>
          </cell>
          <cell r="AX866" t="str">
            <v>0</v>
          </cell>
          <cell r="AY866" t="str">
            <v>0</v>
          </cell>
          <cell r="AZ866">
            <v>190.66411333333332</v>
          </cell>
          <cell r="BA866">
            <v>27.333333333333332</v>
          </cell>
          <cell r="BB866" t="str">
            <v>0</v>
          </cell>
          <cell r="BC866" t="str">
            <v>0</v>
          </cell>
          <cell r="BD866" t="str">
            <v>0</v>
          </cell>
          <cell r="BE866" t="str">
            <v>0</v>
          </cell>
          <cell r="BF866">
            <v>0.67393225925818179</v>
          </cell>
          <cell r="BG866" t="str">
            <v>0</v>
          </cell>
          <cell r="BH866" t="str">
            <v>0</v>
          </cell>
          <cell r="BI866" t="str">
            <v>0</v>
          </cell>
          <cell r="BJ866" t="str">
            <v>0</v>
          </cell>
          <cell r="BK866" t="str">
            <v>0</v>
          </cell>
          <cell r="BL866" t="str">
            <v>0</v>
          </cell>
          <cell r="BM866" t="str">
            <v>0</v>
          </cell>
          <cell r="BN866" t="str">
            <v>0</v>
          </cell>
          <cell r="BO866">
            <v>0.67393225925818179</v>
          </cell>
          <cell r="BP866" t="str">
            <v>0</v>
          </cell>
          <cell r="BQ866" t="str">
            <v>0</v>
          </cell>
          <cell r="BR866" t="str">
            <v>0</v>
          </cell>
          <cell r="BS866" t="str">
            <v>0</v>
          </cell>
          <cell r="BT866" t="str">
            <v>0</v>
          </cell>
          <cell r="BU866" t="str">
            <v>0</v>
          </cell>
          <cell r="BV866" t="str">
            <v>0</v>
          </cell>
          <cell r="BW866" t="str">
            <v>0</v>
          </cell>
          <cell r="BX866">
            <v>28.007265592591516</v>
          </cell>
        </row>
        <row r="867">
          <cell r="C867" t="str">
            <v>BCGEx - Reino Unido</v>
          </cell>
          <cell r="D867" t="str">
            <v>Tesorería</v>
          </cell>
          <cell r="E867">
            <v>35.694360000000003</v>
          </cell>
          <cell r="F867">
            <v>7.0149007672735673</v>
          </cell>
          <cell r="G867">
            <v>13.951861831334593</v>
          </cell>
          <cell r="H867">
            <v>22.597628186435045</v>
          </cell>
          <cell r="I867" t="str">
            <v>0</v>
          </cell>
          <cell r="J867" t="str">
            <v>0</v>
          </cell>
          <cell r="K867" t="str">
            <v>0</v>
          </cell>
          <cell r="L867" t="str">
            <v>0</v>
          </cell>
          <cell r="M867" t="str">
            <v>0</v>
          </cell>
          <cell r="N867" t="str">
            <v>0</v>
          </cell>
          <cell r="O867" t="str">
            <v>0</v>
          </cell>
          <cell r="P867" t="str">
            <v>0</v>
          </cell>
          <cell r="Q867" t="str">
            <v>0</v>
          </cell>
          <cell r="R867" t="str">
            <v>0</v>
          </cell>
          <cell r="S867">
            <v>43.564390785043209</v>
          </cell>
          <cell r="T867" t="str">
            <v>0</v>
          </cell>
          <cell r="U867">
            <v>11.258638434999998</v>
          </cell>
          <cell r="V867" t="str">
            <v>0</v>
          </cell>
          <cell r="W867" t="str">
            <v>0</v>
          </cell>
          <cell r="X867" t="str">
            <v>0</v>
          </cell>
          <cell r="Y867" t="str">
            <v>0</v>
          </cell>
          <cell r="Z867" t="str">
            <v>0</v>
          </cell>
          <cell r="AA867" t="str">
            <v>0</v>
          </cell>
          <cell r="AB867">
            <v>90.517389220043214</v>
          </cell>
          <cell r="AC867">
            <v>42.581776666666663</v>
          </cell>
          <cell r="AD867" t="str">
            <v>0</v>
          </cell>
          <cell r="AE867">
            <v>710.4136661721468</v>
          </cell>
          <cell r="AF867">
            <v>125.0940534097987</v>
          </cell>
          <cell r="AG867" t="str">
            <v>0</v>
          </cell>
          <cell r="AH867" t="str">
            <v>0</v>
          </cell>
          <cell r="AI867" t="str">
            <v>0</v>
          </cell>
          <cell r="AJ867" t="str">
            <v>0</v>
          </cell>
          <cell r="AK867" t="str">
            <v>0</v>
          </cell>
          <cell r="AL867" t="str">
            <v>0</v>
          </cell>
          <cell r="AM867" t="str">
            <v>0</v>
          </cell>
          <cell r="AN867" t="str">
            <v>0</v>
          </cell>
          <cell r="AO867" t="str">
            <v>0</v>
          </cell>
          <cell r="AP867" t="str">
            <v>0</v>
          </cell>
          <cell r="AQ867">
            <v>835.50771958194559</v>
          </cell>
          <cell r="AR867" t="str">
            <v>0</v>
          </cell>
          <cell r="AS867" t="str">
            <v>0</v>
          </cell>
          <cell r="AT867" t="str">
            <v>0</v>
          </cell>
          <cell r="AU867" t="str">
            <v>0</v>
          </cell>
          <cell r="AV867">
            <v>0</v>
          </cell>
          <cell r="AW867" t="str">
            <v>0</v>
          </cell>
          <cell r="AX867" t="str">
            <v>0</v>
          </cell>
          <cell r="AY867" t="str">
            <v>0</v>
          </cell>
          <cell r="AZ867">
            <v>878.08949624861225</v>
          </cell>
          <cell r="BA867">
            <v>23.333333333333336</v>
          </cell>
          <cell r="BB867">
            <v>25.829907260417819</v>
          </cell>
          <cell r="BC867">
            <v>141.2665435049376</v>
          </cell>
          <cell r="BD867">
            <v>37.306432226495353</v>
          </cell>
          <cell r="BE867">
            <v>1.9017401559698903</v>
          </cell>
          <cell r="BF867">
            <v>3.3696612962909089</v>
          </cell>
          <cell r="BG867">
            <v>11.146423017293831</v>
          </cell>
          <cell r="BH867">
            <v>10.417519397862799</v>
          </cell>
          <cell r="BI867">
            <v>4.4856919582220885E-2</v>
          </cell>
          <cell r="BJ867" t="str">
            <v>0</v>
          </cell>
          <cell r="BK867" t="str">
            <v>0</v>
          </cell>
          <cell r="BL867" t="str">
            <v>0</v>
          </cell>
          <cell r="BM867" t="str">
            <v>0</v>
          </cell>
          <cell r="BN867" t="str">
            <v>0</v>
          </cell>
          <cell r="BO867">
            <v>231.28308377885045</v>
          </cell>
          <cell r="BP867" t="str">
            <v>0</v>
          </cell>
          <cell r="BQ867">
            <v>68.067300008701054</v>
          </cell>
          <cell r="BR867" t="str">
            <v>0</v>
          </cell>
          <cell r="BS867" t="str">
            <v>0</v>
          </cell>
          <cell r="BT867">
            <v>4.7333333333333334</v>
          </cell>
          <cell r="BU867" t="str">
            <v>0</v>
          </cell>
          <cell r="BV867">
            <v>1.6666666666666667</v>
          </cell>
          <cell r="BW867" t="str">
            <v>0</v>
          </cell>
          <cell r="BX867">
            <v>329.08371712088478</v>
          </cell>
        </row>
        <row r="868">
          <cell r="C868" t="str">
            <v>BCGEx - Reino Unido</v>
          </cell>
          <cell r="D868" t="str">
            <v>Total Productos</v>
          </cell>
          <cell r="E868">
            <v>786.21305999999981</v>
          </cell>
          <cell r="F868">
            <v>137.29202689559685</v>
          </cell>
          <cell r="G868">
            <v>486.8449432793534</v>
          </cell>
          <cell r="H868">
            <v>723.86725540456746</v>
          </cell>
          <cell r="I868">
            <v>188.9634556055303</v>
          </cell>
          <cell r="J868">
            <v>-2.4448372498281268</v>
          </cell>
          <cell r="K868">
            <v>117.39459706107019</v>
          </cell>
          <cell r="L868">
            <v>47.884227031467375</v>
          </cell>
          <cell r="M868">
            <v>1.4938775895446024</v>
          </cell>
          <cell r="N868" t="str">
            <v>0</v>
          </cell>
          <cell r="O868" t="str">
            <v>0</v>
          </cell>
          <cell r="P868" t="str">
            <v>0</v>
          </cell>
          <cell r="Q868">
            <v>0.10478620289866665</v>
          </cell>
          <cell r="R868" t="str">
            <v>0</v>
          </cell>
          <cell r="S868">
            <v>1701.4003318202006</v>
          </cell>
          <cell r="T868" t="str">
            <v>0</v>
          </cell>
          <cell r="U868">
            <v>345.83646996499999</v>
          </cell>
          <cell r="V868" t="str">
            <v>0</v>
          </cell>
          <cell r="W868" t="str">
            <v>0</v>
          </cell>
          <cell r="X868">
            <v>46.442169999999997</v>
          </cell>
          <cell r="Y868">
            <v>48.986168946409641</v>
          </cell>
          <cell r="Z868">
            <v>7.0437227599999996</v>
          </cell>
          <cell r="AA868" t="str">
            <v>0</v>
          </cell>
          <cell r="AB868">
            <v>2935.9219234916104</v>
          </cell>
          <cell r="AC868">
            <v>1060.4878933333332</v>
          </cell>
          <cell r="AD868">
            <v>108.57474891119681</v>
          </cell>
          <cell r="AE868">
            <v>1024.3969893351398</v>
          </cell>
          <cell r="AF868">
            <v>377.61401913138752</v>
          </cell>
          <cell r="AG868">
            <v>63.636102355149248</v>
          </cell>
          <cell r="AH868">
            <v>-1.2423188764541242</v>
          </cell>
          <cell r="AI868">
            <v>62.261421590629297</v>
          </cell>
          <cell r="AJ868">
            <v>5.9879752530776376</v>
          </cell>
          <cell r="AK868">
            <v>0.36676354466086447</v>
          </cell>
          <cell r="AL868" t="str">
            <v>0</v>
          </cell>
          <cell r="AM868" t="str">
            <v>0</v>
          </cell>
          <cell r="AN868" t="str">
            <v>0</v>
          </cell>
          <cell r="AO868">
            <v>0.28839137732457087</v>
          </cell>
          <cell r="AP868" t="str">
            <v>0</v>
          </cell>
          <cell r="AQ868">
            <v>1641.8840926221117</v>
          </cell>
          <cell r="AR868" t="str">
            <v>0</v>
          </cell>
          <cell r="AS868">
            <v>629.56534805310798</v>
          </cell>
          <cell r="AT868" t="str">
            <v>0</v>
          </cell>
          <cell r="AU868" t="str">
            <v>0</v>
          </cell>
          <cell r="AV868">
            <v>43.81083000000001</v>
          </cell>
          <cell r="AW868">
            <v>70.777036555011023</v>
          </cell>
          <cell r="AX868">
            <v>-17.01421341666666</v>
          </cell>
          <cell r="AY868" t="str">
            <v>0</v>
          </cell>
          <cell r="AZ868">
            <v>3429.5109871468972</v>
          </cell>
          <cell r="BA868">
            <v>922</v>
          </cell>
          <cell r="BB868">
            <v>442.80847835526652</v>
          </cell>
          <cell r="BC868">
            <v>1064.008994107847</v>
          </cell>
          <cell r="BD868">
            <v>611.9263167097306</v>
          </cell>
          <cell r="BE868">
            <v>162.40860931982863</v>
          </cell>
          <cell r="BF868">
            <v>15.938497931455998</v>
          </cell>
          <cell r="BG868">
            <v>127.32930560088653</v>
          </cell>
          <cell r="BH868">
            <v>172.23632071133164</v>
          </cell>
          <cell r="BI868">
            <v>12.121719884026307</v>
          </cell>
          <cell r="BJ868" t="str">
            <v>0</v>
          </cell>
          <cell r="BK868" t="str">
            <v>0</v>
          </cell>
          <cell r="BL868" t="str">
            <v>0</v>
          </cell>
          <cell r="BM868" t="str">
            <v>0</v>
          </cell>
          <cell r="BN868" t="str">
            <v>0</v>
          </cell>
          <cell r="BO868">
            <v>2608.778242620373</v>
          </cell>
          <cell r="BP868" t="str">
            <v>0</v>
          </cell>
          <cell r="BQ868">
            <v>1076.858719787655</v>
          </cell>
          <cell r="BR868" t="str">
            <v>0</v>
          </cell>
          <cell r="BS868" t="str">
            <v>0</v>
          </cell>
          <cell r="BT868">
            <v>83.5</v>
          </cell>
          <cell r="BU868" t="str">
            <v>0</v>
          </cell>
          <cell r="BV868">
            <v>92</v>
          </cell>
          <cell r="BW868">
            <v>17.85920487034182</v>
          </cell>
          <cell r="BX868">
            <v>4800.9961672783702</v>
          </cell>
        </row>
        <row r="869">
          <cell r="C869" t="str">
            <v>BCGEx - Europa</v>
          </cell>
          <cell r="D869" t="str">
            <v>Financiación Básica</v>
          </cell>
          <cell r="E869">
            <v>1475.2803400000003</v>
          </cell>
          <cell r="F869">
            <v>1996.720404947215</v>
          </cell>
          <cell r="G869">
            <v>748.33163830329363</v>
          </cell>
          <cell r="H869">
            <v>197.19507170634222</v>
          </cell>
          <cell r="I869">
            <v>81.968585705902683</v>
          </cell>
          <cell r="J869">
            <v>5.8073512123493982</v>
          </cell>
          <cell r="K869">
            <v>5.1115734298182076</v>
          </cell>
          <cell r="L869">
            <v>37.075683632863132</v>
          </cell>
          <cell r="M869">
            <v>66.946585132080813</v>
          </cell>
          <cell r="N869" t="str">
            <v>0</v>
          </cell>
          <cell r="O869" t="str">
            <v>0</v>
          </cell>
          <cell r="P869" t="str">
            <v>0</v>
          </cell>
          <cell r="Q869">
            <v>1.9128025466106662</v>
          </cell>
          <cell r="R869" t="str">
            <v>0</v>
          </cell>
          <cell r="S869">
            <v>3141.069696616476</v>
          </cell>
          <cell r="T869">
            <v>97.165141670833336</v>
          </cell>
          <cell r="U869">
            <v>359.03328998166671</v>
          </cell>
          <cell r="V869">
            <v>637.99030727719651</v>
          </cell>
          <cell r="W869">
            <v>237.12665999999999</v>
          </cell>
          <cell r="X869">
            <v>169.49321999999998</v>
          </cell>
          <cell r="Y869">
            <v>372.20939978286754</v>
          </cell>
          <cell r="Z869">
            <v>52.825419710000006</v>
          </cell>
          <cell r="AA869" t="str">
            <v>0</v>
          </cell>
          <cell r="AB869">
            <v>6542.193475039041</v>
          </cell>
          <cell r="AC869">
            <v>1379.6006066666671</v>
          </cell>
          <cell r="AD869">
            <v>1195.3899594495592</v>
          </cell>
          <cell r="AE869">
            <v>646.17264993601509</v>
          </cell>
          <cell r="AF869">
            <v>45.675156518110157</v>
          </cell>
          <cell r="AG869">
            <v>54.053411803946744</v>
          </cell>
          <cell r="AH869">
            <v>3.7935647071968512</v>
          </cell>
          <cell r="AI869">
            <v>31.026662469758861</v>
          </cell>
          <cell r="AJ869">
            <v>4.5725742320742677</v>
          </cell>
          <cell r="AK869">
            <v>25.327548226634555</v>
          </cell>
          <cell r="AL869" t="str">
            <v>0</v>
          </cell>
          <cell r="AM869" t="str">
            <v>0</v>
          </cell>
          <cell r="AN869" t="str">
            <v>0</v>
          </cell>
          <cell r="AO869">
            <v>30.195430579525439</v>
          </cell>
          <cell r="AP869" t="str">
            <v>0</v>
          </cell>
          <cell r="AQ869">
            <v>2036.2069579228209</v>
          </cell>
          <cell r="AR869">
            <v>103</v>
          </cell>
          <cell r="AS869">
            <v>624.52832837581514</v>
          </cell>
          <cell r="AT869">
            <v>414.13480401710183</v>
          </cell>
          <cell r="AU869">
            <v>204</v>
          </cell>
          <cell r="AV869">
            <v>76.618759999999995</v>
          </cell>
          <cell r="AW869">
            <v>-1.8612499364031407</v>
          </cell>
          <cell r="AX869">
            <v>142.86970433000002</v>
          </cell>
          <cell r="AY869" t="str">
            <v>0</v>
          </cell>
          <cell r="AZ869">
            <v>4979.0979113760013</v>
          </cell>
          <cell r="BA869">
            <v>1415.2333333333333</v>
          </cell>
          <cell r="BB869">
            <v>1994.7021288171295</v>
          </cell>
          <cell r="BC869">
            <v>1034.9598175561273</v>
          </cell>
          <cell r="BD869">
            <v>476.04351896944161</v>
          </cell>
          <cell r="BE869">
            <v>321.01373832771742</v>
          </cell>
          <cell r="BF869">
            <v>85.026663489308504</v>
          </cell>
          <cell r="BG869">
            <v>267.58846190183391</v>
          </cell>
          <cell r="BH869">
            <v>14.063651187114779</v>
          </cell>
          <cell r="BI869">
            <v>105.10321311341909</v>
          </cell>
          <cell r="BJ869" t="str">
            <v>0</v>
          </cell>
          <cell r="BK869" t="str">
            <v>0</v>
          </cell>
          <cell r="BL869" t="str">
            <v>0</v>
          </cell>
          <cell r="BM869" t="str">
            <v>0</v>
          </cell>
          <cell r="BN869" t="str">
            <v>0</v>
          </cell>
          <cell r="BO869">
            <v>4298.5011933620926</v>
          </cell>
          <cell r="BP869">
            <v>112.66666666666666</v>
          </cell>
          <cell r="BQ869">
            <v>379.50923119851274</v>
          </cell>
          <cell r="BR869">
            <v>660.26666666666677</v>
          </cell>
          <cell r="BS869">
            <v>336</v>
          </cell>
          <cell r="BT869">
            <v>149.80000000000001</v>
          </cell>
          <cell r="BU869">
            <v>20.420147455522905</v>
          </cell>
          <cell r="BV869">
            <v>243.06666666666666</v>
          </cell>
          <cell r="BW869">
            <v>16.848306481454546</v>
          </cell>
          <cell r="BX869">
            <v>7632.3122118309157</v>
          </cell>
        </row>
        <row r="870">
          <cell r="C870" t="str">
            <v>BCGEx - Europa</v>
          </cell>
          <cell r="D870" t="str">
            <v>Financiación Valor Añadido</v>
          </cell>
          <cell r="E870">
            <v>10.958730000000003</v>
          </cell>
          <cell r="F870">
            <v>156.6667745734218</v>
          </cell>
          <cell r="G870" t="str">
            <v>0</v>
          </cell>
          <cell r="H870" t="str">
            <v>0</v>
          </cell>
          <cell r="I870" t="str">
            <v>0</v>
          </cell>
          <cell r="J870" t="str">
            <v>0</v>
          </cell>
          <cell r="K870" t="str">
            <v>0</v>
          </cell>
          <cell r="L870" t="str">
            <v>0</v>
          </cell>
          <cell r="M870" t="str">
            <v>0</v>
          </cell>
          <cell r="N870" t="str">
            <v>0</v>
          </cell>
          <cell r="O870" t="str">
            <v>0</v>
          </cell>
          <cell r="P870" t="str">
            <v>0</v>
          </cell>
          <cell r="Q870" t="str">
            <v>0</v>
          </cell>
          <cell r="R870" t="str">
            <v>0</v>
          </cell>
          <cell r="S870">
            <v>156.6667745734218</v>
          </cell>
          <cell r="T870" t="str">
            <v>0</v>
          </cell>
          <cell r="U870">
            <v>0.68803918333333347</v>
          </cell>
          <cell r="V870" t="str">
            <v>0</v>
          </cell>
          <cell r="W870" t="str">
            <v>0</v>
          </cell>
          <cell r="X870" t="str">
            <v>0</v>
          </cell>
          <cell r="Y870">
            <v>-153.53835378128917</v>
          </cell>
          <cell r="Z870" t="str">
            <v>0</v>
          </cell>
          <cell r="AA870" t="str">
            <v>0</v>
          </cell>
          <cell r="AB870">
            <v>14.77518997546597</v>
          </cell>
          <cell r="AC870">
            <v>14.553246666666666</v>
          </cell>
          <cell r="AD870" t="str">
            <v>0</v>
          </cell>
          <cell r="AE870" t="str">
            <v>0</v>
          </cell>
          <cell r="AF870" t="str">
            <v>0</v>
          </cell>
          <cell r="AG870" t="str">
            <v>0</v>
          </cell>
          <cell r="AH870" t="str">
            <v>0</v>
          </cell>
          <cell r="AI870" t="str">
            <v>0</v>
          </cell>
          <cell r="AJ870" t="str">
            <v>0</v>
          </cell>
          <cell r="AK870" t="str">
            <v>0</v>
          </cell>
          <cell r="AL870" t="str">
            <v>0</v>
          </cell>
          <cell r="AM870" t="str">
            <v>0</v>
          </cell>
          <cell r="AN870" t="str">
            <v>0</v>
          </cell>
          <cell r="AO870" t="str">
            <v>0</v>
          </cell>
          <cell r="AP870" t="str">
            <v>0</v>
          </cell>
          <cell r="AQ870" t="str">
            <v>0</v>
          </cell>
          <cell r="AR870" t="str">
            <v>0</v>
          </cell>
          <cell r="AS870" t="str">
            <v>0</v>
          </cell>
          <cell r="AT870" t="str">
            <v>0</v>
          </cell>
          <cell r="AU870">
            <v>73.333333333333329</v>
          </cell>
          <cell r="AV870" t="str">
            <v>0</v>
          </cell>
          <cell r="AW870">
            <v>261.3613469514205</v>
          </cell>
          <cell r="AX870" t="str">
            <v>0</v>
          </cell>
          <cell r="AY870" t="str">
            <v>0</v>
          </cell>
          <cell r="AZ870">
            <v>349.24792695142054</v>
          </cell>
          <cell r="BA870">
            <v>167.33333333333334</v>
          </cell>
          <cell r="BB870">
            <v>345.86703923738179</v>
          </cell>
          <cell r="BC870">
            <v>379.36367551560704</v>
          </cell>
          <cell r="BD870" t="str">
            <v>0</v>
          </cell>
          <cell r="BE870" t="str">
            <v>0</v>
          </cell>
          <cell r="BF870">
            <v>20.767222569040875</v>
          </cell>
          <cell r="BG870" t="str">
            <v>0</v>
          </cell>
          <cell r="BH870" t="str">
            <v>0</v>
          </cell>
          <cell r="BI870" t="str">
            <v>0</v>
          </cell>
          <cell r="BJ870" t="str">
            <v>0</v>
          </cell>
          <cell r="BK870" t="str">
            <v>0</v>
          </cell>
          <cell r="BL870" t="str">
            <v>0</v>
          </cell>
          <cell r="BM870" t="str">
            <v>0</v>
          </cell>
          <cell r="BN870" t="str">
            <v>0</v>
          </cell>
          <cell r="BO870">
            <v>745.99793732202988</v>
          </cell>
          <cell r="BP870" t="str">
            <v>0</v>
          </cell>
          <cell r="BQ870">
            <v>673.8662700861405</v>
          </cell>
          <cell r="BR870">
            <v>278.5</v>
          </cell>
          <cell r="BS870">
            <v>168.66666666666669</v>
          </cell>
          <cell r="BT870" t="str">
            <v>0</v>
          </cell>
          <cell r="BU870" t="str">
            <v>0</v>
          </cell>
          <cell r="BV870" t="str">
            <v>0</v>
          </cell>
          <cell r="BW870" t="str">
            <v>0</v>
          </cell>
          <cell r="BX870">
            <v>2034.3642074081704</v>
          </cell>
        </row>
        <row r="871">
          <cell r="C871" t="str">
            <v>BCGEx - Europa</v>
          </cell>
          <cell r="D871" t="str">
            <v>Recursos de Clientes</v>
          </cell>
          <cell r="E871">
            <v>561.08042999999998</v>
          </cell>
          <cell r="F871">
            <v>56.134025878447375</v>
          </cell>
          <cell r="G871">
            <v>350.10244402659015</v>
          </cell>
          <cell r="H871">
            <v>249.02502744447358</v>
          </cell>
          <cell r="I871">
            <v>452.50706451593408</v>
          </cell>
          <cell r="J871">
            <v>-8.252188462177525</v>
          </cell>
          <cell r="K871">
            <v>1677.828618398356</v>
          </cell>
          <cell r="L871">
            <v>20.995406559440369</v>
          </cell>
          <cell r="M871">
            <v>1.2860692252088974</v>
          </cell>
          <cell r="N871" t="str">
            <v>0</v>
          </cell>
          <cell r="O871" t="str">
            <v>0</v>
          </cell>
          <cell r="P871" t="str">
            <v>0</v>
          </cell>
          <cell r="Q871">
            <v>20.158297231178661</v>
          </cell>
          <cell r="R871" t="str">
            <v>0</v>
          </cell>
          <cell r="S871">
            <v>2819.7847648174511</v>
          </cell>
          <cell r="T871" t="str">
            <v>0</v>
          </cell>
          <cell r="U871" t="str">
            <v>0</v>
          </cell>
          <cell r="V871">
            <v>3.6109500048165737</v>
          </cell>
          <cell r="W871" t="str">
            <v>0</v>
          </cell>
          <cell r="X871">
            <v>24.344515000000001</v>
          </cell>
          <cell r="Y871" t="str">
            <v>0</v>
          </cell>
          <cell r="Z871">
            <v>7.8599370000000002E-2</v>
          </cell>
          <cell r="AA871" t="str">
            <v>0</v>
          </cell>
          <cell r="AB871">
            <v>3408.8992591922679</v>
          </cell>
          <cell r="AC871">
            <v>456.68641666666667</v>
          </cell>
          <cell r="AD871">
            <v>41.524102316748348</v>
          </cell>
          <cell r="AE871">
            <v>147.2069755391546</v>
          </cell>
          <cell r="AF871">
            <v>299.75637157281938</v>
          </cell>
          <cell r="AG871">
            <v>364.94432527579949</v>
          </cell>
          <cell r="AH871">
            <v>-5.0358835836509757</v>
          </cell>
          <cell r="AI871">
            <v>161.33333333333334</v>
          </cell>
          <cell r="AJ871">
            <v>2.3046917409321295</v>
          </cell>
          <cell r="AK871">
            <v>3.9882825637697188</v>
          </cell>
          <cell r="AL871" t="str">
            <v>0</v>
          </cell>
          <cell r="AM871" t="str">
            <v>0</v>
          </cell>
          <cell r="AN871" t="str">
            <v>0</v>
          </cell>
          <cell r="AO871">
            <v>23.249289658531087</v>
          </cell>
          <cell r="AP871" t="str">
            <v>0</v>
          </cell>
          <cell r="AQ871">
            <v>1039.271488417437</v>
          </cell>
          <cell r="AR871" t="str">
            <v>0</v>
          </cell>
          <cell r="AS871">
            <v>5.0370196772928528</v>
          </cell>
          <cell r="AT871">
            <v>7.0573910837929974</v>
          </cell>
          <cell r="AU871" t="str">
            <v>0</v>
          </cell>
          <cell r="AV871">
            <v>34.545644666666661</v>
          </cell>
          <cell r="AW871" t="str">
            <v>0</v>
          </cell>
          <cell r="AX871">
            <v>0.16939748333333335</v>
          </cell>
          <cell r="AY871" t="str">
            <v>0</v>
          </cell>
          <cell r="AZ871">
            <v>1542.7673579951895</v>
          </cell>
          <cell r="BA871">
            <v>408.44</v>
          </cell>
          <cell r="BB871">
            <v>170.4693333774174</v>
          </cell>
          <cell r="BC871">
            <v>381.2538616610957</v>
          </cell>
          <cell r="BD871">
            <v>39.491043122641479</v>
          </cell>
          <cell r="BE871">
            <v>238.09786752743025</v>
          </cell>
          <cell r="BF871">
            <v>23.099028186074182</v>
          </cell>
          <cell r="BG871">
            <v>171.84068818327987</v>
          </cell>
          <cell r="BH871" t="str">
            <v>0</v>
          </cell>
          <cell r="BI871">
            <v>61.626506441420382</v>
          </cell>
          <cell r="BJ871" t="str">
            <v>0</v>
          </cell>
          <cell r="BK871" t="str">
            <v>0</v>
          </cell>
          <cell r="BL871" t="str">
            <v>0</v>
          </cell>
          <cell r="BM871" t="str">
            <v>0</v>
          </cell>
          <cell r="BN871" t="str">
            <v>0</v>
          </cell>
          <cell r="BO871">
            <v>1085.8783284993592</v>
          </cell>
          <cell r="BP871" t="str">
            <v>0</v>
          </cell>
          <cell r="BQ871" t="str">
            <v>0</v>
          </cell>
          <cell r="BR871" t="str">
            <v>0</v>
          </cell>
          <cell r="BS871" t="str">
            <v>0</v>
          </cell>
          <cell r="BT871">
            <v>21.633333333333333</v>
          </cell>
          <cell r="BU871" t="str">
            <v>0</v>
          </cell>
          <cell r="BV871">
            <v>59</v>
          </cell>
          <cell r="BW871">
            <v>1.0108983888872729</v>
          </cell>
          <cell r="BX871">
            <v>1575.9625602215797</v>
          </cell>
        </row>
        <row r="872">
          <cell r="C872" t="str">
            <v>BCGEx - Europa</v>
          </cell>
          <cell r="D872" t="str">
            <v>Banca Transaccional</v>
          </cell>
          <cell r="E872">
            <v>861.30360000000007</v>
          </cell>
          <cell r="F872">
            <v>155.89191034647206</v>
          </cell>
          <cell r="G872">
            <v>221.6052467731746</v>
          </cell>
          <cell r="H872">
            <v>425.2834637128858</v>
          </cell>
          <cell r="I872">
            <v>69.308128001287201</v>
          </cell>
          <cell r="J872" t="str">
            <v>0</v>
          </cell>
          <cell r="K872">
            <v>292.5398244070812</v>
          </cell>
          <cell r="L872" t="str">
            <v>0</v>
          </cell>
          <cell r="M872">
            <v>0.70994074792771089</v>
          </cell>
          <cell r="N872" t="str">
            <v>0</v>
          </cell>
          <cell r="O872" t="str">
            <v>0</v>
          </cell>
          <cell r="P872" t="str">
            <v>0</v>
          </cell>
          <cell r="Q872">
            <v>1.087403819037333</v>
          </cell>
          <cell r="R872" t="str">
            <v>0</v>
          </cell>
          <cell r="S872">
            <v>1166.425917807866</v>
          </cell>
          <cell r="T872" t="str">
            <v>0</v>
          </cell>
          <cell r="U872" t="str">
            <v>0</v>
          </cell>
          <cell r="V872">
            <v>4.1988450442471121</v>
          </cell>
          <cell r="W872" t="str">
            <v>0</v>
          </cell>
          <cell r="X872">
            <v>129.43698499999999</v>
          </cell>
          <cell r="Y872" t="str">
            <v>0</v>
          </cell>
          <cell r="Z872">
            <v>0.13941958000000002</v>
          </cell>
          <cell r="AA872" t="str">
            <v>0</v>
          </cell>
          <cell r="AB872">
            <v>2161.5047674321131</v>
          </cell>
          <cell r="AC872">
            <v>1252.1246466666664</v>
          </cell>
          <cell r="AD872">
            <v>325.14020868747292</v>
          </cell>
          <cell r="AE872">
            <v>180.60504582765535</v>
          </cell>
          <cell r="AF872">
            <v>18.975410642958167</v>
          </cell>
          <cell r="AG872">
            <v>50.77043180177543</v>
          </cell>
          <cell r="AH872" t="str">
            <v>0</v>
          </cell>
          <cell r="AI872">
            <v>551.91429411693355</v>
          </cell>
          <cell r="AJ872" t="str">
            <v>0</v>
          </cell>
          <cell r="AK872">
            <v>3.9193695247580047</v>
          </cell>
          <cell r="AL872" t="str">
            <v>0</v>
          </cell>
          <cell r="AM872" t="str">
            <v>0</v>
          </cell>
          <cell r="AN872" t="str">
            <v>0</v>
          </cell>
          <cell r="AO872">
            <v>3.9440860300204443</v>
          </cell>
          <cell r="AP872" t="str">
            <v>0</v>
          </cell>
          <cell r="AQ872">
            <v>1135.268846631574</v>
          </cell>
          <cell r="AR872" t="str">
            <v>0</v>
          </cell>
          <cell r="AS872" t="str">
            <v>0</v>
          </cell>
          <cell r="AT872">
            <v>1.4111254663523971</v>
          </cell>
          <cell r="AU872" t="str">
            <v>0</v>
          </cell>
          <cell r="AV872">
            <v>98.439545333333314</v>
          </cell>
          <cell r="AW872" t="str">
            <v>0</v>
          </cell>
          <cell r="AX872">
            <v>30.451633333333334</v>
          </cell>
          <cell r="AY872" t="str">
            <v>0</v>
          </cell>
          <cell r="AZ872">
            <v>2517.6957974312595</v>
          </cell>
          <cell r="BA872">
            <v>1361.2333333333333</v>
          </cell>
          <cell r="BB872">
            <v>442.91419421035692</v>
          </cell>
          <cell r="BC872">
            <v>429.07225502591257</v>
          </cell>
          <cell r="BD872">
            <v>394.1038056647609</v>
          </cell>
          <cell r="BE872">
            <v>186.75088331624323</v>
          </cell>
          <cell r="BF872">
            <v>35.984612983090621</v>
          </cell>
          <cell r="BG872">
            <v>1100.7464277011568</v>
          </cell>
          <cell r="BH872">
            <v>154.52653773496488</v>
          </cell>
          <cell r="BI872">
            <v>107.03551118773014</v>
          </cell>
          <cell r="BJ872" t="str">
            <v>0</v>
          </cell>
          <cell r="BK872" t="str">
            <v>0</v>
          </cell>
          <cell r="BL872" t="str">
            <v>0</v>
          </cell>
          <cell r="BM872">
            <v>18.929947004059773</v>
          </cell>
          <cell r="BN872" t="str">
            <v>0</v>
          </cell>
          <cell r="BO872">
            <v>2870.064174828276</v>
          </cell>
          <cell r="BP872" t="str">
            <v>0</v>
          </cell>
          <cell r="BQ872" t="str">
            <v>0</v>
          </cell>
          <cell r="BR872" t="str">
            <v>0</v>
          </cell>
          <cell r="BS872" t="str">
            <v>0</v>
          </cell>
          <cell r="BT872">
            <v>152.36666666666667</v>
          </cell>
          <cell r="BU872" t="str">
            <v>0</v>
          </cell>
          <cell r="BV872">
            <v>91.833333333333329</v>
          </cell>
          <cell r="BW872" t="str">
            <v>0</v>
          </cell>
          <cell r="BX872">
            <v>4475.4975081616085</v>
          </cell>
        </row>
        <row r="873">
          <cell r="C873" t="str">
            <v>BCGEx - Europa</v>
          </cell>
          <cell r="D873" t="str">
            <v>Banca de Inversión</v>
          </cell>
          <cell r="E873">
            <v>320</v>
          </cell>
          <cell r="F873">
            <v>770.61518005370579</v>
          </cell>
          <cell r="G873">
            <v>1.6852936228672046</v>
          </cell>
          <cell r="H873">
            <v>30.733207134323063</v>
          </cell>
          <cell r="I873" t="str">
            <v>0</v>
          </cell>
          <cell r="J873" t="str">
            <v>0</v>
          </cell>
          <cell r="K873" t="str">
            <v>0</v>
          </cell>
          <cell r="L873" t="str">
            <v>0</v>
          </cell>
          <cell r="M873" t="str">
            <v>0</v>
          </cell>
          <cell r="N873" t="str">
            <v>0</v>
          </cell>
          <cell r="O873" t="str">
            <v>0</v>
          </cell>
          <cell r="P873" t="str">
            <v>0</v>
          </cell>
          <cell r="Q873" t="str">
            <v>0</v>
          </cell>
          <cell r="R873" t="str">
            <v>0</v>
          </cell>
          <cell r="S873">
            <v>803.03368081089604</v>
          </cell>
          <cell r="T873" t="str">
            <v>0</v>
          </cell>
          <cell r="U873" t="str">
            <v>0</v>
          </cell>
          <cell r="V873" t="str">
            <v>0</v>
          </cell>
          <cell r="W873" t="str">
            <v>0</v>
          </cell>
          <cell r="X873" t="str">
            <v>0</v>
          </cell>
          <cell r="Y873" t="str">
            <v>0</v>
          </cell>
          <cell r="Z873" t="str">
            <v>0</v>
          </cell>
          <cell r="AA873" t="str">
            <v>0</v>
          </cell>
          <cell r="AB873">
            <v>1123.0336808108959</v>
          </cell>
          <cell r="AC873">
            <v>319.85023000000001</v>
          </cell>
          <cell r="AD873" t="str">
            <v>0</v>
          </cell>
          <cell r="AE873" t="str">
            <v>0</v>
          </cell>
          <cell r="AF873">
            <v>39.432692305425455</v>
          </cell>
          <cell r="AG873" t="str">
            <v>0</v>
          </cell>
          <cell r="AH873" t="str">
            <v>0</v>
          </cell>
          <cell r="AI873">
            <v>0</v>
          </cell>
          <cell r="AJ873" t="str">
            <v>0</v>
          </cell>
          <cell r="AK873" t="str">
            <v>0</v>
          </cell>
          <cell r="AL873" t="str">
            <v>0</v>
          </cell>
          <cell r="AM873" t="str">
            <v>0</v>
          </cell>
          <cell r="AN873" t="str">
            <v>0</v>
          </cell>
          <cell r="AO873" t="str">
            <v>0</v>
          </cell>
          <cell r="AP873" t="str">
            <v>0</v>
          </cell>
          <cell r="AQ873">
            <v>39.432692305425455</v>
          </cell>
          <cell r="AR873" t="str">
            <v>0</v>
          </cell>
          <cell r="AS873" t="str">
            <v>0</v>
          </cell>
          <cell r="AT873" t="str">
            <v>0</v>
          </cell>
          <cell r="AU873" t="str">
            <v>0</v>
          </cell>
          <cell r="AV873" t="str">
            <v>0</v>
          </cell>
          <cell r="AW873" t="str">
            <v>0</v>
          </cell>
          <cell r="AX873" t="str">
            <v>0</v>
          </cell>
          <cell r="AY873" t="str">
            <v>0</v>
          </cell>
          <cell r="AZ873">
            <v>359.28292230542542</v>
          </cell>
          <cell r="BA873">
            <v>134.33333333333334</v>
          </cell>
          <cell r="BB873">
            <v>394.81851423256853</v>
          </cell>
          <cell r="BC873" t="str">
            <v>0</v>
          </cell>
          <cell r="BD873" t="str">
            <v>0</v>
          </cell>
          <cell r="BE873" t="str">
            <v>0</v>
          </cell>
          <cell r="BF873">
            <v>1.1557938246277817</v>
          </cell>
          <cell r="BG873" t="str">
            <v>0</v>
          </cell>
          <cell r="BH873" t="str">
            <v>0</v>
          </cell>
          <cell r="BI873" t="str">
            <v>0</v>
          </cell>
          <cell r="BJ873" t="str">
            <v>0</v>
          </cell>
          <cell r="BK873" t="str">
            <v>0</v>
          </cell>
          <cell r="BL873" t="str">
            <v>0</v>
          </cell>
          <cell r="BM873" t="str">
            <v>0</v>
          </cell>
          <cell r="BN873" t="str">
            <v>0</v>
          </cell>
          <cell r="BO873">
            <v>395.97430805719631</v>
          </cell>
          <cell r="BP873" t="str">
            <v>0</v>
          </cell>
          <cell r="BQ873" t="str">
            <v>0</v>
          </cell>
          <cell r="BR873">
            <v>100</v>
          </cell>
          <cell r="BS873">
            <v>66.666666666666671</v>
          </cell>
          <cell r="BT873">
            <v>66.666666666666671</v>
          </cell>
          <cell r="BU873" t="str">
            <v>0</v>
          </cell>
          <cell r="BV873" t="str">
            <v>0</v>
          </cell>
          <cell r="BW873" t="str">
            <v>0</v>
          </cell>
          <cell r="BX873">
            <v>763.64097472386288</v>
          </cell>
        </row>
        <row r="874">
          <cell r="C874" t="str">
            <v>BCGEx - Europa</v>
          </cell>
          <cell r="D874" t="str">
            <v>Tesorería</v>
          </cell>
          <cell r="E874">
            <v>122.35342000000001</v>
          </cell>
          <cell r="F874">
            <v>652.01289737782929</v>
          </cell>
          <cell r="G874">
            <v>53.823021476478445</v>
          </cell>
          <cell r="H874">
            <v>59.744784218082728</v>
          </cell>
          <cell r="I874">
            <v>8.4742640858822877</v>
          </cell>
          <cell r="J874" t="str">
            <v>0</v>
          </cell>
          <cell r="K874">
            <v>9.8096267152388847</v>
          </cell>
          <cell r="L874" t="str">
            <v>0</v>
          </cell>
          <cell r="M874">
            <v>11.378579923591927</v>
          </cell>
          <cell r="N874" t="str">
            <v>0</v>
          </cell>
          <cell r="O874" t="str">
            <v>0</v>
          </cell>
          <cell r="P874" t="str">
            <v>0</v>
          </cell>
          <cell r="Q874">
            <v>0.19716778370199994</v>
          </cell>
          <cell r="R874" t="str">
            <v>0</v>
          </cell>
          <cell r="S874">
            <v>795.44034158080547</v>
          </cell>
          <cell r="T874" t="str">
            <v>0</v>
          </cell>
          <cell r="U874">
            <v>11.258638434999998</v>
          </cell>
          <cell r="V874" t="str">
            <v>0</v>
          </cell>
          <cell r="W874" t="str">
            <v>0</v>
          </cell>
          <cell r="X874">
            <v>48.137749999999997</v>
          </cell>
          <cell r="Y874">
            <v>200.12596865853013</v>
          </cell>
          <cell r="Z874" t="str">
            <v>0</v>
          </cell>
          <cell r="AA874" t="str">
            <v>0</v>
          </cell>
          <cell r="AB874">
            <v>1177.3161186743357</v>
          </cell>
          <cell r="AC874">
            <v>120.61617333333334</v>
          </cell>
          <cell r="AD874">
            <v>135.77679238971723</v>
          </cell>
          <cell r="AE874">
            <v>905.9253286111732</v>
          </cell>
          <cell r="AF874">
            <v>125.23844007162359</v>
          </cell>
          <cell r="AG874">
            <v>5.307746739851142</v>
          </cell>
          <cell r="AH874" t="str">
            <v>0</v>
          </cell>
          <cell r="AI874" t="str">
            <v>0</v>
          </cell>
          <cell r="AJ874" t="str">
            <v>0</v>
          </cell>
          <cell r="AK874">
            <v>20.3592436380859</v>
          </cell>
          <cell r="AL874" t="str">
            <v>0</v>
          </cell>
          <cell r="AM874" t="str">
            <v>0</v>
          </cell>
          <cell r="AN874" t="str">
            <v>0</v>
          </cell>
          <cell r="AO874">
            <v>0.51348587181739747</v>
          </cell>
          <cell r="AP874" t="str">
            <v>0</v>
          </cell>
          <cell r="AQ874">
            <v>1193.1210373222686</v>
          </cell>
          <cell r="AR874" t="str">
            <v>0</v>
          </cell>
          <cell r="AS874" t="str">
            <v>0</v>
          </cell>
          <cell r="AT874">
            <v>37</v>
          </cell>
          <cell r="AU874" t="str">
            <v>0</v>
          </cell>
          <cell r="AV874">
            <v>1.3349133333333334</v>
          </cell>
          <cell r="AW874" t="str">
            <v>0</v>
          </cell>
          <cell r="AX874" t="str">
            <v>0</v>
          </cell>
          <cell r="AY874" t="str">
            <v>0</v>
          </cell>
          <cell r="AZ874">
            <v>1352.0721239889351</v>
          </cell>
          <cell r="BA874">
            <v>48.666666666666671</v>
          </cell>
          <cell r="BB874">
            <v>723.7659825671509</v>
          </cell>
          <cell r="BC874">
            <v>315.69424745704362</v>
          </cell>
          <cell r="BD874">
            <v>176.85265439262935</v>
          </cell>
          <cell r="BE874">
            <v>37.27410705700985</v>
          </cell>
          <cell r="BF874">
            <v>29.218333100138473</v>
          </cell>
          <cell r="BG874">
            <v>17.834276827670131</v>
          </cell>
          <cell r="BH874">
            <v>10.417519397862799</v>
          </cell>
          <cell r="BI874">
            <v>22.231779451403778</v>
          </cell>
          <cell r="BJ874" t="str">
            <v>0</v>
          </cell>
          <cell r="BK874" t="str">
            <v>0</v>
          </cell>
          <cell r="BL874" t="str">
            <v>0</v>
          </cell>
          <cell r="BM874" t="str">
            <v>0</v>
          </cell>
          <cell r="BN874" t="str">
            <v>0</v>
          </cell>
          <cell r="BO874">
            <v>1333.2889002509089</v>
          </cell>
          <cell r="BP874">
            <v>88.333333333333343</v>
          </cell>
          <cell r="BQ874">
            <v>68.067300008701054</v>
          </cell>
          <cell r="BR874">
            <v>180</v>
          </cell>
          <cell r="BS874">
            <v>46.666666666666664</v>
          </cell>
          <cell r="BT874">
            <v>64</v>
          </cell>
          <cell r="BU874" t="str">
            <v>0</v>
          </cell>
          <cell r="BV874">
            <v>1.6666666666666667</v>
          </cell>
          <cell r="BW874" t="str">
            <v>0</v>
          </cell>
          <cell r="BX874">
            <v>1830.6895335929432</v>
          </cell>
        </row>
        <row r="875">
          <cell r="C875" t="str">
            <v>BCGEx - Europa</v>
          </cell>
          <cell r="D875" t="str">
            <v>Total Productos</v>
          </cell>
          <cell r="E875">
            <v>3350.9765200000011</v>
          </cell>
          <cell r="F875">
            <v>3788.0411931770914</v>
          </cell>
          <cell r="G875">
            <v>1375.5476442024042</v>
          </cell>
          <cell r="H875">
            <v>961.9815542161075</v>
          </cell>
          <cell r="I875">
            <v>612.25804230900621</v>
          </cell>
          <cell r="J875">
            <v>-2.4448372498281268</v>
          </cell>
          <cell r="K875">
            <v>1985.2896429504942</v>
          </cell>
          <cell r="L875">
            <v>58.071090192303501</v>
          </cell>
          <cell r="M875">
            <v>80.32117502880935</v>
          </cell>
          <cell r="N875" t="str">
            <v>0</v>
          </cell>
          <cell r="O875" t="str">
            <v>0</v>
          </cell>
          <cell r="P875" t="str">
            <v>0</v>
          </cell>
          <cell r="Q875">
            <v>23.355671380528662</v>
          </cell>
          <cell r="R875" t="str">
            <v>0</v>
          </cell>
          <cell r="S875">
            <v>8882.4211762069172</v>
          </cell>
          <cell r="T875">
            <v>97.165141670833336</v>
          </cell>
          <cell r="U875">
            <v>370.97996760000001</v>
          </cell>
          <cell r="V875">
            <v>645.80010232626023</v>
          </cell>
          <cell r="W875">
            <v>237.12665999999999</v>
          </cell>
          <cell r="X875">
            <v>371.41246999999993</v>
          </cell>
          <cell r="Y875">
            <v>418.79701466010846</v>
          </cell>
          <cell r="Z875">
            <v>53.04343866</v>
          </cell>
          <cell r="AA875" t="str">
            <v>0</v>
          </cell>
          <cell r="AB875">
            <v>14427.722491124119</v>
          </cell>
          <cell r="AC875">
            <v>3543.4313199999997</v>
          </cell>
          <cell r="AD875">
            <v>1697.8310628434974</v>
          </cell>
          <cell r="AE875">
            <v>1879.909999913998</v>
          </cell>
          <cell r="AF875">
            <v>529.07807111093678</v>
          </cell>
          <cell r="AG875">
            <v>475.07591562137287</v>
          </cell>
          <cell r="AH875">
            <v>-1.2423188764541242</v>
          </cell>
          <cell r="AI875">
            <v>744.27428992002581</v>
          </cell>
          <cell r="AJ875">
            <v>6.8772659730063967</v>
          </cell>
          <cell r="AK875">
            <v>53.594443953248181</v>
          </cell>
          <cell r="AL875" t="str">
            <v>0</v>
          </cell>
          <cell r="AM875" t="str">
            <v>0</v>
          </cell>
          <cell r="AN875" t="str">
            <v>0</v>
          </cell>
          <cell r="AO875">
            <v>57.902292139894371</v>
          </cell>
          <cell r="AP875" t="str">
            <v>0</v>
          </cell>
          <cell r="AQ875">
            <v>5443.3010225995267</v>
          </cell>
          <cell r="AR875">
            <v>103</v>
          </cell>
          <cell r="AS875">
            <v>629.56534805310798</v>
          </cell>
          <cell r="AT875">
            <v>459.60332056724718</v>
          </cell>
          <cell r="AU875">
            <v>277.33333333333331</v>
          </cell>
          <cell r="AV875">
            <v>210.9388633333333</v>
          </cell>
          <cell r="AW875">
            <v>259.50009701501733</v>
          </cell>
          <cell r="AX875">
            <v>173.49073514666668</v>
          </cell>
          <cell r="AY875" t="str">
            <v>0</v>
          </cell>
          <cell r="AZ875">
            <v>11100.164040048234</v>
          </cell>
          <cell r="BA875">
            <v>3535.24</v>
          </cell>
          <cell r="BB875">
            <v>4072.5371924420051</v>
          </cell>
          <cell r="BC875">
            <v>2540.3438572157866</v>
          </cell>
          <cell r="BD875">
            <v>1086.4910221494733</v>
          </cell>
          <cell r="BE875">
            <v>783.13659622840078</v>
          </cell>
          <cell r="BF875">
            <v>195.25165415228042</v>
          </cell>
          <cell r="BG875">
            <v>1558.0098546139407</v>
          </cell>
          <cell r="BH875">
            <v>179.00770831994245</v>
          </cell>
          <cell r="BI875">
            <v>295.99701019397338</v>
          </cell>
          <cell r="BJ875" t="str">
            <v>0</v>
          </cell>
          <cell r="BK875" t="str">
            <v>0</v>
          </cell>
          <cell r="BL875" t="str">
            <v>0</v>
          </cell>
          <cell r="BM875">
            <v>18.929947004059773</v>
          </cell>
          <cell r="BN875" t="str">
            <v>0</v>
          </cell>
          <cell r="BO875">
            <v>10729.704842319861</v>
          </cell>
          <cell r="BP875">
            <v>201</v>
          </cell>
          <cell r="BQ875">
            <v>1121.4428012933543</v>
          </cell>
          <cell r="BR875">
            <v>1218.7666666666667</v>
          </cell>
          <cell r="BS875">
            <v>618</v>
          </cell>
          <cell r="BT875">
            <v>454.46666666666664</v>
          </cell>
          <cell r="BU875">
            <v>20.420147455522905</v>
          </cell>
          <cell r="BV875">
            <v>395.56666666666666</v>
          </cell>
          <cell r="BW875">
            <v>17.85920487034182</v>
          </cell>
          <cell r="BX875">
            <v>18312.466995939081</v>
          </cell>
        </row>
        <row r="876">
          <cell r="C876" t="str">
            <v>BCGEx - New York</v>
          </cell>
          <cell r="D876" t="str">
            <v>Financiación Básica</v>
          </cell>
          <cell r="E876">
            <v>500.25457000000023</v>
          </cell>
          <cell r="F876">
            <v>541.37509648978948</v>
          </cell>
          <cell r="G876">
            <v>860.8408326966437</v>
          </cell>
          <cell r="H876">
            <v>230.45665802051042</v>
          </cell>
          <cell r="I876">
            <v>1714.7117146217413</v>
          </cell>
          <cell r="J876" t="str">
            <v>0</v>
          </cell>
          <cell r="K876">
            <v>2.8116285154251499</v>
          </cell>
          <cell r="L876" t="str">
            <v>0</v>
          </cell>
          <cell r="M876">
            <v>0.28339685898120481</v>
          </cell>
          <cell r="N876" t="str">
            <v>0</v>
          </cell>
          <cell r="O876" t="str">
            <v>0</v>
          </cell>
          <cell r="P876" t="str">
            <v>0</v>
          </cell>
          <cell r="Q876" t="str">
            <v>0</v>
          </cell>
          <cell r="R876" t="str">
            <v>0</v>
          </cell>
          <cell r="S876">
            <v>3350.4793272030906</v>
          </cell>
          <cell r="T876" t="str">
            <v>0</v>
          </cell>
          <cell r="U876">
            <v>130.33717000000001</v>
          </cell>
          <cell r="V876" t="str">
            <v>0</v>
          </cell>
          <cell r="W876" t="str">
            <v>0</v>
          </cell>
          <cell r="X876">
            <v>0.52463000000000004</v>
          </cell>
          <cell r="Y876">
            <v>646.97609210348207</v>
          </cell>
          <cell r="Z876">
            <v>32.697309340000004</v>
          </cell>
          <cell r="AA876" t="str">
            <v>0</v>
          </cell>
          <cell r="AB876">
            <v>4661.2690986465732</v>
          </cell>
          <cell r="AC876">
            <v>510.99351333333351</v>
          </cell>
          <cell r="AD876">
            <v>637.38212236934885</v>
          </cell>
          <cell r="AE876">
            <v>600.96800499209508</v>
          </cell>
          <cell r="AF876">
            <v>119.99714447618979</v>
          </cell>
          <cell r="AG876">
            <v>1659.9124056965493</v>
          </cell>
          <cell r="AH876" t="str">
            <v>0</v>
          </cell>
          <cell r="AI876">
            <v>87.543087145786529</v>
          </cell>
          <cell r="AJ876" t="str">
            <v>0</v>
          </cell>
          <cell r="AK876">
            <v>7.5808961588443378</v>
          </cell>
          <cell r="AL876" t="str">
            <v>0</v>
          </cell>
          <cell r="AM876" t="str">
            <v>0</v>
          </cell>
          <cell r="AN876" t="str">
            <v>0</v>
          </cell>
          <cell r="AO876" t="str">
            <v>0</v>
          </cell>
          <cell r="AP876" t="str">
            <v>0</v>
          </cell>
          <cell r="AQ876">
            <v>3113.3836608388137</v>
          </cell>
          <cell r="AR876" t="str">
            <v>0</v>
          </cell>
          <cell r="AS876">
            <v>189.80290198929868</v>
          </cell>
          <cell r="AT876" t="str">
            <v>0</v>
          </cell>
          <cell r="AU876" t="str">
            <v>0</v>
          </cell>
          <cell r="AV876">
            <v>5.5046366666666664</v>
          </cell>
          <cell r="AW876">
            <v>597.14701096496879</v>
          </cell>
          <cell r="AX876">
            <v>173.83492036000001</v>
          </cell>
          <cell r="AY876" t="str">
            <v>0</v>
          </cell>
          <cell r="AZ876">
            <v>4590.6666441530833</v>
          </cell>
          <cell r="BA876">
            <v>473.1</v>
          </cell>
          <cell r="BB876">
            <v>267.50199017598004</v>
          </cell>
          <cell r="BC876">
            <v>953.01859009117425</v>
          </cell>
          <cell r="BD876">
            <v>256.54103094220278</v>
          </cell>
          <cell r="BE876">
            <v>1987.6772173381351</v>
          </cell>
          <cell r="BF876">
            <v>5.8969072685090911</v>
          </cell>
          <cell r="BG876">
            <v>50.277798756673377</v>
          </cell>
          <cell r="BH876" t="str">
            <v>0</v>
          </cell>
          <cell r="BI876">
            <v>27.891802560739897</v>
          </cell>
          <cell r="BJ876" t="str">
            <v>0</v>
          </cell>
          <cell r="BK876" t="str">
            <v>0</v>
          </cell>
          <cell r="BL876" t="str">
            <v>0</v>
          </cell>
          <cell r="BM876" t="str">
            <v>0</v>
          </cell>
          <cell r="BN876" t="str">
            <v>0</v>
          </cell>
          <cell r="BO876">
            <v>3548.8053371334136</v>
          </cell>
          <cell r="BP876" t="str">
            <v>0</v>
          </cell>
          <cell r="BQ876">
            <v>161.65983752066501</v>
          </cell>
          <cell r="BR876" t="str">
            <v>0</v>
          </cell>
          <cell r="BS876" t="str">
            <v>0</v>
          </cell>
          <cell r="BT876" t="str">
            <v>0</v>
          </cell>
          <cell r="BU876">
            <v>1463.5112942050675</v>
          </cell>
          <cell r="BV876">
            <v>132.06666666666663</v>
          </cell>
          <cell r="BW876" t="str">
            <v>0</v>
          </cell>
          <cell r="BX876">
            <v>5779.1431355258128</v>
          </cell>
        </row>
        <row r="877">
          <cell r="C877" t="str">
            <v>BCGEx - New York</v>
          </cell>
          <cell r="D877" t="str">
            <v>Financiación Valor Añadido</v>
          </cell>
          <cell r="E877" t="str">
            <v>0</v>
          </cell>
          <cell r="F877" t="str">
            <v>0</v>
          </cell>
          <cell r="G877" t="str">
            <v>0</v>
          </cell>
          <cell r="H877" t="str">
            <v>0</v>
          </cell>
          <cell r="I877" t="str">
            <v>0</v>
          </cell>
          <cell r="J877" t="str">
            <v>0</v>
          </cell>
          <cell r="K877" t="str">
            <v>0</v>
          </cell>
          <cell r="L877" t="str">
            <v>0</v>
          </cell>
          <cell r="M877" t="str">
            <v>0</v>
          </cell>
          <cell r="N877" t="str">
            <v>0</v>
          </cell>
          <cell r="O877" t="str">
            <v>0</v>
          </cell>
          <cell r="P877" t="str">
            <v>0</v>
          </cell>
          <cell r="Q877" t="str">
            <v>0</v>
          </cell>
          <cell r="R877" t="str">
            <v>0</v>
          </cell>
          <cell r="S877" t="str">
            <v>0</v>
          </cell>
          <cell r="T877" t="str">
            <v>0</v>
          </cell>
          <cell r="U877" t="str">
            <v>0</v>
          </cell>
          <cell r="V877" t="str">
            <v>0</v>
          </cell>
          <cell r="W877" t="str">
            <v>0</v>
          </cell>
          <cell r="X877" t="str">
            <v>0</v>
          </cell>
          <cell r="Y877">
            <v>109.91225198540964</v>
          </cell>
          <cell r="Z877" t="str">
            <v>0</v>
          </cell>
          <cell r="AA877" t="str">
            <v>0</v>
          </cell>
          <cell r="AB877">
            <v>109.91225198540964</v>
          </cell>
          <cell r="AC877">
            <v>84.059284289863896</v>
          </cell>
          <cell r="AD877" t="str">
            <v>0</v>
          </cell>
          <cell r="AE877" t="str">
            <v>0</v>
          </cell>
          <cell r="AF877" t="str">
            <v>0</v>
          </cell>
          <cell r="AG877" t="str">
            <v>0</v>
          </cell>
          <cell r="AH877" t="str">
            <v>0</v>
          </cell>
          <cell r="AI877" t="str">
            <v>0</v>
          </cell>
          <cell r="AJ877" t="str">
            <v>0</v>
          </cell>
          <cell r="AK877" t="str">
            <v>0</v>
          </cell>
          <cell r="AL877" t="str">
            <v>0</v>
          </cell>
          <cell r="AM877" t="str">
            <v>0</v>
          </cell>
          <cell r="AN877" t="str">
            <v>0</v>
          </cell>
          <cell r="AO877" t="str">
            <v>0</v>
          </cell>
          <cell r="AP877" t="str">
            <v>0</v>
          </cell>
          <cell r="AQ877" t="str">
            <v>0</v>
          </cell>
          <cell r="AR877" t="str">
            <v>0</v>
          </cell>
          <cell r="AS877" t="str">
            <v>0</v>
          </cell>
          <cell r="AT877" t="str">
            <v>0</v>
          </cell>
          <cell r="AU877" t="str">
            <v>0</v>
          </cell>
          <cell r="AV877" t="str">
            <v>0</v>
          </cell>
          <cell r="AW877">
            <v>78.615517275771978</v>
          </cell>
          <cell r="AX877" t="str">
            <v>0</v>
          </cell>
          <cell r="AY877" t="str">
            <v>0</v>
          </cell>
          <cell r="AZ877">
            <v>162.67480156563587</v>
          </cell>
          <cell r="BA877" t="str">
            <v>0</v>
          </cell>
          <cell r="BB877">
            <v>133.02648909443721</v>
          </cell>
          <cell r="BC877">
            <v>16.580580223584224</v>
          </cell>
          <cell r="BD877">
            <v>15.393104468229613</v>
          </cell>
          <cell r="BE877">
            <v>47.543503899247256</v>
          </cell>
          <cell r="BF877">
            <v>4.8860088796218175</v>
          </cell>
          <cell r="BG877">
            <v>55.73211508646915</v>
          </cell>
          <cell r="BH877" t="str">
            <v>0</v>
          </cell>
          <cell r="BI877" t="str">
            <v>0</v>
          </cell>
          <cell r="BJ877" t="str">
            <v>0</v>
          </cell>
          <cell r="BK877" t="str">
            <v>0</v>
          </cell>
          <cell r="BL877" t="str">
            <v>0</v>
          </cell>
          <cell r="BM877" t="str">
            <v>0</v>
          </cell>
          <cell r="BN877" t="str">
            <v>0</v>
          </cell>
          <cell r="BO877">
            <v>273.16180165158931</v>
          </cell>
          <cell r="BP877" t="str">
            <v>0</v>
          </cell>
          <cell r="BQ877">
            <v>102.10095001305159</v>
          </cell>
          <cell r="BR877" t="str">
            <v>0</v>
          </cell>
          <cell r="BS877" t="str">
            <v>0</v>
          </cell>
          <cell r="BT877" t="str">
            <v>0</v>
          </cell>
          <cell r="BU877">
            <v>722.85974128032581</v>
          </cell>
          <cell r="BV877" t="str">
            <v>0</v>
          </cell>
          <cell r="BW877" t="str">
            <v>0</v>
          </cell>
          <cell r="BX877">
            <v>1098.1224929449666</v>
          </cell>
        </row>
        <row r="878">
          <cell r="C878" t="str">
            <v>BCGEx - New York</v>
          </cell>
          <cell r="D878" t="str">
            <v>Recursos de Clientes</v>
          </cell>
          <cell r="E878">
            <v>203.16000999999994</v>
          </cell>
          <cell r="F878">
            <v>89.415962969934867</v>
          </cell>
          <cell r="G878">
            <v>269.02607682846434</v>
          </cell>
          <cell r="H878">
            <v>131.71725184219753</v>
          </cell>
          <cell r="I878">
            <v>766.2492209867786</v>
          </cell>
          <cell r="J878" t="str">
            <v>0</v>
          </cell>
          <cell r="K878">
            <v>874.40372512789179</v>
          </cell>
          <cell r="L878">
            <v>0.9447077534849746</v>
          </cell>
          <cell r="M878">
            <v>5.9830906029659108</v>
          </cell>
          <cell r="N878" t="str">
            <v>0</v>
          </cell>
          <cell r="O878" t="str">
            <v>0</v>
          </cell>
          <cell r="P878" t="str">
            <v>0</v>
          </cell>
          <cell r="Q878" t="str">
            <v>0</v>
          </cell>
          <cell r="R878" t="str">
            <v>0</v>
          </cell>
          <cell r="S878">
            <v>2137.7400361117179</v>
          </cell>
          <cell r="T878" t="str">
            <v>0</v>
          </cell>
          <cell r="U878" t="str">
            <v>0</v>
          </cell>
          <cell r="V878" t="str">
            <v>0</v>
          </cell>
          <cell r="W878" t="str">
            <v>0</v>
          </cell>
          <cell r="X878">
            <v>1.0336710000000002</v>
          </cell>
          <cell r="Y878">
            <v>36.340080946397592</v>
          </cell>
          <cell r="Z878">
            <v>4.1209279999999987E-2</v>
          </cell>
          <cell r="AA878" t="str">
            <v>0</v>
          </cell>
          <cell r="AB878">
            <v>2378.3150073381157</v>
          </cell>
          <cell r="AC878">
            <v>235.72192000000004</v>
          </cell>
          <cell r="AD878">
            <v>44.639157866569093</v>
          </cell>
          <cell r="AE878">
            <v>186.49785682693991</v>
          </cell>
          <cell r="AF878">
            <v>229.18635205134271</v>
          </cell>
          <cell r="AG878">
            <v>804.81829224498733</v>
          </cell>
          <cell r="AH878" t="str">
            <v>0</v>
          </cell>
          <cell r="AI878" t="str">
            <v>0</v>
          </cell>
          <cell r="AJ878">
            <v>0.10566857306344556</v>
          </cell>
          <cell r="AK878">
            <v>17.742321505204661</v>
          </cell>
          <cell r="AL878" t="str">
            <v>0</v>
          </cell>
          <cell r="AM878" t="str">
            <v>0</v>
          </cell>
          <cell r="AN878" t="str">
            <v>0</v>
          </cell>
          <cell r="AO878" t="str">
            <v>0</v>
          </cell>
          <cell r="AP878" t="str">
            <v>0</v>
          </cell>
          <cell r="AQ878">
            <v>1282.9896490681069</v>
          </cell>
          <cell r="AR878" t="str">
            <v>0</v>
          </cell>
          <cell r="AS878">
            <v>11.458750911388341</v>
          </cell>
          <cell r="AT878" t="str">
            <v>0</v>
          </cell>
          <cell r="AU878" t="str">
            <v>0</v>
          </cell>
          <cell r="AV878">
            <v>1.7475353333333334</v>
          </cell>
          <cell r="AW878">
            <v>40.954575596825201</v>
          </cell>
          <cell r="AX878">
            <v>3.5765773333333334E-2</v>
          </cell>
          <cell r="AY878" t="str">
            <v>0</v>
          </cell>
          <cell r="AZ878">
            <v>1572.9081966829872</v>
          </cell>
          <cell r="BA878">
            <v>209.61333333333334</v>
          </cell>
          <cell r="BB878">
            <v>292.97387307382508</v>
          </cell>
          <cell r="BC878">
            <v>467.63868462596952</v>
          </cell>
          <cell r="BD878">
            <v>21.341967985427527</v>
          </cell>
          <cell r="BE878">
            <v>242.073029795992</v>
          </cell>
          <cell r="BF878">
            <v>2.8642121018472726</v>
          </cell>
          <cell r="BG878">
            <v>10.403328149474243</v>
          </cell>
          <cell r="BH878" t="str">
            <v>0</v>
          </cell>
          <cell r="BI878">
            <v>3.0019630797332439</v>
          </cell>
          <cell r="BJ878" t="str">
            <v>0</v>
          </cell>
          <cell r="BK878" t="str">
            <v>0</v>
          </cell>
          <cell r="BL878" t="str">
            <v>0</v>
          </cell>
          <cell r="BM878" t="str">
            <v>0</v>
          </cell>
          <cell r="BN878" t="str">
            <v>0</v>
          </cell>
          <cell r="BO878">
            <v>1040.2970588122689</v>
          </cell>
          <cell r="BP878" t="str">
            <v>0</v>
          </cell>
          <cell r="BQ878" t="str">
            <v>0</v>
          </cell>
          <cell r="BR878" t="str">
            <v>0</v>
          </cell>
          <cell r="BS878" t="str">
            <v>0</v>
          </cell>
          <cell r="BT878">
            <v>1</v>
          </cell>
          <cell r="BU878" t="str">
            <v>0</v>
          </cell>
          <cell r="BV878">
            <v>9.6560000000000006</v>
          </cell>
          <cell r="BW878" t="str">
            <v>0</v>
          </cell>
          <cell r="BX878">
            <v>1260.5663921456021</v>
          </cell>
        </row>
        <row r="879">
          <cell r="C879" t="str">
            <v>BCGEx - New York</v>
          </cell>
          <cell r="D879" t="str">
            <v>Banca Transaccional</v>
          </cell>
          <cell r="E879">
            <v>350.45477</v>
          </cell>
          <cell r="F879">
            <v>24.620689190338467</v>
          </cell>
          <cell r="G879">
            <v>285.53596437933828</v>
          </cell>
          <cell r="H879">
            <v>1064.7776802113929</v>
          </cell>
          <cell r="I879">
            <v>283.90309425305799</v>
          </cell>
          <cell r="J879" t="str">
            <v>0</v>
          </cell>
          <cell r="K879">
            <v>130.65592998671028</v>
          </cell>
          <cell r="L879" t="str">
            <v>0</v>
          </cell>
          <cell r="M879">
            <v>22.164743612964816</v>
          </cell>
          <cell r="N879" t="str">
            <v>0</v>
          </cell>
          <cell r="O879" t="str">
            <v>0</v>
          </cell>
          <cell r="P879" t="str">
            <v>0</v>
          </cell>
          <cell r="Q879" t="str">
            <v>0</v>
          </cell>
          <cell r="R879" t="str">
            <v>0</v>
          </cell>
          <cell r="S879">
            <v>1811.6581016338027</v>
          </cell>
          <cell r="T879" t="str">
            <v>0</v>
          </cell>
          <cell r="U879" t="str">
            <v>0</v>
          </cell>
          <cell r="V879" t="str">
            <v>0</v>
          </cell>
          <cell r="W879" t="str">
            <v>0</v>
          </cell>
          <cell r="X879">
            <v>5.4117090000000001</v>
          </cell>
          <cell r="Y879">
            <v>4.2742104922891571</v>
          </cell>
          <cell r="Z879">
            <v>1.4773629999999999E-2</v>
          </cell>
          <cell r="AA879" t="str">
            <v>0</v>
          </cell>
          <cell r="AB879">
            <v>2171.8135647560921</v>
          </cell>
          <cell r="AC879">
            <v>359.31205333333332</v>
          </cell>
          <cell r="AD879">
            <v>2.6014182199588221</v>
          </cell>
          <cell r="AE879">
            <v>67.764265837708905</v>
          </cell>
          <cell r="AF879">
            <v>868.37687693493535</v>
          </cell>
          <cell r="AG879">
            <v>264.27761955111856</v>
          </cell>
          <cell r="AH879" t="str">
            <v>0</v>
          </cell>
          <cell r="AI879">
            <v>845.56899261200874</v>
          </cell>
          <cell r="AJ879" t="str">
            <v>0</v>
          </cell>
          <cell r="AK879">
            <v>42.151425489008922</v>
          </cell>
          <cell r="AL879" t="str">
            <v>0</v>
          </cell>
          <cell r="AM879" t="str">
            <v>0</v>
          </cell>
          <cell r="AN879" t="str">
            <v>0</v>
          </cell>
          <cell r="AO879" t="str">
            <v>0</v>
          </cell>
          <cell r="AP879" t="str">
            <v>0</v>
          </cell>
          <cell r="AQ879">
            <v>2090.7405986447388</v>
          </cell>
          <cell r="AR879" t="str">
            <v>0</v>
          </cell>
          <cell r="AS879" t="str">
            <v>0</v>
          </cell>
          <cell r="AT879" t="str">
            <v>0</v>
          </cell>
          <cell r="AU879" t="str">
            <v>0</v>
          </cell>
          <cell r="AV879">
            <v>5.8699913333333331</v>
          </cell>
          <cell r="AW879">
            <v>1.6029395840125984</v>
          </cell>
          <cell r="AX879">
            <v>3.5000000000000001E-3</v>
          </cell>
          <cell r="AY879" t="str">
            <v>0</v>
          </cell>
          <cell r="AZ879">
            <v>2457.5290828954185</v>
          </cell>
          <cell r="BA879">
            <v>392.33333333333331</v>
          </cell>
          <cell r="BB879">
            <v>106.59682054947328</v>
          </cell>
          <cell r="BC879">
            <v>288.50209589036552</v>
          </cell>
          <cell r="BD879">
            <v>1112.8393464130177</v>
          </cell>
          <cell r="BE879">
            <v>406.98965823625423</v>
          </cell>
          <cell r="BF879">
            <v>4.0435935555490907</v>
          </cell>
          <cell r="BG879">
            <v>185.20970795022211</v>
          </cell>
          <cell r="BH879" t="str">
            <v>0</v>
          </cell>
          <cell r="BI879">
            <v>16.804092181955053</v>
          </cell>
          <cell r="BJ879" t="str">
            <v>0</v>
          </cell>
          <cell r="BK879" t="str">
            <v>0</v>
          </cell>
          <cell r="BL879" t="str">
            <v>0</v>
          </cell>
          <cell r="BM879" t="str">
            <v>0</v>
          </cell>
          <cell r="BN879" t="str">
            <v>0</v>
          </cell>
          <cell r="BO879">
            <v>2120.9853147768372</v>
          </cell>
          <cell r="BP879" t="str">
            <v>0</v>
          </cell>
          <cell r="BQ879" t="str">
            <v>0</v>
          </cell>
          <cell r="BR879" t="str">
            <v>0</v>
          </cell>
          <cell r="BS879" t="str">
            <v>0</v>
          </cell>
          <cell r="BT879">
            <v>5.666666666666667</v>
          </cell>
          <cell r="BU879">
            <v>54.824389290653102</v>
          </cell>
          <cell r="BV879">
            <v>83.673333333333332</v>
          </cell>
          <cell r="BW879" t="str">
            <v>0</v>
          </cell>
          <cell r="BX879">
            <v>2657.4830374008234</v>
          </cell>
        </row>
        <row r="880">
          <cell r="C880" t="str">
            <v>BCGEx - New York</v>
          </cell>
          <cell r="D880" t="str">
            <v>Banca de Inversión</v>
          </cell>
          <cell r="E880" t="str">
            <v>0</v>
          </cell>
          <cell r="F880" t="str">
            <v>0</v>
          </cell>
          <cell r="G880">
            <v>8.5219196177654357</v>
          </cell>
          <cell r="H880">
            <v>0</v>
          </cell>
          <cell r="I880" t="str">
            <v>0</v>
          </cell>
          <cell r="J880" t="str">
            <v>0</v>
          </cell>
          <cell r="K880" t="str">
            <v>0</v>
          </cell>
          <cell r="L880" t="str">
            <v>0</v>
          </cell>
          <cell r="M880" t="str">
            <v>0</v>
          </cell>
          <cell r="N880" t="str">
            <v>0</v>
          </cell>
          <cell r="O880" t="str">
            <v>0</v>
          </cell>
          <cell r="P880" t="str">
            <v>0</v>
          </cell>
          <cell r="Q880" t="str">
            <v>0</v>
          </cell>
          <cell r="R880" t="str">
            <v>0</v>
          </cell>
          <cell r="S880">
            <v>8.5219196177654357</v>
          </cell>
          <cell r="T880" t="str">
            <v>0</v>
          </cell>
          <cell r="U880" t="str">
            <v>0</v>
          </cell>
          <cell r="V880" t="str">
            <v>0</v>
          </cell>
          <cell r="W880" t="str">
            <v>0</v>
          </cell>
          <cell r="X880" t="str">
            <v>0</v>
          </cell>
          <cell r="Y880" t="str">
            <v>0</v>
          </cell>
          <cell r="Z880" t="str">
            <v>0</v>
          </cell>
          <cell r="AA880" t="str">
            <v>0</v>
          </cell>
          <cell r="AB880">
            <v>8.5219196177654357</v>
          </cell>
          <cell r="AC880">
            <v>1.9456666666666667E-2</v>
          </cell>
          <cell r="AD880" t="str">
            <v>0</v>
          </cell>
          <cell r="AE880">
            <v>7.9569333283410231</v>
          </cell>
          <cell r="AF880" t="str">
            <v>0</v>
          </cell>
          <cell r="AG880" t="str">
            <v>0</v>
          </cell>
          <cell r="AH880" t="str">
            <v>0</v>
          </cell>
          <cell r="AI880">
            <v>1.0717171641281843E-2</v>
          </cell>
          <cell r="AJ880" t="str">
            <v>0</v>
          </cell>
          <cell r="AK880" t="str">
            <v>0</v>
          </cell>
          <cell r="AL880" t="str">
            <v>0</v>
          </cell>
          <cell r="AM880" t="str">
            <v>0</v>
          </cell>
          <cell r="AN880" t="str">
            <v>0</v>
          </cell>
          <cell r="AO880" t="str">
            <v>0</v>
          </cell>
          <cell r="AP880" t="str">
            <v>0</v>
          </cell>
          <cell r="AQ880">
            <v>7.9676504999823052</v>
          </cell>
          <cell r="AR880" t="str">
            <v>0</v>
          </cell>
          <cell r="AS880" t="str">
            <v>0</v>
          </cell>
          <cell r="AT880" t="str">
            <v>0</v>
          </cell>
          <cell r="AU880" t="str">
            <v>0</v>
          </cell>
          <cell r="AV880" t="str">
            <v>0</v>
          </cell>
          <cell r="AW880">
            <v>20.441195119037484</v>
          </cell>
          <cell r="AX880" t="str">
            <v>0</v>
          </cell>
          <cell r="AY880" t="str">
            <v>0</v>
          </cell>
          <cell r="AZ880">
            <v>28.428302285686456</v>
          </cell>
          <cell r="BA880">
            <v>0.33333333333333331</v>
          </cell>
          <cell r="BB880" t="str">
            <v>0</v>
          </cell>
          <cell r="BC880">
            <v>36.112503726966452</v>
          </cell>
          <cell r="BD880" t="str">
            <v>0</v>
          </cell>
          <cell r="BE880" t="str">
            <v>0</v>
          </cell>
          <cell r="BF880">
            <v>2.6957290370327271</v>
          </cell>
          <cell r="BG880" t="str">
            <v>0</v>
          </cell>
          <cell r="BH880" t="str">
            <v>0</v>
          </cell>
          <cell r="BI880" t="str">
            <v>0</v>
          </cell>
          <cell r="BJ880" t="str">
            <v>0</v>
          </cell>
          <cell r="BK880" t="str">
            <v>0</v>
          </cell>
          <cell r="BL880" t="str">
            <v>0</v>
          </cell>
          <cell r="BM880" t="str">
            <v>0</v>
          </cell>
          <cell r="BN880" t="str">
            <v>0</v>
          </cell>
          <cell r="BO880">
            <v>38.808232763999179</v>
          </cell>
          <cell r="BP880" t="str">
            <v>0</v>
          </cell>
          <cell r="BQ880" t="str">
            <v>0</v>
          </cell>
          <cell r="BR880" t="str">
            <v>0</v>
          </cell>
          <cell r="BS880" t="str">
            <v>0</v>
          </cell>
          <cell r="BT880" t="str">
            <v>0</v>
          </cell>
          <cell r="BU880" t="str">
            <v>0</v>
          </cell>
          <cell r="BV880" t="str">
            <v>0</v>
          </cell>
          <cell r="BW880" t="str">
            <v>0</v>
          </cell>
          <cell r="BX880">
            <v>39.141566097332515</v>
          </cell>
        </row>
        <row r="881">
          <cell r="C881" t="str">
            <v>BCGEx - New York</v>
          </cell>
          <cell r="D881" t="str">
            <v>Tesorería</v>
          </cell>
          <cell r="E881">
            <v>1629.91626</v>
          </cell>
          <cell r="F881">
            <v>421.16867417687797</v>
          </cell>
          <cell r="G881">
            <v>86.285781340919357</v>
          </cell>
          <cell r="H881">
            <v>48.768984378455634</v>
          </cell>
          <cell r="I881">
            <v>52.831169747039674</v>
          </cell>
          <cell r="J881" t="str">
            <v>0</v>
          </cell>
          <cell r="K881" t="str">
            <v>0</v>
          </cell>
          <cell r="L881" t="str">
            <v>0</v>
          </cell>
          <cell r="M881">
            <v>69.30411597138216</v>
          </cell>
          <cell r="N881" t="str">
            <v>0</v>
          </cell>
          <cell r="O881" t="str">
            <v>0</v>
          </cell>
          <cell r="P881" t="str">
            <v>0</v>
          </cell>
          <cell r="Q881" t="str">
            <v>0</v>
          </cell>
          <cell r="R881" t="str">
            <v>0</v>
          </cell>
          <cell r="S881">
            <v>678.35872561467477</v>
          </cell>
          <cell r="T881" t="str">
            <v>0</v>
          </cell>
          <cell r="U881">
            <v>52.298476947333327</v>
          </cell>
          <cell r="V881" t="str">
            <v>0</v>
          </cell>
          <cell r="W881" t="str">
            <v>0</v>
          </cell>
          <cell r="X881" t="str">
            <v>0</v>
          </cell>
          <cell r="Y881">
            <v>341.65808652493979</v>
          </cell>
          <cell r="Z881" t="str">
            <v>0</v>
          </cell>
          <cell r="AA881" t="str">
            <v>0</v>
          </cell>
          <cell r="AB881">
            <v>2702.2315490869478</v>
          </cell>
          <cell r="AC881">
            <v>308.41767642855632</v>
          </cell>
          <cell r="AD881">
            <v>261.6435140155491</v>
          </cell>
          <cell r="AE881">
            <v>379.49173868666435</v>
          </cell>
          <cell r="AF881">
            <v>65.597547046106214</v>
          </cell>
          <cell r="AG881">
            <v>63.339111564851478</v>
          </cell>
          <cell r="AH881" t="str">
            <v>0</v>
          </cell>
          <cell r="AI881" t="str">
            <v>0</v>
          </cell>
          <cell r="AJ881" t="str">
            <v>0</v>
          </cell>
          <cell r="AK881">
            <v>131.07164863681334</v>
          </cell>
          <cell r="AL881" t="str">
            <v>0</v>
          </cell>
          <cell r="AM881" t="str">
            <v>0</v>
          </cell>
          <cell r="AN881" t="str">
            <v>0</v>
          </cell>
          <cell r="AO881" t="str">
            <v>0</v>
          </cell>
          <cell r="AP881" t="str">
            <v>0</v>
          </cell>
          <cell r="AQ881">
            <v>901.14355994998436</v>
          </cell>
          <cell r="AR881" t="str">
            <v>0</v>
          </cell>
          <cell r="AS881" t="str">
            <v>0</v>
          </cell>
          <cell r="AT881" t="str">
            <v>0</v>
          </cell>
          <cell r="AU881" t="str">
            <v>0</v>
          </cell>
          <cell r="AV881">
            <v>0</v>
          </cell>
          <cell r="AW881">
            <v>541.10109534197306</v>
          </cell>
          <cell r="AX881" t="str">
            <v>0</v>
          </cell>
          <cell r="AY881" t="str">
            <v>0</v>
          </cell>
          <cell r="AZ881">
            <v>1750.6623317205137</v>
          </cell>
          <cell r="BA881">
            <v>271.59214594928881</v>
          </cell>
          <cell r="BB881">
            <v>621.08765257658831</v>
          </cell>
          <cell r="BC881">
            <v>592.68942067224179</v>
          </cell>
          <cell r="BD881">
            <v>71.166165566502627</v>
          </cell>
          <cell r="BE881">
            <v>53.667107201470301</v>
          </cell>
          <cell r="BF881">
            <v>4.0435935555490907</v>
          </cell>
          <cell r="BG881">
            <v>2.6008320373685607</v>
          </cell>
          <cell r="BH881" t="str">
            <v>0</v>
          </cell>
          <cell r="BI881">
            <v>108.03616554764123</v>
          </cell>
          <cell r="BJ881" t="str">
            <v>0</v>
          </cell>
          <cell r="BK881" t="str">
            <v>0</v>
          </cell>
          <cell r="BL881" t="str">
            <v>0</v>
          </cell>
          <cell r="BM881" t="str">
            <v>0</v>
          </cell>
          <cell r="BN881" t="str">
            <v>0</v>
          </cell>
          <cell r="BO881">
            <v>1453.2909371573619</v>
          </cell>
          <cell r="BP881" t="str">
            <v>0</v>
          </cell>
          <cell r="BQ881">
            <v>65.072338808318193</v>
          </cell>
          <cell r="BR881" t="str">
            <v>0</v>
          </cell>
          <cell r="BS881" t="str">
            <v>0</v>
          </cell>
          <cell r="BT881" t="str">
            <v>0</v>
          </cell>
          <cell r="BU881">
            <v>822.19135467189381</v>
          </cell>
          <cell r="BV881" t="str">
            <v>0</v>
          </cell>
          <cell r="BW881" t="str">
            <v>0</v>
          </cell>
          <cell r="BX881">
            <v>2612.1467765868624</v>
          </cell>
        </row>
        <row r="882">
          <cell r="C882" t="str">
            <v>BCGEx - New York</v>
          </cell>
          <cell r="D882" t="str">
            <v>Total Productos</v>
          </cell>
          <cell r="E882">
            <v>2683.7856099999999</v>
          </cell>
          <cell r="F882">
            <v>1076.580422826941</v>
          </cell>
          <cell r="G882">
            <v>1510.2105748631309</v>
          </cell>
          <cell r="H882">
            <v>1475.7205744525563</v>
          </cell>
          <cell r="I882">
            <v>2817.6951996086173</v>
          </cell>
          <cell r="J882" t="str">
            <v>0</v>
          </cell>
          <cell r="K882">
            <v>1007.8712836300272</v>
          </cell>
          <cell r="L882">
            <v>0.9447077534849746</v>
          </cell>
          <cell r="M882">
            <v>97.735347046294095</v>
          </cell>
          <cell r="N882" t="str">
            <v>0</v>
          </cell>
          <cell r="O882" t="str">
            <v>0</v>
          </cell>
          <cell r="P882" t="str">
            <v>0</v>
          </cell>
          <cell r="Q882" t="str">
            <v>0</v>
          </cell>
          <cell r="R882" t="str">
            <v>0</v>
          </cell>
          <cell r="S882">
            <v>7986.7581101810511</v>
          </cell>
          <cell r="T882" t="str">
            <v>0</v>
          </cell>
          <cell r="U882">
            <v>182.63564694733333</v>
          </cell>
          <cell r="V882" t="str">
            <v>0</v>
          </cell>
          <cell r="W882" t="str">
            <v>0</v>
          </cell>
          <cell r="X882">
            <v>6.9700100000000003</v>
          </cell>
          <cell r="Y882">
            <v>1139.1607220525182</v>
          </cell>
          <cell r="Z882">
            <v>32.753292250000001</v>
          </cell>
          <cell r="AA882" t="str">
            <v>0</v>
          </cell>
          <cell r="AB882">
            <v>12032.063391430904</v>
          </cell>
          <cell r="AC882">
            <v>1498.5239040517538</v>
          </cell>
          <cell r="AD882">
            <v>946.26621247142577</v>
          </cell>
          <cell r="AE882">
            <v>1242.6787996717492</v>
          </cell>
          <cell r="AF882">
            <v>1283.1579205085741</v>
          </cell>
          <cell r="AG882">
            <v>2792.3474290575068</v>
          </cell>
          <cell r="AH882" t="str">
            <v>0</v>
          </cell>
          <cell r="AI882">
            <v>933.1227969294365</v>
          </cell>
          <cell r="AJ882">
            <v>0.10566857306344556</v>
          </cell>
          <cell r="AK882">
            <v>198.54629178987125</v>
          </cell>
          <cell r="AL882" t="str">
            <v>0</v>
          </cell>
          <cell r="AM882" t="str">
            <v>0</v>
          </cell>
          <cell r="AN882" t="str">
            <v>0</v>
          </cell>
          <cell r="AO882" t="str">
            <v>0</v>
          </cell>
          <cell r="AP882" t="str">
            <v>0</v>
          </cell>
          <cell r="AQ882">
            <v>7396.2251190016268</v>
          </cell>
          <cell r="AR882" t="str">
            <v>0</v>
          </cell>
          <cell r="AS882">
            <v>201.26165290068704</v>
          </cell>
          <cell r="AT882" t="str">
            <v>0</v>
          </cell>
          <cell r="AU882" t="str">
            <v>0</v>
          </cell>
          <cell r="AV882">
            <v>13.122163333333335</v>
          </cell>
          <cell r="AW882">
            <v>1279.8623338825892</v>
          </cell>
          <cell r="AX882">
            <v>173.87418613333335</v>
          </cell>
          <cell r="AY882" t="str">
            <v>0</v>
          </cell>
          <cell r="AZ882">
            <v>10562.869359303324</v>
          </cell>
          <cell r="BA882">
            <v>1346.9721459492889</v>
          </cell>
          <cell r="BB882">
            <v>1421.1868254703038</v>
          </cell>
          <cell r="BC882">
            <v>2354.5418752303017</v>
          </cell>
          <cell r="BD882">
            <v>1477.2816153753802</v>
          </cell>
          <cell r="BE882">
            <v>2737.9505164710995</v>
          </cell>
          <cell r="BF882">
            <v>24.430044398109089</v>
          </cell>
          <cell r="BG882">
            <v>304.22378198020743</v>
          </cell>
          <cell r="BH882" t="str">
            <v>0</v>
          </cell>
          <cell r="BI882">
            <v>155.73402337006942</v>
          </cell>
          <cell r="BJ882" t="str">
            <v>0</v>
          </cell>
          <cell r="BK882" t="str">
            <v>0</v>
          </cell>
          <cell r="BL882" t="str">
            <v>0</v>
          </cell>
          <cell r="BM882" t="str">
            <v>0</v>
          </cell>
          <cell r="BN882" t="str">
            <v>0</v>
          </cell>
          <cell r="BO882">
            <v>8475.348682295471</v>
          </cell>
          <cell r="BP882" t="str">
            <v>0</v>
          </cell>
          <cell r="BQ882">
            <v>328.8331263420348</v>
          </cell>
          <cell r="BR882" t="str">
            <v>0</v>
          </cell>
          <cell r="BS882" t="str">
            <v>0</v>
          </cell>
          <cell r="BT882">
            <v>6.666666666666667</v>
          </cell>
          <cell r="BU882">
            <v>3063.3867794479393</v>
          </cell>
          <cell r="BV882">
            <v>225.39599999999996</v>
          </cell>
          <cell r="BW882" t="str">
            <v>0</v>
          </cell>
          <cell r="BX882">
            <v>13446.603400701402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4">
          <cell r="C4" t="str">
            <v>Euro</v>
          </cell>
          <cell r="D4" t="str">
            <v>ACUMULADO</v>
          </cell>
        </row>
        <row r="5">
          <cell r="C5" t="str">
            <v>Real</v>
          </cell>
          <cell r="D5" t="str">
            <v>Real</v>
          </cell>
          <cell r="E5" t="str">
            <v>Real</v>
          </cell>
          <cell r="F5" t="str">
            <v>Real</v>
          </cell>
          <cell r="G5" t="str">
            <v>Real</v>
          </cell>
          <cell r="H5" t="str">
            <v>Real</v>
          </cell>
          <cell r="L5" t="str">
            <v>Real</v>
          </cell>
          <cell r="M5" t="str">
            <v>Real</v>
          </cell>
          <cell r="N5" t="str">
            <v>Real</v>
          </cell>
          <cell r="O5" t="str">
            <v>Real</v>
          </cell>
          <cell r="P5" t="str">
            <v>Real</v>
          </cell>
          <cell r="Q5" t="str">
            <v>Real</v>
          </cell>
          <cell r="U5" t="str">
            <v>Ambicion</v>
          </cell>
          <cell r="V5" t="str">
            <v>Ambicion</v>
          </cell>
          <cell r="W5" t="str">
            <v>Ambicion</v>
          </cell>
          <cell r="X5" t="str">
            <v>Ambicion</v>
          </cell>
          <cell r="Y5" t="str">
            <v>Ambicion</v>
          </cell>
          <cell r="Z5" t="str">
            <v>Ambicion</v>
          </cell>
        </row>
        <row r="6">
          <cell r="C6" t="str">
            <v>Total Geográfica</v>
          </cell>
          <cell r="D6" t="str">
            <v>Total Geográfica</v>
          </cell>
          <cell r="E6" t="str">
            <v>Total Latam</v>
          </cell>
          <cell r="F6" t="str">
            <v>Total Geográfica</v>
          </cell>
          <cell r="G6" t="str">
            <v>Total Latam</v>
          </cell>
          <cell r="H6" t="str">
            <v>Total Geográfica</v>
          </cell>
          <cell r="L6" t="str">
            <v>Total Geográfica</v>
          </cell>
          <cell r="M6" t="str">
            <v>Total Geográfica</v>
          </cell>
          <cell r="N6" t="str">
            <v>Total Latam</v>
          </cell>
          <cell r="O6" t="str">
            <v>Total Geográfica</v>
          </cell>
          <cell r="P6" t="str">
            <v>Total Latam</v>
          </cell>
          <cell r="Q6" t="str">
            <v>Total Geográfica</v>
          </cell>
          <cell r="U6" t="str">
            <v>Total Geográfica</v>
          </cell>
          <cell r="V6" t="str">
            <v>Total Geográfica</v>
          </cell>
          <cell r="W6" t="str">
            <v>Total Latam</v>
          </cell>
          <cell r="X6" t="str">
            <v>Total Geográfica</v>
          </cell>
          <cell r="Y6" t="str">
            <v>Total Latam</v>
          </cell>
          <cell r="Z6" t="str">
            <v>Total Geográfica</v>
          </cell>
        </row>
        <row r="7">
          <cell r="C7" t="str">
            <v>Abr 03</v>
          </cell>
          <cell r="D7" t="str">
            <v>Abr 03</v>
          </cell>
          <cell r="E7" t="str">
            <v>Abr 03</v>
          </cell>
          <cell r="F7" t="str">
            <v>Abr 03</v>
          </cell>
          <cell r="G7" t="str">
            <v>Abr 03</v>
          </cell>
          <cell r="H7" t="str">
            <v>Abr 03</v>
          </cell>
          <cell r="L7" t="str">
            <v>Abr 02</v>
          </cell>
          <cell r="M7" t="str">
            <v>Abr 02</v>
          </cell>
          <cell r="N7" t="str">
            <v>Abr 02</v>
          </cell>
          <cell r="O7" t="str">
            <v>Dic 02</v>
          </cell>
          <cell r="P7" t="str">
            <v>Dic 02</v>
          </cell>
          <cell r="Q7" t="str">
            <v>Dic 02</v>
          </cell>
          <cell r="U7" t="str">
            <v>Abr 03</v>
          </cell>
          <cell r="V7" t="str">
            <v>Abr 03</v>
          </cell>
          <cell r="W7" t="str">
            <v>Abr 03</v>
          </cell>
          <cell r="X7" t="str">
            <v>Abr 03</v>
          </cell>
          <cell r="Y7" t="str">
            <v>Abr 03</v>
          </cell>
          <cell r="Z7" t="str">
            <v>Abr 03</v>
          </cell>
        </row>
        <row r="8">
          <cell r="C8" t="str">
            <v>Total Productos</v>
          </cell>
          <cell r="D8" t="str">
            <v>Financiación Básica</v>
          </cell>
          <cell r="E8" t="str">
            <v>Total Productos</v>
          </cell>
          <cell r="F8" t="str">
            <v>Total Productos</v>
          </cell>
          <cell r="G8" t="str">
            <v>Total Productos</v>
          </cell>
          <cell r="H8" t="str">
            <v>Total Productos</v>
          </cell>
          <cell r="L8" t="str">
            <v>Total Productos</v>
          </cell>
          <cell r="M8" t="str">
            <v>Financiación Básica</v>
          </cell>
          <cell r="N8" t="str">
            <v>Total Productos</v>
          </cell>
          <cell r="O8" t="str">
            <v>Total Productos</v>
          </cell>
          <cell r="P8" t="str">
            <v>Total Productos</v>
          </cell>
          <cell r="Q8" t="str">
            <v>Total Productos</v>
          </cell>
          <cell r="U8" t="str">
            <v>Total Productos</v>
          </cell>
          <cell r="V8" t="str">
            <v>Financiación Básica</v>
          </cell>
          <cell r="W8" t="str">
            <v>Total Productos</v>
          </cell>
          <cell r="X8" t="str">
            <v>Total Productos</v>
          </cell>
          <cell r="Y8" t="str">
            <v>Total Productos</v>
          </cell>
          <cell r="Z8" t="str">
            <v>Total Productos</v>
          </cell>
        </row>
        <row r="9">
          <cell r="C9" t="str">
            <v>Margen Ordinario</v>
          </cell>
          <cell r="D9" t="str">
            <v>Margen Ordinario</v>
          </cell>
          <cell r="E9" t="str">
            <v>Margen Ordinario</v>
          </cell>
          <cell r="F9" t="str">
            <v>Límite según Riesgos</v>
          </cell>
          <cell r="G9" t="str">
            <v>Límite según Riesgos</v>
          </cell>
          <cell r="H9" t="str">
            <v>Dispuesto según Riesgos</v>
          </cell>
          <cell r="L9" t="str">
            <v>Margen Ordinario</v>
          </cell>
          <cell r="M9" t="str">
            <v>Margen Ordinario</v>
          </cell>
          <cell r="N9" t="str">
            <v>Margen Ordinario</v>
          </cell>
          <cell r="O9" t="str">
            <v>Límite según Riesgos</v>
          </cell>
          <cell r="P9" t="str">
            <v>Límite según Riesgos</v>
          </cell>
          <cell r="Q9" t="str">
            <v>Dispuesto según Riesgos</v>
          </cell>
          <cell r="U9" t="str">
            <v>Margen Ordinario</v>
          </cell>
          <cell r="V9" t="str">
            <v>Margen Ordinario</v>
          </cell>
          <cell r="W9" t="str">
            <v>Margen Ordinario</v>
          </cell>
          <cell r="X9" t="str">
            <v>Límite según Riesgos</v>
          </cell>
          <cell r="Y9" t="str">
            <v>Límite según Riesgos</v>
          </cell>
          <cell r="Z9" t="str">
            <v>Dispuesto según Riesgos</v>
          </cell>
        </row>
        <row r="10">
          <cell r="B10" t="str">
            <v>ALTADIS</v>
          </cell>
          <cell r="C10">
            <v>472.10434999999956</v>
          </cell>
          <cell r="D10">
            <v>241.02897999999954</v>
          </cell>
          <cell r="E10" t="str">
            <v>0</v>
          </cell>
          <cell r="F10">
            <v>325931.99998203223</v>
          </cell>
          <cell r="G10" t="str">
            <v>0</v>
          </cell>
          <cell r="H10">
            <v>230342.9999820322</v>
          </cell>
          <cell r="I10">
            <v>327374.50001030613</v>
          </cell>
          <cell r="J10">
            <v>0</v>
          </cell>
          <cell r="K10">
            <v>233414.31709791033</v>
          </cell>
          <cell r="L10">
            <v>680.03423999999984</v>
          </cell>
          <cell r="M10">
            <v>203.18114333333313</v>
          </cell>
          <cell r="N10" t="str">
            <v>0</v>
          </cell>
          <cell r="O10">
            <v>328817.0000385801</v>
          </cell>
          <cell r="P10" t="str">
            <v>0</v>
          </cell>
          <cell r="Q10">
            <v>236485.63421378849</v>
          </cell>
          <cell r="R10">
            <v>328817.0000385801</v>
          </cell>
          <cell r="S10" t="str">
            <v>0</v>
          </cell>
          <cell r="T10">
            <v>236485.63421378849</v>
          </cell>
          <cell r="U10">
            <v>833.76666666666665</v>
          </cell>
          <cell r="V10">
            <v>208.33333333333334</v>
          </cell>
          <cell r="W10" t="str">
            <v>0</v>
          </cell>
          <cell r="X10">
            <v>352000</v>
          </cell>
          <cell r="Y10" t="str">
            <v>0</v>
          </cell>
          <cell r="Z10">
            <v>246400</v>
          </cell>
        </row>
        <row r="11">
          <cell r="B11" t="str">
            <v>INDITEX</v>
          </cell>
          <cell r="C11">
            <v>304.25134680854399</v>
          </cell>
          <cell r="D11">
            <v>49.416178200022294</v>
          </cell>
          <cell r="E11">
            <v>116.87186586770852</v>
          </cell>
          <cell r="F11">
            <v>198609.13174230984</v>
          </cell>
          <cell r="G11">
            <v>42217.53176713681</v>
          </cell>
          <cell r="H11">
            <v>37408.760977959573</v>
          </cell>
          <cell r="I11">
            <v>204474.01341825386</v>
          </cell>
          <cell r="J11">
            <v>43579.213409076081</v>
          </cell>
          <cell r="K11">
            <v>41346.131550294565</v>
          </cell>
          <cell r="L11">
            <v>1000.2354189727533</v>
          </cell>
          <cell r="M11">
            <v>81.878161444341998</v>
          </cell>
          <cell r="N11">
            <v>95.140842681837626</v>
          </cell>
          <cell r="O11">
            <v>210338.89509419788</v>
          </cell>
          <cell r="P11">
            <v>44940.895051015345</v>
          </cell>
          <cell r="Q11">
            <v>45283.50212262955</v>
          </cell>
          <cell r="R11">
            <v>210338.89509419788</v>
          </cell>
          <cell r="S11">
            <v>44940.895051015345</v>
          </cell>
          <cell r="T11">
            <v>45283.50212262955</v>
          </cell>
          <cell r="U11">
            <v>726.83052338949346</v>
          </cell>
          <cell r="V11">
            <v>109.38396307775783</v>
          </cell>
          <cell r="W11">
            <v>141.16385672282675</v>
          </cell>
          <cell r="X11">
            <v>192952.3047724154</v>
          </cell>
          <cell r="Y11">
            <v>3232.6314511809605</v>
          </cell>
          <cell r="Z11">
            <v>84899.014099862776</v>
          </cell>
        </row>
        <row r="12">
          <cell r="B12" t="str">
            <v>Grupo TELEFONICA</v>
          </cell>
          <cell r="C12">
            <v>5454.8843967648681</v>
          </cell>
          <cell r="D12">
            <v>2466.8867813650359</v>
          </cell>
          <cell r="E12">
            <v>2314.8061381711127</v>
          </cell>
          <cell r="F12">
            <v>2218809.0948998267</v>
          </cell>
          <cell r="G12">
            <v>474280.0948998268</v>
          </cell>
          <cell r="H12">
            <v>1567498.2828310202</v>
          </cell>
          <cell r="I12">
            <v>2351744.142083507</v>
          </cell>
          <cell r="J12">
            <v>470301.65805566328</v>
          </cell>
          <cell r="K12">
            <v>1680361.7862605713</v>
          </cell>
          <cell r="L12">
            <v>3793.064360610982</v>
          </cell>
          <cell r="M12">
            <v>2279.1208513212646</v>
          </cell>
          <cell r="N12">
            <v>1252.3621367705903</v>
          </cell>
          <cell r="O12">
            <v>2484679.1892671874</v>
          </cell>
          <cell r="P12">
            <v>466323.22121149977</v>
          </cell>
          <cell r="Q12">
            <v>1793225.2896901227</v>
          </cell>
          <cell r="R12">
            <v>2484679.1892671874</v>
          </cell>
          <cell r="S12">
            <v>466323.22121149977</v>
          </cell>
          <cell r="T12">
            <v>1793225.2896901227</v>
          </cell>
          <cell r="U12">
            <v>6205.3574159727577</v>
          </cell>
          <cell r="V12">
            <v>2102.0848208503794</v>
          </cell>
          <cell r="W12">
            <v>3342.0240826394243</v>
          </cell>
          <cell r="X12">
            <v>2489182.6199307991</v>
          </cell>
          <cell r="Y12">
            <v>537800.61683638126</v>
          </cell>
          <cell r="Z12">
            <v>2240264.3579377187</v>
          </cell>
        </row>
        <row r="13">
          <cell r="B13" t="str">
            <v>Grupo ACESA</v>
          </cell>
          <cell r="C13">
            <v>1318.562280268945</v>
          </cell>
          <cell r="D13">
            <v>931.34302406776715</v>
          </cell>
          <cell r="E13">
            <v>77.136140268948296</v>
          </cell>
          <cell r="F13">
            <v>659725.33144786395</v>
          </cell>
          <cell r="G13">
            <v>28360.33144786397</v>
          </cell>
          <cell r="H13">
            <v>502975.33144786395</v>
          </cell>
          <cell r="I13">
            <v>706748.42395848036</v>
          </cell>
          <cell r="J13">
            <v>23925.923958480409</v>
          </cell>
          <cell r="K13">
            <v>513879.42395848036</v>
          </cell>
          <cell r="L13">
            <v>2348.6962551159932</v>
          </cell>
          <cell r="M13">
            <v>1788.3278195766209</v>
          </cell>
          <cell r="N13">
            <v>44.749401782660932</v>
          </cell>
          <cell r="O13">
            <v>753771.51646909688</v>
          </cell>
          <cell r="P13">
            <v>19491.516469096845</v>
          </cell>
          <cell r="Q13">
            <v>524783.51646909676</v>
          </cell>
          <cell r="R13">
            <v>753771.51646909688</v>
          </cell>
          <cell r="S13">
            <v>19491.516469096845</v>
          </cell>
          <cell r="T13">
            <v>524783.51646909676</v>
          </cell>
          <cell r="U13">
            <v>1334</v>
          </cell>
          <cell r="V13">
            <v>766.66666666666663</v>
          </cell>
          <cell r="W13" t="str">
            <v>0</v>
          </cell>
          <cell r="X13">
            <v>750000</v>
          </cell>
          <cell r="Y13" t="str">
            <v>0</v>
          </cell>
          <cell r="Z13">
            <v>562500</v>
          </cell>
        </row>
        <row r="14">
          <cell r="B14" t="str">
            <v>AGUAS DE BARCELONA</v>
          </cell>
          <cell r="C14">
            <v>395.66161199881765</v>
          </cell>
          <cell r="D14">
            <v>277.59471501936821</v>
          </cell>
          <cell r="E14">
            <v>109.00322972881875</v>
          </cell>
          <cell r="F14">
            <v>161401.95463121019</v>
          </cell>
          <cell r="G14">
            <v>20763.511813853256</v>
          </cell>
          <cell r="H14">
            <v>145119.25649088132</v>
          </cell>
          <cell r="I14">
            <v>190554.30828289874</v>
          </cell>
          <cell r="J14">
            <v>46819.309330594828</v>
          </cell>
          <cell r="K14">
            <v>149518.51091922726</v>
          </cell>
          <cell r="L14">
            <v>374.96230366284465</v>
          </cell>
          <cell r="M14">
            <v>230.56307421074803</v>
          </cell>
          <cell r="N14">
            <v>106.90996579951138</v>
          </cell>
          <cell r="O14">
            <v>219706.66193458729</v>
          </cell>
          <cell r="P14">
            <v>72875.106847336399</v>
          </cell>
          <cell r="Q14">
            <v>153917.76534757321</v>
          </cell>
          <cell r="R14">
            <v>219706.66193458729</v>
          </cell>
          <cell r="S14">
            <v>72875.106847336399</v>
          </cell>
          <cell r="T14">
            <v>153917.76534757321</v>
          </cell>
          <cell r="U14">
            <v>981.52920808371846</v>
          </cell>
          <cell r="V14">
            <v>266.36262227283794</v>
          </cell>
          <cell r="W14">
            <v>214.86254141705177</v>
          </cell>
          <cell r="X14">
            <v>265365.54484947358</v>
          </cell>
          <cell r="Y14">
            <v>59765.544849473605</v>
          </cell>
          <cell r="Z14">
            <v>185755.88139463152</v>
          </cell>
        </row>
        <row r="15">
          <cell r="B15" t="str">
            <v>GAS NATURAL</v>
          </cell>
          <cell r="C15">
            <v>5177.7643172666649</v>
          </cell>
          <cell r="D15">
            <v>3531.9272623275638</v>
          </cell>
          <cell r="E15">
            <v>774.39212060999625</v>
          </cell>
          <cell r="F15">
            <v>1556186.5421829903</v>
          </cell>
          <cell r="G15">
            <v>264842.7858268678</v>
          </cell>
          <cell r="H15">
            <v>1367562.8547407652</v>
          </cell>
          <cell r="I15">
            <v>1191561.4152475707</v>
          </cell>
          <cell r="J15">
            <v>256378.11378353642</v>
          </cell>
          <cell r="K15">
            <v>977418.83294063481</v>
          </cell>
          <cell r="L15">
            <v>3610.7298292350315</v>
          </cell>
          <cell r="M15">
            <v>2023.8581105171443</v>
          </cell>
          <cell r="N15">
            <v>485.00737932394372</v>
          </cell>
          <cell r="O15">
            <v>826936.28831215121</v>
          </cell>
          <cell r="P15">
            <v>247913.44174020502</v>
          </cell>
          <cell r="Q15">
            <v>587274.81114050455</v>
          </cell>
          <cell r="R15">
            <v>826936.28831215121</v>
          </cell>
          <cell r="S15">
            <v>247913.44174020502</v>
          </cell>
          <cell r="T15">
            <v>587274.81114050455</v>
          </cell>
          <cell r="U15">
            <v>2096.3336293689581</v>
          </cell>
          <cell r="V15">
            <v>1001.1775241695747</v>
          </cell>
          <cell r="W15">
            <v>465.83750933067353</v>
          </cell>
          <cell r="X15">
            <v>751628.32845645281</v>
          </cell>
          <cell r="Y15">
            <v>117628.32845645281</v>
          </cell>
          <cell r="Z15">
            <v>563721.24634233967</v>
          </cell>
        </row>
        <row r="16">
          <cell r="B16" t="str">
            <v>Grupo NESTLE</v>
          </cell>
          <cell r="C16">
            <v>1198.3356116613095</v>
          </cell>
          <cell r="D16">
            <v>897.00265038116356</v>
          </cell>
          <cell r="E16">
            <v>367.68654238130949</v>
          </cell>
          <cell r="F16">
            <v>381385.61834692903</v>
          </cell>
          <cell r="G16">
            <v>226883.83458985417</v>
          </cell>
          <cell r="H16">
            <v>159400.08157738624</v>
          </cell>
          <cell r="I16">
            <v>382139.46930905362</v>
          </cell>
          <cell r="J16">
            <v>237695.01587811805</v>
          </cell>
          <cell r="K16">
            <v>142361.32777769343</v>
          </cell>
          <cell r="L16">
            <v>551.25363507819054</v>
          </cell>
          <cell r="M16">
            <v>361.48823674638527</v>
          </cell>
          <cell r="N16">
            <v>273.55151288152371</v>
          </cell>
          <cell r="O16">
            <v>382893.32027117827</v>
          </cell>
          <cell r="P16">
            <v>248506.1971663819</v>
          </cell>
          <cell r="Q16">
            <v>125322.57397800063</v>
          </cell>
          <cell r="R16">
            <v>382893.32027117827</v>
          </cell>
          <cell r="S16">
            <v>248506.1971663819</v>
          </cell>
          <cell r="T16">
            <v>125322.57397800063</v>
          </cell>
          <cell r="U16">
            <v>1025.9195369965278</v>
          </cell>
          <cell r="V16">
            <v>564.6880374647144</v>
          </cell>
          <cell r="W16">
            <v>720.91953699652765</v>
          </cell>
          <cell r="X16">
            <v>557282.61459292378</v>
          </cell>
          <cell r="Y16">
            <v>395282.61459292384</v>
          </cell>
          <cell r="Z16">
            <v>250777.17656681573</v>
          </cell>
        </row>
        <row r="17">
          <cell r="B17" t="str">
            <v>Grupo ENDESA</v>
          </cell>
          <cell r="C17">
            <v>11526.566910435797</v>
          </cell>
          <cell r="D17">
            <v>4021.1620721698264</v>
          </cell>
          <cell r="E17">
            <v>1957.6687667013387</v>
          </cell>
          <cell r="F17">
            <v>2368608.804782501</v>
          </cell>
          <cell r="G17">
            <v>343756.80865612201</v>
          </cell>
          <cell r="H17">
            <v>1354591.4811566146</v>
          </cell>
          <cell r="I17">
            <v>2366077.042044146</v>
          </cell>
          <cell r="J17">
            <v>369912.07007689553</v>
          </cell>
          <cell r="K17">
            <v>1431224.8423621042</v>
          </cell>
          <cell r="L17">
            <v>6994.3679851984762</v>
          </cell>
          <cell r="M17">
            <v>2714.163732933856</v>
          </cell>
          <cell r="N17">
            <v>1408.9327343168331</v>
          </cell>
          <cell r="O17">
            <v>2363545.279305791</v>
          </cell>
          <cell r="P17">
            <v>396067.33149766899</v>
          </cell>
          <cell r="Q17">
            <v>1507858.2035675938</v>
          </cell>
          <cell r="R17">
            <v>2363545.279305791</v>
          </cell>
          <cell r="S17">
            <v>396067.33149766899</v>
          </cell>
          <cell r="T17">
            <v>1507858.2035675938</v>
          </cell>
          <cell r="U17">
            <v>12455.287188510043</v>
          </cell>
          <cell r="V17">
            <v>4631.35786620211</v>
          </cell>
          <cell r="W17">
            <v>3169.4811931963359</v>
          </cell>
          <cell r="X17">
            <v>2533009.333909994</v>
          </cell>
          <cell r="Y17">
            <v>377779.33390999387</v>
          </cell>
          <cell r="Z17">
            <v>2001077.3737888951</v>
          </cell>
        </row>
        <row r="18">
          <cell r="B18" t="str">
            <v>IBERDROLA</v>
          </cell>
          <cell r="C18">
            <v>1217.1825316288539</v>
          </cell>
          <cell r="D18">
            <v>694.66644777169893</v>
          </cell>
          <cell r="E18">
            <v>320.99722914885336</v>
          </cell>
          <cell r="F18">
            <v>623657.78839514276</v>
          </cell>
          <cell r="G18">
            <v>67114.78839514275</v>
          </cell>
          <cell r="H18">
            <v>407527.82234537182</v>
          </cell>
          <cell r="I18">
            <v>651479.81142842863</v>
          </cell>
          <cell r="J18">
            <v>59946.311428428686</v>
          </cell>
          <cell r="K18">
            <v>420330.11976904335</v>
          </cell>
          <cell r="L18">
            <v>595.74579521903377</v>
          </cell>
          <cell r="M18">
            <v>273.60159686232242</v>
          </cell>
          <cell r="N18">
            <v>38.707717952366906</v>
          </cell>
          <cell r="O18">
            <v>679301.83446171461</v>
          </cell>
          <cell r="P18">
            <v>52777.834461714621</v>
          </cell>
          <cell r="Q18">
            <v>433132.41719271487</v>
          </cell>
          <cell r="R18">
            <v>679301.83446171461</v>
          </cell>
          <cell r="S18">
            <v>52777.834461714621</v>
          </cell>
          <cell r="T18">
            <v>433132.41719271487</v>
          </cell>
          <cell r="U18">
            <v>1733.2847537213229</v>
          </cell>
          <cell r="V18">
            <v>548.76324333799244</v>
          </cell>
          <cell r="W18">
            <v>373.95142038798951</v>
          </cell>
          <cell r="X18">
            <v>879187.45774670446</v>
          </cell>
          <cell r="Y18">
            <v>94187.457746704458</v>
          </cell>
          <cell r="Z18">
            <v>676974.34246496251</v>
          </cell>
        </row>
        <row r="19">
          <cell r="B19" t="str">
            <v>Grupo UNION FENOSA</v>
          </cell>
          <cell r="C19">
            <v>8890.9046624960865</v>
          </cell>
          <cell r="D19">
            <v>3418.2717359912194</v>
          </cell>
          <cell r="E19">
            <v>779.68881283986832</v>
          </cell>
          <cell r="F19">
            <v>1234656.7722931528</v>
          </cell>
          <cell r="G19">
            <v>31520.239367090635</v>
          </cell>
          <cell r="H19">
            <v>644995.8340956578</v>
          </cell>
          <cell r="I19">
            <v>1128590.9885848386</v>
          </cell>
          <cell r="J19">
            <v>32082.259592224324</v>
          </cell>
          <cell r="K19">
            <v>690220.43650642387</v>
          </cell>
          <cell r="L19">
            <v>4789.4265323224763</v>
          </cell>
          <cell r="M19">
            <v>1973.0294268292125</v>
          </cell>
          <cell r="N19">
            <v>1086.0545943734287</v>
          </cell>
          <cell r="O19">
            <v>1022525.2048765243</v>
          </cell>
          <cell r="P19">
            <v>32644.279817358012</v>
          </cell>
          <cell r="Q19">
            <v>735445.03891718993</v>
          </cell>
          <cell r="R19">
            <v>1022525.2048765243</v>
          </cell>
          <cell r="S19">
            <v>32644.279817358012</v>
          </cell>
          <cell r="T19">
            <v>735445.03891718993</v>
          </cell>
          <cell r="U19">
            <v>4846.7404964769612</v>
          </cell>
          <cell r="V19">
            <v>1646.8822814201567</v>
          </cell>
          <cell r="W19">
            <v>627.40716314362737</v>
          </cell>
          <cell r="X19">
            <v>966822.17555122683</v>
          </cell>
          <cell r="Y19">
            <v>59102.175551226857</v>
          </cell>
          <cell r="Z19">
            <v>841135.29272956739</v>
          </cell>
        </row>
        <row r="20">
          <cell r="B20" t="str">
            <v>Grupo ACS - DRAGADOS</v>
          </cell>
          <cell r="C20">
            <v>4972.1409693403921</v>
          </cell>
          <cell r="D20">
            <v>2079.1670029718039</v>
          </cell>
          <cell r="E20">
            <v>673.64432396705888</v>
          </cell>
          <cell r="F20">
            <v>2599599.2891714885</v>
          </cell>
          <cell r="G20">
            <v>52557.275165559164</v>
          </cell>
          <cell r="H20">
            <v>1580712.4313449282</v>
          </cell>
          <cell r="I20">
            <v>2578650.3950493885</v>
          </cell>
          <cell r="J20">
            <v>68057.425135200727</v>
          </cell>
          <cell r="K20">
            <v>1543264.7934528762</v>
          </cell>
          <cell r="L20">
            <v>6260.0888502721527</v>
          </cell>
          <cell r="M20">
            <v>4015.9556150727785</v>
          </cell>
          <cell r="N20">
            <v>1551.3944015331781</v>
          </cell>
          <cell r="O20">
            <v>2557701.500927289</v>
          </cell>
          <cell r="P20">
            <v>83557.575104842283</v>
          </cell>
          <cell r="Q20">
            <v>1505817.1555608239</v>
          </cell>
          <cell r="R20">
            <v>2557701.500927289</v>
          </cell>
          <cell r="S20">
            <v>83557.575104842283</v>
          </cell>
          <cell r="T20">
            <v>1505817.1555608239</v>
          </cell>
          <cell r="U20">
            <v>5013.1904785543384</v>
          </cell>
          <cell r="V20">
            <v>3039.4660842872336</v>
          </cell>
          <cell r="W20">
            <v>772.01946471852466</v>
          </cell>
          <cell r="X20">
            <v>2501360.8809379428</v>
          </cell>
          <cell r="Y20">
            <v>96060.880937942988</v>
          </cell>
          <cell r="Z20">
            <v>2001088.7047503544</v>
          </cell>
        </row>
        <row r="21">
          <cell r="B21" t="str">
            <v>Grupo FCC-PORTLAND</v>
          </cell>
          <cell r="C21">
            <v>941.63729800639487</v>
          </cell>
          <cell r="D21">
            <v>359.84390534000011</v>
          </cell>
          <cell r="E21">
            <v>4.988242255359701</v>
          </cell>
          <cell r="F21">
            <v>846581.78641756903</v>
          </cell>
          <cell r="G21">
            <v>288.6011152600899</v>
          </cell>
          <cell r="H21">
            <v>447446.60431353521</v>
          </cell>
          <cell r="I21">
            <v>820225.90770136658</v>
          </cell>
          <cell r="J21">
            <v>649.02150726109573</v>
          </cell>
          <cell r="K21">
            <v>422097.5418462957</v>
          </cell>
          <cell r="L21">
            <v>937.68326543323269</v>
          </cell>
          <cell r="M21">
            <v>374.77629778849945</v>
          </cell>
          <cell r="N21">
            <v>15.065180142864273</v>
          </cell>
          <cell r="O21">
            <v>793870.02898516401</v>
          </cell>
          <cell r="P21">
            <v>1009.4418992621016</v>
          </cell>
          <cell r="Q21">
            <v>396748.47937905614</v>
          </cell>
          <cell r="R21">
            <v>793870.02898516401</v>
          </cell>
          <cell r="S21">
            <v>1009.4418992621016</v>
          </cell>
          <cell r="T21">
            <v>396748.47937905614</v>
          </cell>
          <cell r="U21">
            <v>1885.4269510096474</v>
          </cell>
          <cell r="V21">
            <v>493.27838903815166</v>
          </cell>
          <cell r="W21">
            <v>5.5732115086469154</v>
          </cell>
          <cell r="X21">
            <v>790257.3249128192</v>
          </cell>
          <cell r="Y21">
            <v>1337.5707620752596</v>
          </cell>
          <cell r="Z21">
            <v>474154.39494769147</v>
          </cell>
        </row>
        <row r="22">
          <cell r="B22" t="str">
            <v>Grupo FERROVIAL</v>
          </cell>
          <cell r="C22">
            <v>3285.2592852324965</v>
          </cell>
          <cell r="D22">
            <v>714.62102114191305</v>
          </cell>
          <cell r="E22">
            <v>348.60808594249585</v>
          </cell>
          <cell r="F22">
            <v>1291768.3483065313</v>
          </cell>
          <cell r="G22">
            <v>46411.262240589262</v>
          </cell>
          <cell r="H22">
            <v>536499.38397268869</v>
          </cell>
          <cell r="I22">
            <v>1151424.4432648064</v>
          </cell>
          <cell r="J22">
            <v>49345.473965982375</v>
          </cell>
          <cell r="K22">
            <v>507861.42414737487</v>
          </cell>
          <cell r="L22">
            <v>804.45263038626661</v>
          </cell>
          <cell r="M22">
            <v>462.6420200834674</v>
          </cell>
          <cell r="N22">
            <v>224.45192733959993</v>
          </cell>
          <cell r="O22">
            <v>1011080.5382230814</v>
          </cell>
          <cell r="P22">
            <v>52279.685691375489</v>
          </cell>
          <cell r="Q22">
            <v>479223.46432206105</v>
          </cell>
          <cell r="R22">
            <v>1011080.5382230814</v>
          </cell>
          <cell r="S22">
            <v>52279.685691375489</v>
          </cell>
          <cell r="T22">
            <v>479223.46432206105</v>
          </cell>
          <cell r="U22">
            <v>1914.9089594767829</v>
          </cell>
          <cell r="V22">
            <v>562.70602117636815</v>
          </cell>
          <cell r="W22">
            <v>151.24229281011631</v>
          </cell>
          <cell r="X22">
            <v>625099.38342480932</v>
          </cell>
          <cell r="Y22">
            <v>12099.383424809304</v>
          </cell>
          <cell r="Z22">
            <v>468824.5375686069</v>
          </cell>
        </row>
        <row r="23">
          <cell r="B23" t="str">
            <v>Grupo SACYR - VALLEHERMOSO</v>
          </cell>
          <cell r="C23">
            <v>4196.9893494267772</v>
          </cell>
          <cell r="D23">
            <v>2549.6917111090875</v>
          </cell>
          <cell r="E23">
            <v>122.36454942677639</v>
          </cell>
          <cell r="F23">
            <v>1083093.5785194503</v>
          </cell>
          <cell r="G23">
            <v>34303.34471296383</v>
          </cell>
          <cell r="H23">
            <v>914244.3476057857</v>
          </cell>
          <cell r="I23">
            <v>1179927.2129271231</v>
          </cell>
          <cell r="J23">
            <v>36664.170687749254</v>
          </cell>
          <cell r="K23">
            <v>982991.38138847495</v>
          </cell>
          <cell r="L23">
            <v>3502.9236914521784</v>
          </cell>
          <cell r="M23">
            <v>2529.1415722798829</v>
          </cell>
          <cell r="N23">
            <v>102.97586478551236</v>
          </cell>
          <cell r="O23">
            <v>1276760.8473347956</v>
          </cell>
          <cell r="P23">
            <v>39024.996662534671</v>
          </cell>
          <cell r="Q23">
            <v>1051738.4151711643</v>
          </cell>
          <cell r="R23">
            <v>1276760.8473347956</v>
          </cell>
          <cell r="S23">
            <v>39024.996662534671</v>
          </cell>
          <cell r="T23">
            <v>1051738.4151711643</v>
          </cell>
          <cell r="U23">
            <v>4588.9306638370663</v>
          </cell>
          <cell r="V23">
            <v>2721.5586651268563</v>
          </cell>
          <cell r="W23">
            <v>115.61633050373337</v>
          </cell>
          <cell r="X23">
            <v>1725521.0603733645</v>
          </cell>
          <cell r="Y23">
            <v>63456.224653364465</v>
          </cell>
          <cell r="Z23">
            <v>1380416.8482986917</v>
          </cell>
        </row>
        <row r="24">
          <cell r="B24" t="str">
            <v>Grupo ABENGOA</v>
          </cell>
          <cell r="C24">
            <v>864.86217175056572</v>
          </cell>
          <cell r="D24">
            <v>266.52989649404498</v>
          </cell>
          <cell r="E24">
            <v>47.939716160567265</v>
          </cell>
          <cell r="F24">
            <v>229610.80532746384</v>
          </cell>
          <cell r="G24">
            <v>242.80532746383955</v>
          </cell>
          <cell r="H24">
            <v>120652.80532746385</v>
          </cell>
          <cell r="I24">
            <v>227838.35047530817</v>
          </cell>
          <cell r="J24">
            <v>312.850475308157</v>
          </cell>
          <cell r="K24">
            <v>125769.35047530817</v>
          </cell>
          <cell r="L24">
            <v>1420.2388878833185</v>
          </cell>
          <cell r="M24">
            <v>442.65793325238803</v>
          </cell>
          <cell r="N24">
            <v>54.282547919985369</v>
          </cell>
          <cell r="O24">
            <v>226065.89562315249</v>
          </cell>
          <cell r="P24">
            <v>382.89562315247451</v>
          </cell>
          <cell r="Q24">
            <v>130885.89562315248</v>
          </cell>
          <cell r="R24">
            <v>226065.89562315249</v>
          </cell>
          <cell r="S24">
            <v>382.89562315247451</v>
          </cell>
          <cell r="T24">
            <v>130885.89562315248</v>
          </cell>
          <cell r="U24">
            <v>1688.8413868547971</v>
          </cell>
          <cell r="V24">
            <v>568.46511793502475</v>
          </cell>
          <cell r="W24">
            <v>249.87472018813028</v>
          </cell>
          <cell r="X24">
            <v>253334.07174859362</v>
          </cell>
          <cell r="Y24">
            <v>18334.071748593629</v>
          </cell>
          <cell r="Z24">
            <v>152000.44304915619</v>
          </cell>
        </row>
        <row r="25">
          <cell r="B25" t="str">
            <v>REPSOL</v>
          </cell>
          <cell r="C25">
            <v>9510.3999212627259</v>
          </cell>
          <cell r="D25">
            <v>8543.3342288748208</v>
          </cell>
          <cell r="E25">
            <v>597.10483226152178</v>
          </cell>
          <cell r="F25">
            <v>2241554.5328558395</v>
          </cell>
          <cell r="G25">
            <v>18763.680469065144</v>
          </cell>
          <cell r="H25">
            <v>1038648.1091767058</v>
          </cell>
          <cell r="I25">
            <v>2313744.0386024006</v>
          </cell>
          <cell r="J25">
            <v>18345.613890295048</v>
          </cell>
          <cell r="K25">
            <v>1137833.6146888337</v>
          </cell>
          <cell r="L25">
            <v>4996.5853549339845</v>
          </cell>
          <cell r="M25">
            <v>4606.7901423776539</v>
          </cell>
          <cell r="N25">
            <v>238.36837269456012</v>
          </cell>
          <cell r="O25">
            <v>2385933.5443489617</v>
          </cell>
          <cell r="P25">
            <v>17927.547311524952</v>
          </cell>
          <cell r="Q25">
            <v>1237019.1202009614</v>
          </cell>
          <cell r="R25">
            <v>2385933.5443489617</v>
          </cell>
          <cell r="S25">
            <v>17927.547311524952</v>
          </cell>
          <cell r="T25">
            <v>1237019.1202009614</v>
          </cell>
          <cell r="U25">
            <v>5785.2897042803961</v>
          </cell>
          <cell r="V25">
            <v>3839.8543234508102</v>
          </cell>
          <cell r="W25">
            <v>1036.8574450222143</v>
          </cell>
          <cell r="X25">
            <v>2553603.2013940066</v>
          </cell>
          <cell r="Y25">
            <v>49554.006950370371</v>
          </cell>
          <cell r="Z25">
            <v>1021441.2805576028</v>
          </cell>
        </row>
        <row r="26">
          <cell r="B26" t="str">
            <v>DAIMLER CHRYSLER</v>
          </cell>
          <cell r="C26">
            <v>557.21073197177759</v>
          </cell>
          <cell r="D26">
            <v>170.25230679813575</v>
          </cell>
          <cell r="E26">
            <v>484.61193244545427</v>
          </cell>
          <cell r="F26">
            <v>406385.44468653481</v>
          </cell>
          <cell r="G26">
            <v>110336.47828639153</v>
          </cell>
          <cell r="H26">
            <v>51461.264972484089</v>
          </cell>
          <cell r="I26">
            <v>362806.62286095147</v>
          </cell>
          <cell r="J26">
            <v>113261.06720619729</v>
          </cell>
          <cell r="K26">
            <v>78562.917386594752</v>
          </cell>
          <cell r="L26">
            <v>330.97885308227723</v>
          </cell>
          <cell r="M26">
            <v>221.60764767111144</v>
          </cell>
          <cell r="N26">
            <v>266.31369362167663</v>
          </cell>
          <cell r="O26">
            <v>319227.80103536812</v>
          </cell>
          <cell r="P26">
            <v>116185.65612600304</v>
          </cell>
          <cell r="Q26">
            <v>105664.56980070542</v>
          </cell>
          <cell r="R26">
            <v>319227.80103536812</v>
          </cell>
          <cell r="S26">
            <v>116185.65612600304</v>
          </cell>
          <cell r="T26">
            <v>105664.56980070542</v>
          </cell>
          <cell r="U26">
            <v>737.40108563343085</v>
          </cell>
          <cell r="V26">
            <v>399.15683090697644</v>
          </cell>
          <cell r="W26">
            <v>524.860938177908</v>
          </cell>
          <cell r="X26">
            <v>505770.12378443562</v>
          </cell>
          <cell r="Y26">
            <v>170895.11574566909</v>
          </cell>
          <cell r="Z26">
            <v>252885.06189221781</v>
          </cell>
        </row>
        <row r="27">
          <cell r="B27" t="str">
            <v>HENKEL</v>
          </cell>
          <cell r="C27">
            <v>231.11884479560644</v>
          </cell>
          <cell r="D27">
            <v>185.24847585333336</v>
          </cell>
          <cell r="E27">
            <v>12.962196647286556</v>
          </cell>
          <cell r="F27">
            <v>169149.67729208153</v>
          </cell>
          <cell r="G27">
            <v>2500.3165877422903</v>
          </cell>
          <cell r="H27">
            <v>47873.51249558483</v>
          </cell>
          <cell r="I27">
            <v>157410.6399717743</v>
          </cell>
          <cell r="J27">
            <v>1250.1582938711451</v>
          </cell>
          <cell r="K27">
            <v>49459.200307103943</v>
          </cell>
          <cell r="L27">
            <v>185.98548486231783</v>
          </cell>
          <cell r="M27">
            <v>142.82551225656744</v>
          </cell>
          <cell r="N27">
            <v>3.1458861629132326</v>
          </cell>
          <cell r="O27">
            <v>145671.60265146705</v>
          </cell>
          <cell r="P27" t="str">
            <v>0</v>
          </cell>
          <cell r="Q27">
            <v>51044.888118623057</v>
          </cell>
          <cell r="R27">
            <v>145671.60265146705</v>
          </cell>
          <cell r="S27" t="str">
            <v>0</v>
          </cell>
          <cell r="T27">
            <v>51044.888118623057</v>
          </cell>
          <cell r="U27">
            <v>284.4731555689936</v>
          </cell>
          <cell r="V27">
            <v>206.29056515185732</v>
          </cell>
          <cell r="W27">
            <v>66.639822235660262</v>
          </cell>
          <cell r="X27">
            <v>171601.22786584671</v>
          </cell>
          <cell r="Y27">
            <v>19751.227865846718</v>
          </cell>
          <cell r="Z27">
            <v>51480.368359754015</v>
          </cell>
        </row>
        <row r="28">
          <cell r="B28" t="str">
            <v>Grupo SIEMENS</v>
          </cell>
          <cell r="C28">
            <v>229.7941617966668</v>
          </cell>
          <cell r="D28">
            <v>53.11598564985043</v>
          </cell>
          <cell r="E28">
            <v>208.60080709666678</v>
          </cell>
          <cell r="F28">
            <v>111061.5199704585</v>
          </cell>
          <cell r="G28">
            <v>39695.27069366393</v>
          </cell>
          <cell r="H28">
            <v>29325.822323881956</v>
          </cell>
          <cell r="I28">
            <v>100103.74991915928</v>
          </cell>
          <cell r="J28">
            <v>31767.382565972239</v>
          </cell>
          <cell r="K28">
            <v>35591.028019681449</v>
          </cell>
          <cell r="L28">
            <v>101.36419058603489</v>
          </cell>
          <cell r="M28">
            <v>52.083711416333379</v>
          </cell>
          <cell r="N28">
            <v>74.395680169368234</v>
          </cell>
          <cell r="O28">
            <v>89145.979867860049</v>
          </cell>
          <cell r="P28">
            <v>23839.494438280548</v>
          </cell>
          <cell r="Q28">
            <v>41856.233715480943</v>
          </cell>
          <cell r="R28">
            <v>89145.979867860049</v>
          </cell>
          <cell r="S28">
            <v>23839.494438280548</v>
          </cell>
          <cell r="T28">
            <v>41856.233715480943</v>
          </cell>
          <cell r="U28">
            <v>273.26653981980087</v>
          </cell>
          <cell r="V28">
            <v>102.73344236799639</v>
          </cell>
          <cell r="W28">
            <v>169.26653981980081</v>
          </cell>
          <cell r="X28">
            <v>168642.38325188047</v>
          </cell>
          <cell r="Y28">
            <v>72142.38325188047</v>
          </cell>
          <cell r="Z28">
            <v>96126.158453571858</v>
          </cell>
        </row>
        <row r="29">
          <cell r="B29" t="str">
            <v>Grupo VOLKSWAGEN</v>
          </cell>
          <cell r="C29">
            <v>937.53534950940559</v>
          </cell>
          <cell r="D29">
            <v>630.60390882017725</v>
          </cell>
          <cell r="E29">
            <v>652.6805697360727</v>
          </cell>
          <cell r="F29">
            <v>728812.94307566364</v>
          </cell>
          <cell r="G29">
            <v>166916.49100487027</v>
          </cell>
          <cell r="H29">
            <v>346757.41491990403</v>
          </cell>
          <cell r="I29">
            <v>695514.33815302583</v>
          </cell>
          <cell r="J29">
            <v>157873.65635931119</v>
          </cell>
          <cell r="K29">
            <v>341913.25504864898</v>
          </cell>
          <cell r="L29">
            <v>986.78536157088706</v>
          </cell>
          <cell r="M29">
            <v>602.16901615251891</v>
          </cell>
          <cell r="N29">
            <v>643.26892167422056</v>
          </cell>
          <cell r="O29">
            <v>662215.73323038802</v>
          </cell>
          <cell r="P29">
            <v>148830.82171375208</v>
          </cell>
          <cell r="Q29">
            <v>337069.09517739393</v>
          </cell>
          <cell r="R29">
            <v>662215.73323038802</v>
          </cell>
          <cell r="S29">
            <v>148830.82171375208</v>
          </cell>
          <cell r="T29">
            <v>337069.09517739393</v>
          </cell>
          <cell r="U29">
            <v>1189.6385543099473</v>
          </cell>
          <cell r="V29">
            <v>602.27366209468323</v>
          </cell>
          <cell r="W29">
            <v>896.60522097661374</v>
          </cell>
          <cell r="X29">
            <v>786252.41567267524</v>
          </cell>
          <cell r="Y29">
            <v>275952.41567267518</v>
          </cell>
          <cell r="Z29">
            <v>393126.20783633762</v>
          </cell>
        </row>
        <row r="30">
          <cell r="B30" t="str">
            <v>Grupo ARCELOR</v>
          </cell>
          <cell r="C30">
            <v>1581.3932146991217</v>
          </cell>
          <cell r="D30">
            <v>767.00652996671977</v>
          </cell>
          <cell r="E30">
            <v>1189.8918007322577</v>
          </cell>
          <cell r="F30">
            <v>308617.20400999073</v>
          </cell>
          <cell r="G30">
            <v>56376.501542006496</v>
          </cell>
          <cell r="H30">
            <v>54489.521312662124</v>
          </cell>
          <cell r="I30">
            <v>341292.12062744034</v>
          </cell>
          <cell r="J30">
            <v>89302.141786006483</v>
          </cell>
          <cell r="K30">
            <v>88812.188620742847</v>
          </cell>
          <cell r="L30">
            <v>510.21832536083684</v>
          </cell>
          <cell r="M30">
            <v>181.35492968357727</v>
          </cell>
          <cell r="N30">
            <v>144.95407422121514</v>
          </cell>
          <cell r="O30">
            <v>373967.03724488994</v>
          </cell>
          <cell r="P30">
            <v>122227.78203000646</v>
          </cell>
          <cell r="Q30">
            <v>123134.85592882356</v>
          </cell>
          <cell r="R30">
            <v>373967.03724488994</v>
          </cell>
          <cell r="S30">
            <v>122227.78203000646</v>
          </cell>
          <cell r="T30">
            <v>123134.85592882356</v>
          </cell>
          <cell r="U30">
            <v>1131.0806949453795</v>
          </cell>
          <cell r="V30">
            <v>536.15056265958538</v>
          </cell>
          <cell r="W30">
            <v>715.84736161204614</v>
          </cell>
          <cell r="X30">
            <v>312607.64932644682</v>
          </cell>
          <cell r="Y30">
            <v>130347.64932644683</v>
          </cell>
          <cell r="Z30">
            <v>135984.32745700437</v>
          </cell>
        </row>
        <row r="31">
          <cell r="B31" t="str">
            <v>Grupo PSA</v>
          </cell>
          <cell r="C31">
            <v>297.11821684040018</v>
          </cell>
          <cell r="D31">
            <v>46.544430000000006</v>
          </cell>
          <cell r="E31">
            <v>170.27743546040011</v>
          </cell>
          <cell r="F31">
            <v>161526.62827024702</v>
          </cell>
          <cell r="G31">
            <v>104.62842002301699</v>
          </cell>
          <cell r="H31">
            <v>6980.6284200230166</v>
          </cell>
          <cell r="I31">
            <v>145496.68310807904</v>
          </cell>
          <cell r="J31">
            <v>110.18308613955294</v>
          </cell>
          <cell r="K31">
            <v>17580.183086139554</v>
          </cell>
          <cell r="L31">
            <v>238.7951049295709</v>
          </cell>
          <cell r="M31">
            <v>37.14790914696966</v>
          </cell>
          <cell r="N31">
            <v>106.69103241290424</v>
          </cell>
          <cell r="O31">
            <v>129466.73794591108</v>
          </cell>
          <cell r="P31">
            <v>115.7377522560889</v>
          </cell>
          <cell r="Q31">
            <v>28179.737752256089</v>
          </cell>
          <cell r="R31">
            <v>129466.73794591108</v>
          </cell>
          <cell r="S31">
            <v>115.7377522560889</v>
          </cell>
          <cell r="T31">
            <v>28179.737752256089</v>
          </cell>
          <cell r="U31">
            <v>506.16693475830681</v>
          </cell>
          <cell r="V31">
            <v>142.42631424797213</v>
          </cell>
          <cell r="W31">
            <v>310.11360142497352</v>
          </cell>
          <cell r="X31">
            <v>224024.88187908498</v>
          </cell>
          <cell r="Y31">
            <v>45934.881879085005</v>
          </cell>
          <cell r="Z31">
            <v>76168.459838888899</v>
          </cell>
        </row>
        <row r="32">
          <cell r="B32" t="str">
            <v>Grupo RENAULT</v>
          </cell>
          <cell r="C32">
            <v>176.51275839855842</v>
          </cell>
          <cell r="D32">
            <v>106.15297174389706</v>
          </cell>
          <cell r="E32">
            <v>54.644011708029836</v>
          </cell>
          <cell r="F32">
            <v>172811.75991724466</v>
          </cell>
          <cell r="G32">
            <v>4393.9949127301197</v>
          </cell>
          <cell r="H32">
            <v>23061.404749274152</v>
          </cell>
          <cell r="I32">
            <v>178366.64317132614</v>
          </cell>
          <cell r="J32">
            <v>2480.542372332412</v>
          </cell>
          <cell r="K32">
            <v>25531.979064592422</v>
          </cell>
          <cell r="L32">
            <v>251.17740997993138</v>
          </cell>
          <cell r="M32">
            <v>114.99106861445892</v>
          </cell>
          <cell r="N32">
            <v>56.370208974916046</v>
          </cell>
          <cell r="O32">
            <v>183921.52642540759</v>
          </cell>
          <cell r="P32">
            <v>567.08983193470453</v>
          </cell>
          <cell r="Q32">
            <v>28002.553379910689</v>
          </cell>
          <cell r="R32">
            <v>183921.52642540759</v>
          </cell>
          <cell r="S32">
            <v>567.08983193470453</v>
          </cell>
          <cell r="T32">
            <v>28002.553379910689</v>
          </cell>
          <cell r="U32">
            <v>712.94260648619468</v>
          </cell>
          <cell r="V32">
            <v>214.54020836004736</v>
          </cell>
          <cell r="W32">
            <v>527.70927315286144</v>
          </cell>
          <cell r="X32">
            <v>369741.74248749047</v>
          </cell>
          <cell r="Y32">
            <v>77341.742487490497</v>
          </cell>
          <cell r="Z32">
            <v>125712.19244574677</v>
          </cell>
        </row>
        <row r="33">
          <cell r="B33" t="str">
            <v>Grupo SUEZ</v>
          </cell>
          <cell r="C33">
            <v>309.4259771956792</v>
          </cell>
          <cell r="D33">
            <v>58.394877319616768</v>
          </cell>
          <cell r="E33">
            <v>39.790386773896003</v>
          </cell>
          <cell r="F33">
            <v>118394.57417473732</v>
          </cell>
          <cell r="G33">
            <v>79314.526996676039</v>
          </cell>
          <cell r="H33">
            <v>45833.2223160543</v>
          </cell>
          <cell r="I33">
            <v>133683.63882502689</v>
          </cell>
          <cell r="J33">
            <v>81481.903528852068</v>
          </cell>
          <cell r="K33">
            <v>40591.464546939387</v>
          </cell>
          <cell r="L33">
            <v>97.93807527572784</v>
          </cell>
          <cell r="M33">
            <v>48.365944021963585</v>
          </cell>
          <cell r="N33">
            <v>7.828746770044507</v>
          </cell>
          <cell r="O33">
            <v>148972.70347531646</v>
          </cell>
          <cell r="P33">
            <v>83649.280061028097</v>
          </cell>
          <cell r="Q33">
            <v>35349.706777824482</v>
          </cell>
          <cell r="R33">
            <v>148972.70347531646</v>
          </cell>
          <cell r="S33">
            <v>83649.280061028097</v>
          </cell>
          <cell r="T33">
            <v>35349.706777824482</v>
          </cell>
          <cell r="U33">
            <v>916.96181109086206</v>
          </cell>
          <cell r="V33">
            <v>428.39806969008725</v>
          </cell>
          <cell r="W33">
            <v>693.29514442419543</v>
          </cell>
          <cell r="X33">
            <v>355528.87823129667</v>
          </cell>
          <cell r="Y33">
            <v>225328.87823129667</v>
          </cell>
          <cell r="Z33">
            <v>240337.5216843565</v>
          </cell>
        </row>
        <row r="34">
          <cell r="B34" t="str">
            <v>CASINO</v>
          </cell>
          <cell r="C34">
            <v>354.49121166741736</v>
          </cell>
          <cell r="D34">
            <v>146.15057983124498</v>
          </cell>
          <cell r="E34">
            <v>342.99121166741736</v>
          </cell>
          <cell r="F34">
            <v>91443.71565112962</v>
          </cell>
          <cell r="G34">
            <v>31443.715748809613</v>
          </cell>
          <cell r="H34">
            <v>4357.5773579578299</v>
          </cell>
          <cell r="I34">
            <v>77409.185030258464</v>
          </cell>
          <cell r="J34">
            <v>32409.185041373465</v>
          </cell>
          <cell r="K34">
            <v>5011.1152484268077</v>
          </cell>
          <cell r="L34">
            <v>286.08785831404572</v>
          </cell>
          <cell r="M34">
            <v>98.105454817887278</v>
          </cell>
          <cell r="N34">
            <v>254.69600855443522</v>
          </cell>
          <cell r="O34">
            <v>63374.654409387316</v>
          </cell>
          <cell r="P34">
            <v>33374.654333937317</v>
          </cell>
          <cell r="Q34">
            <v>5664.6531388957847</v>
          </cell>
          <cell r="R34">
            <v>63374.654409387316</v>
          </cell>
          <cell r="S34">
            <v>33374.654333937317</v>
          </cell>
          <cell r="T34">
            <v>5664.6531388957847</v>
          </cell>
          <cell r="U34">
            <v>594.64617008679147</v>
          </cell>
          <cell r="V34">
            <v>203.12367384267063</v>
          </cell>
          <cell r="W34">
            <v>507.64617008679147</v>
          </cell>
          <cell r="X34">
            <v>84551.832027322671</v>
          </cell>
          <cell r="Y34">
            <v>34551.832027322671</v>
          </cell>
          <cell r="Z34">
            <v>38048.324412295202</v>
          </cell>
        </row>
        <row r="35">
          <cell r="B35" t="str">
            <v>DANONE</v>
          </cell>
          <cell r="C35">
            <v>214.36256400274817</v>
          </cell>
          <cell r="D35">
            <v>107.14929828999998</v>
          </cell>
          <cell r="E35">
            <v>47.389007622748153</v>
          </cell>
          <cell r="F35">
            <v>264984.93409179285</v>
          </cell>
          <cell r="G35" t="str">
            <v>0</v>
          </cell>
          <cell r="H35">
            <v>24720.106639115984</v>
          </cell>
          <cell r="I35">
            <v>264406.58434802009</v>
          </cell>
          <cell r="J35">
            <v>0</v>
          </cell>
          <cell r="K35">
            <v>23288.000840297955</v>
          </cell>
          <cell r="L35">
            <v>318.72007096554029</v>
          </cell>
          <cell r="M35">
            <v>115.31968777999998</v>
          </cell>
          <cell r="N35">
            <v>134.56268044220695</v>
          </cell>
          <cell r="O35">
            <v>263828.23460424732</v>
          </cell>
          <cell r="P35" t="str">
            <v>0</v>
          </cell>
          <cell r="Q35">
            <v>21855.895041479926</v>
          </cell>
          <cell r="R35">
            <v>263828.23460424732</v>
          </cell>
          <cell r="S35" t="str">
            <v>0</v>
          </cell>
          <cell r="T35">
            <v>21855.895041479926</v>
          </cell>
          <cell r="U35">
            <v>397.54991159441539</v>
          </cell>
          <cell r="V35">
            <v>165.3302008692925</v>
          </cell>
          <cell r="W35">
            <v>192.54991159441539</v>
          </cell>
          <cell r="X35">
            <v>331280.18106376141</v>
          </cell>
          <cell r="Y35">
            <v>36980.181063761403</v>
          </cell>
          <cell r="Z35">
            <v>33128.018106376141</v>
          </cell>
        </row>
        <row r="36">
          <cell r="B36" t="str">
            <v>EDF ELECTRICITE FRANCE</v>
          </cell>
          <cell r="C36">
            <v>283.30672334109403</v>
          </cell>
          <cell r="D36">
            <v>411.42231190027042</v>
          </cell>
          <cell r="E36">
            <v>42.782976006587987</v>
          </cell>
          <cell r="F36">
            <v>178839.4006344658</v>
          </cell>
          <cell r="G36">
            <v>39700.509420983894</v>
          </cell>
          <cell r="H36">
            <v>73839.400805405792</v>
          </cell>
          <cell r="I36">
            <v>169279.63250349753</v>
          </cell>
          <cell r="J36">
            <v>39092.517294303223</v>
          </cell>
          <cell r="K36">
            <v>74279.632482080051</v>
          </cell>
          <cell r="L36">
            <v>293.02331089849736</v>
          </cell>
          <cell r="M36">
            <v>63.233628384292828</v>
          </cell>
          <cell r="N36">
            <v>63.987479452697869</v>
          </cell>
          <cell r="O36">
            <v>159719.86437252923</v>
          </cell>
          <cell r="P36">
            <v>38484.525167622545</v>
          </cell>
          <cell r="Q36">
            <v>74719.86415875431</v>
          </cell>
          <cell r="R36">
            <v>159719.86437252923</v>
          </cell>
          <cell r="S36">
            <v>38484.525167622545</v>
          </cell>
          <cell r="T36">
            <v>74719.86415875431</v>
          </cell>
          <cell r="U36">
            <v>549.98554546275659</v>
          </cell>
          <cell r="V36">
            <v>363.94741879605743</v>
          </cell>
          <cell r="W36">
            <v>416.65221212942316</v>
          </cell>
          <cell r="X36">
            <v>157963.64340028373</v>
          </cell>
          <cell r="Y36">
            <v>52963.643400283749</v>
          </cell>
          <cell r="Z36">
            <v>94778.186040170243</v>
          </cell>
        </row>
        <row r="37">
          <cell r="B37" t="str">
            <v>Grupo LAFARGE</v>
          </cell>
          <cell r="C37">
            <v>438.7748469047408</v>
          </cell>
          <cell r="D37">
            <v>252.66391655000001</v>
          </cell>
          <cell r="E37">
            <v>80.155028014740793</v>
          </cell>
          <cell r="F37">
            <v>183210.15287205088</v>
          </cell>
          <cell r="G37">
            <v>20078.823106639153</v>
          </cell>
          <cell r="H37">
            <v>9263.7774494181722</v>
          </cell>
          <cell r="I37">
            <v>179363.99633914372</v>
          </cell>
          <cell r="J37">
            <v>20753.698289278393</v>
          </cell>
          <cell r="K37">
            <v>10599.180882475288</v>
          </cell>
          <cell r="L37">
            <v>199.76904210424041</v>
          </cell>
          <cell r="M37">
            <v>102.20674348089199</v>
          </cell>
          <cell r="N37">
            <v>74.558039762762363</v>
          </cell>
          <cell r="O37">
            <v>175517.83980623656</v>
          </cell>
          <cell r="P37">
            <v>21428.573471917629</v>
          </cell>
          <cell r="Q37">
            <v>11934.584315532402</v>
          </cell>
          <cell r="R37">
            <v>175517.83980623656</v>
          </cell>
          <cell r="S37">
            <v>21428.573471917629</v>
          </cell>
          <cell r="T37">
            <v>11934.584315532402</v>
          </cell>
          <cell r="U37">
            <v>394.10530719214847</v>
          </cell>
          <cell r="V37">
            <v>174.45876454998705</v>
          </cell>
          <cell r="W37">
            <v>223.77197385881513</v>
          </cell>
          <cell r="X37">
            <v>213741.34343411337</v>
          </cell>
          <cell r="Y37">
            <v>64541.343434113369</v>
          </cell>
          <cell r="Z37">
            <v>74809.470201939679</v>
          </cell>
        </row>
        <row r="38">
          <cell r="B38" t="str">
            <v>Grupo PPR</v>
          </cell>
          <cell r="C38">
            <v>302.81464220720977</v>
          </cell>
          <cell r="D38">
            <v>246.49182863041796</v>
          </cell>
          <cell r="E38" t="str">
            <v>0</v>
          </cell>
          <cell r="F38">
            <v>101660.7839951049</v>
          </cell>
          <cell r="G38">
            <v>10038.931812056426</v>
          </cell>
          <cell r="H38">
            <v>82492.958732422965</v>
          </cell>
          <cell r="I38">
            <v>107383.40236828325</v>
          </cell>
          <cell r="J38">
            <v>10216.376366598452</v>
          </cell>
          <cell r="K38">
            <v>83874.288001065346</v>
          </cell>
          <cell r="L38">
            <v>158.18096544947957</v>
          </cell>
          <cell r="M38">
            <v>110.05513996231946</v>
          </cell>
          <cell r="N38" t="str">
            <v>0</v>
          </cell>
          <cell r="O38">
            <v>113106.02074146159</v>
          </cell>
          <cell r="P38">
            <v>10393.820921140479</v>
          </cell>
          <cell r="Q38">
            <v>85255.617269707742</v>
          </cell>
          <cell r="R38">
            <v>113106.02074146159</v>
          </cell>
          <cell r="S38">
            <v>10393.820921140479</v>
          </cell>
          <cell r="T38">
            <v>85255.617269707742</v>
          </cell>
          <cell r="U38">
            <v>359.0331278082698</v>
          </cell>
          <cell r="V38">
            <v>238.33885463471162</v>
          </cell>
          <cell r="W38">
            <v>4.0331278082697679</v>
          </cell>
          <cell r="X38">
            <v>110800</v>
          </cell>
          <cell r="Y38" t="str">
            <v>0</v>
          </cell>
          <cell r="Z38">
            <v>99720</v>
          </cell>
        </row>
        <row r="39">
          <cell r="B39" t="str">
            <v>CARREFOUR</v>
          </cell>
          <cell r="C39">
            <v>749.30930576596234</v>
          </cell>
          <cell r="D39">
            <v>309.55701161194281</v>
          </cell>
          <cell r="E39">
            <v>108.89610779296216</v>
          </cell>
          <cell r="F39">
            <v>448794.78095855808</v>
          </cell>
          <cell r="G39">
            <v>40276.204753767801</v>
          </cell>
          <cell r="H39">
            <v>97254.301350723515</v>
          </cell>
          <cell r="I39">
            <v>470581.75240612676</v>
          </cell>
          <cell r="J39">
            <v>40411.369863539876</v>
          </cell>
          <cell r="K39">
            <v>108641.88675817387</v>
          </cell>
          <cell r="L39">
            <v>628.55574283831515</v>
          </cell>
          <cell r="M39">
            <v>244.12117564218767</v>
          </cell>
          <cell r="N39">
            <v>98.516054476801116</v>
          </cell>
          <cell r="O39">
            <v>492368.72385369544</v>
          </cell>
          <cell r="P39">
            <v>40546.534973311951</v>
          </cell>
          <cell r="Q39">
            <v>120029.47216562425</v>
          </cell>
          <cell r="R39">
            <v>492368.72385369544</v>
          </cell>
          <cell r="S39">
            <v>40546.534973311951</v>
          </cell>
          <cell r="T39">
            <v>120029.47216562425</v>
          </cell>
          <cell r="U39">
            <v>996.71378485763523</v>
          </cell>
          <cell r="V39">
            <v>353.8588990860386</v>
          </cell>
          <cell r="W39">
            <v>285.04711819096855</v>
          </cell>
          <cell r="X39">
            <v>615804.54487520258</v>
          </cell>
          <cell r="Y39">
            <v>69004.5448752027</v>
          </cell>
          <cell r="Z39">
            <v>246321.81795008108</v>
          </cell>
        </row>
        <row r="40">
          <cell r="B40" t="str">
            <v>Grupo SAINT GOBAIN</v>
          </cell>
          <cell r="C40">
            <v>592.31104867931344</v>
          </cell>
          <cell r="D40">
            <v>235.32565253998916</v>
          </cell>
          <cell r="E40">
            <v>80.9793139977604</v>
          </cell>
          <cell r="F40">
            <v>238451.27043727227</v>
          </cell>
          <cell r="G40">
            <v>19265.868676424183</v>
          </cell>
          <cell r="H40">
            <v>83285.921785252562</v>
          </cell>
          <cell r="I40">
            <v>245631.88905861153</v>
          </cell>
          <cell r="J40">
            <v>19724.42549061399</v>
          </cell>
          <cell r="K40">
            <v>78733.532227572461</v>
          </cell>
          <cell r="L40">
            <v>508.27518765295218</v>
          </cell>
          <cell r="M40">
            <v>294.42845332552082</v>
          </cell>
          <cell r="N40">
            <v>36.866965787374056</v>
          </cell>
          <cell r="O40">
            <v>252812.50767995077</v>
          </cell>
          <cell r="P40">
            <v>20182.982304803802</v>
          </cell>
          <cell r="Q40">
            <v>74181.142669892375</v>
          </cell>
          <cell r="R40">
            <v>252812.50767995077</v>
          </cell>
          <cell r="S40">
            <v>20182.982304803802</v>
          </cell>
          <cell r="T40">
            <v>74181.142669892375</v>
          </cell>
          <cell r="U40">
            <v>639.87239378130835</v>
          </cell>
          <cell r="V40">
            <v>408.11009435421755</v>
          </cell>
          <cell r="W40">
            <v>195.53906044797498</v>
          </cell>
          <cell r="X40">
            <v>314602.92260652885</v>
          </cell>
          <cell r="Y40">
            <v>59652.922606528824</v>
          </cell>
          <cell r="Z40">
            <v>125841.16904261152</v>
          </cell>
        </row>
        <row r="41">
          <cell r="B41" t="str">
            <v>Grupo TOTAL FINA / ELF</v>
          </cell>
          <cell r="C41">
            <v>235.72367407502767</v>
          </cell>
          <cell r="D41">
            <v>81.870173170190867</v>
          </cell>
          <cell r="E41">
            <v>8.7852163312422462</v>
          </cell>
          <cell r="F41">
            <v>221047.2235546828</v>
          </cell>
          <cell r="G41">
            <v>43166.045403572949</v>
          </cell>
          <cell r="H41">
            <v>80005.243049786266</v>
          </cell>
          <cell r="I41">
            <v>237596.51756310946</v>
          </cell>
          <cell r="J41">
            <v>41463.428221203729</v>
          </cell>
          <cell r="K41">
            <v>89262.335116306436</v>
          </cell>
          <cell r="L41">
            <v>189.99818573133749</v>
          </cell>
          <cell r="M41">
            <v>71.741744392734347</v>
          </cell>
          <cell r="N41">
            <v>0.73936639978409202</v>
          </cell>
          <cell r="O41">
            <v>254145.81157153612</v>
          </cell>
          <cell r="P41">
            <v>39760.811038834509</v>
          </cell>
          <cell r="Q41">
            <v>98519.427182826592</v>
          </cell>
          <cell r="R41">
            <v>254145.81157153612</v>
          </cell>
          <cell r="S41">
            <v>39760.811038834509</v>
          </cell>
          <cell r="T41">
            <v>98519.427182826592</v>
          </cell>
          <cell r="U41">
            <v>493.06034988155318</v>
          </cell>
          <cell r="V41">
            <v>155.58880244764333</v>
          </cell>
          <cell r="W41">
            <v>7.1429350425206133</v>
          </cell>
          <cell r="X41">
            <v>340270.21133663948</v>
          </cell>
          <cell r="Y41">
            <v>11563.446531627707</v>
          </cell>
          <cell r="Z41">
            <v>122497.27608119023</v>
          </cell>
        </row>
        <row r="42">
          <cell r="B42" t="str">
            <v>ENEL</v>
          </cell>
          <cell r="C42">
            <v>756.41847088870281</v>
          </cell>
          <cell r="D42">
            <v>102.79048</v>
          </cell>
          <cell r="E42">
            <v>632.78948088870277</v>
          </cell>
          <cell r="F42">
            <v>211575.83757074841</v>
          </cell>
          <cell r="G42" t="str">
            <v>0</v>
          </cell>
          <cell r="H42">
            <v>29529</v>
          </cell>
          <cell r="I42">
            <v>199077.91901684221</v>
          </cell>
          <cell r="J42">
            <v>0</v>
          </cell>
          <cell r="K42">
            <v>58351.000107893502</v>
          </cell>
          <cell r="L42">
            <v>167.02905666666669</v>
          </cell>
          <cell r="M42">
            <v>103.78545666666668</v>
          </cell>
          <cell r="N42" t="str">
            <v>0</v>
          </cell>
          <cell r="O42">
            <v>186580.00046293598</v>
          </cell>
          <cell r="P42" t="str">
            <v>0</v>
          </cell>
          <cell r="Q42">
            <v>87173.000215787004</v>
          </cell>
          <cell r="R42">
            <v>186580.00046293598</v>
          </cell>
          <cell r="S42" t="str">
            <v>0</v>
          </cell>
          <cell r="T42">
            <v>87173.000215787004</v>
          </cell>
          <cell r="U42">
            <v>522.62370343481393</v>
          </cell>
          <cell r="V42">
            <v>59.833333333333336</v>
          </cell>
          <cell r="W42">
            <v>313.62370343481393</v>
          </cell>
          <cell r="X42">
            <v>264000.54928163532</v>
          </cell>
          <cell r="Y42">
            <v>37000.549281635351</v>
          </cell>
          <cell r="Z42">
            <v>79200.164784490611</v>
          </cell>
        </row>
        <row r="43">
          <cell r="B43" t="str">
            <v>Grupo ENI</v>
          </cell>
          <cell r="C43">
            <v>58.600175464507828</v>
          </cell>
          <cell r="D43">
            <v>11.04664777014052</v>
          </cell>
          <cell r="E43">
            <v>2.554693117448675E-2</v>
          </cell>
          <cell r="F43">
            <v>16172.338514059833</v>
          </cell>
          <cell r="G43" t="str">
            <v>0</v>
          </cell>
          <cell r="H43">
            <v>11258.501392507411</v>
          </cell>
          <cell r="I43">
            <v>16177.253456514994</v>
          </cell>
          <cell r="J43">
            <v>0</v>
          </cell>
          <cell r="K43">
            <v>10526.856875332565</v>
          </cell>
          <cell r="L43">
            <v>87.769825666980012</v>
          </cell>
          <cell r="M43">
            <v>7.2899378359288267</v>
          </cell>
          <cell r="N43">
            <v>0.24018379364668033</v>
          </cell>
          <cell r="O43">
            <v>16182.168398970154</v>
          </cell>
          <cell r="P43" t="str">
            <v>0</v>
          </cell>
          <cell r="Q43">
            <v>9795.2123581577198</v>
          </cell>
          <cell r="R43">
            <v>16182.168398970154</v>
          </cell>
          <cell r="S43" t="str">
            <v>0</v>
          </cell>
          <cell r="T43">
            <v>9795.2123581577198</v>
          </cell>
          <cell r="U43">
            <v>521.8150056390466</v>
          </cell>
          <cell r="V43">
            <v>196.64885349159539</v>
          </cell>
          <cell r="W43">
            <v>276.48167230571323</v>
          </cell>
          <cell r="X43">
            <v>457005.59815091209</v>
          </cell>
          <cell r="Y43">
            <v>55005.598150912097</v>
          </cell>
          <cell r="Z43">
            <v>182802.23926036485</v>
          </cell>
        </row>
        <row r="44">
          <cell r="B44" t="str">
            <v>Grupo PARMALAT</v>
          </cell>
          <cell r="C44">
            <v>1488.4062514006803</v>
          </cell>
          <cell r="D44">
            <v>1143.1614167805233</v>
          </cell>
          <cell r="E44">
            <v>1350.75782377068</v>
          </cell>
          <cell r="F44">
            <v>111822.40974755179</v>
          </cell>
          <cell r="G44">
            <v>41710.496891563998</v>
          </cell>
          <cell r="H44">
            <v>89249.031144975044</v>
          </cell>
          <cell r="I44">
            <v>127056.5850053734</v>
          </cell>
          <cell r="J44">
            <v>50892.437346325518</v>
          </cell>
          <cell r="K44">
            <v>91724.534669168497</v>
          </cell>
          <cell r="L44">
            <v>1373.5980367725072</v>
          </cell>
          <cell r="M44">
            <v>776.08667074810194</v>
          </cell>
          <cell r="N44">
            <v>1179.4236329625071</v>
          </cell>
          <cell r="O44">
            <v>142290.76026319503</v>
          </cell>
          <cell r="P44">
            <v>60074.377801087045</v>
          </cell>
          <cell r="Q44">
            <v>94200.03819336195</v>
          </cell>
          <cell r="R44">
            <v>142290.76026319503</v>
          </cell>
          <cell r="S44">
            <v>60074.377801087045</v>
          </cell>
          <cell r="T44">
            <v>94200.03819336195</v>
          </cell>
          <cell r="U44">
            <v>1147.2520688962322</v>
          </cell>
          <cell r="V44">
            <v>676.47034404042972</v>
          </cell>
          <cell r="W44">
            <v>862.88540222956544</v>
          </cell>
          <cell r="X44">
            <v>139600.71512560954</v>
          </cell>
          <cell r="Y44">
            <v>57100.715125609524</v>
          </cell>
          <cell r="Z44">
            <v>125640.64361304857</v>
          </cell>
        </row>
        <row r="45">
          <cell r="B45" t="str">
            <v>TELECOM ITALIA</v>
          </cell>
          <cell r="C45">
            <v>1697.1723980278889</v>
          </cell>
          <cell r="D45">
            <v>115.96611686042766</v>
          </cell>
          <cell r="E45">
            <v>1672.0099907626359</v>
          </cell>
          <cell r="F45">
            <v>260773.05592358467</v>
          </cell>
          <cell r="G45">
            <v>164050.98980194243</v>
          </cell>
          <cell r="H45">
            <v>195766.58288432492</v>
          </cell>
          <cell r="I45">
            <v>294069.38563769392</v>
          </cell>
          <cell r="J45">
            <v>208208.17088787284</v>
          </cell>
          <cell r="K45">
            <v>194329.0393391487</v>
          </cell>
          <cell r="L45">
            <v>756.40296419318884</v>
          </cell>
          <cell r="M45">
            <v>96.630598661415121</v>
          </cell>
          <cell r="N45">
            <v>654.85827433794043</v>
          </cell>
          <cell r="O45">
            <v>327365.71535180323</v>
          </cell>
          <cell r="P45">
            <v>252365.35197380325</v>
          </cell>
          <cell r="Q45">
            <v>192891.49579397248</v>
          </cell>
          <cell r="R45">
            <v>327365.71535180323</v>
          </cell>
          <cell r="S45">
            <v>252365.35197380325</v>
          </cell>
          <cell r="T45">
            <v>192891.49579397248</v>
          </cell>
          <cell r="U45">
            <v>1142.8820774128249</v>
          </cell>
          <cell r="V45">
            <v>342.16775524150933</v>
          </cell>
          <cell r="W45">
            <v>931.21541074615823</v>
          </cell>
          <cell r="X45">
            <v>248196.5545174251</v>
          </cell>
          <cell r="Y45">
            <v>78196.554517425087</v>
          </cell>
          <cell r="Z45">
            <v>198557.24361394008</v>
          </cell>
        </row>
        <row r="46">
          <cell r="B46" t="str">
            <v>BAT</v>
          </cell>
          <cell r="C46">
            <v>1026.9254459926956</v>
          </cell>
          <cell r="D46">
            <v>373.73863978935776</v>
          </cell>
          <cell r="E46">
            <v>934.60754491269552</v>
          </cell>
          <cell r="F46">
            <v>227710.60252502345</v>
          </cell>
          <cell r="G46">
            <v>138877.85596667277</v>
          </cell>
          <cell r="H46">
            <v>89165.247007533559</v>
          </cell>
          <cell r="I46">
            <v>240747.29739820544</v>
          </cell>
          <cell r="J46">
            <v>156085.9240178139</v>
          </cell>
          <cell r="K46">
            <v>79197.61174303366</v>
          </cell>
          <cell r="L46">
            <v>1431.9860887072307</v>
          </cell>
          <cell r="M46">
            <v>636.48991943773012</v>
          </cell>
          <cell r="N46">
            <v>1061.6133605922014</v>
          </cell>
          <cell r="O46">
            <v>253783.99227138743</v>
          </cell>
          <cell r="P46">
            <v>173293.99206895503</v>
          </cell>
          <cell r="Q46">
            <v>69229.976478533761</v>
          </cell>
          <cell r="R46">
            <v>253783.99227138743</v>
          </cell>
          <cell r="S46">
            <v>173293.99206895503</v>
          </cell>
          <cell r="T46">
            <v>69229.976478533761</v>
          </cell>
          <cell r="U46">
            <v>908.80787727548386</v>
          </cell>
          <cell r="V46">
            <v>378.99673797548405</v>
          </cell>
          <cell r="W46">
            <v>782.7495360995506</v>
          </cell>
          <cell r="X46">
            <v>297170.03325668338</v>
          </cell>
          <cell r="Y46">
            <v>185005.23524572008</v>
          </cell>
          <cell r="Z46">
            <v>148585.01662834169</v>
          </cell>
        </row>
        <row r="47">
          <cell r="B47" t="str">
            <v>BRITISH GAS</v>
          </cell>
          <cell r="C47">
            <v>133.04498148203973</v>
          </cell>
          <cell r="D47">
            <v>111.49964654895797</v>
          </cell>
          <cell r="E47">
            <v>115.39512148203973</v>
          </cell>
          <cell r="F47">
            <v>50085.963029937411</v>
          </cell>
          <cell r="G47">
            <v>17555.286720531189</v>
          </cell>
          <cell r="H47">
            <v>30413.841926712099</v>
          </cell>
          <cell r="I47">
            <v>48677.097925414462</v>
          </cell>
          <cell r="J47">
            <v>15476.75972811983</v>
          </cell>
          <cell r="K47">
            <v>30176.849769274508</v>
          </cell>
          <cell r="L47">
            <v>136.36454359876447</v>
          </cell>
          <cell r="M47">
            <v>133.66668767260759</v>
          </cell>
          <cell r="N47">
            <v>90.729570627306259</v>
          </cell>
          <cell r="O47">
            <v>47268.232820891506</v>
          </cell>
          <cell r="P47">
            <v>13398.232735708472</v>
          </cell>
          <cell r="Q47">
            <v>29939.857611836913</v>
          </cell>
          <cell r="R47">
            <v>47268.232820891506</v>
          </cell>
          <cell r="S47">
            <v>13398.232735708472</v>
          </cell>
          <cell r="T47">
            <v>29939.857611836913</v>
          </cell>
          <cell r="U47">
            <v>482.03170138806865</v>
          </cell>
          <cell r="V47">
            <v>173.18734648480415</v>
          </cell>
          <cell r="W47">
            <v>285.54830886435832</v>
          </cell>
          <cell r="X47">
            <v>246619.12389972448</v>
          </cell>
          <cell r="Y47">
            <v>28543.280874404416</v>
          </cell>
          <cell r="Z47">
            <v>123309.56194986224</v>
          </cell>
        </row>
        <row r="48">
          <cell r="B48" t="str">
            <v>Grupo BP AMOCO</v>
          </cell>
          <cell r="C48">
            <v>245.33990767950354</v>
          </cell>
          <cell r="D48">
            <v>118.65482658882323</v>
          </cell>
          <cell r="E48">
            <v>46.711951753093913</v>
          </cell>
          <cell r="F48">
            <v>73387.178240948691</v>
          </cell>
          <cell r="G48">
            <v>909.56877189829925</v>
          </cell>
          <cell r="H48">
            <v>54114.16245620339</v>
          </cell>
          <cell r="I48">
            <v>74261.286908211536</v>
          </cell>
          <cell r="J48">
            <v>702.15970777617315</v>
          </cell>
          <cell r="K48">
            <v>55300.630703642833</v>
          </cell>
          <cell r="L48">
            <v>231.82764008429177</v>
          </cell>
          <cell r="M48">
            <v>46.177656224756866</v>
          </cell>
          <cell r="N48">
            <v>37.579744635947492</v>
          </cell>
          <cell r="O48">
            <v>75135.39557547438</v>
          </cell>
          <cell r="P48">
            <v>494.75064365404711</v>
          </cell>
          <cell r="Q48">
            <v>56487.098951082269</v>
          </cell>
          <cell r="R48">
            <v>75135.39557547438</v>
          </cell>
          <cell r="S48">
            <v>494.75064365404711</v>
          </cell>
          <cell r="T48">
            <v>56487.098951082269</v>
          </cell>
          <cell r="U48">
            <v>705.75331142791163</v>
          </cell>
          <cell r="V48">
            <v>163.39999060871997</v>
          </cell>
          <cell r="W48">
            <v>333.41134806760499</v>
          </cell>
          <cell r="X48">
            <v>220588.5084399037</v>
          </cell>
          <cell r="Y48">
            <v>92327.938432072755</v>
          </cell>
          <cell r="Z48">
            <v>110294.25421995185</v>
          </cell>
        </row>
        <row r="49">
          <cell r="B49" t="str">
            <v>SHELL</v>
          </cell>
          <cell r="C49">
            <v>419.94725975693638</v>
          </cell>
          <cell r="D49">
            <v>19.609000749931127</v>
          </cell>
          <cell r="E49">
            <v>232.06569747693632</v>
          </cell>
          <cell r="F49">
            <v>135116.10512460288</v>
          </cell>
          <cell r="G49">
            <v>68178.733041861065</v>
          </cell>
          <cell r="H49">
            <v>28934.007124872482</v>
          </cell>
          <cell r="I49">
            <v>146191.24873756935</v>
          </cell>
          <cell r="J49">
            <v>79455.662533288181</v>
          </cell>
          <cell r="K49">
            <v>30872.429697840977</v>
          </cell>
          <cell r="L49">
            <v>252.21516304799533</v>
          </cell>
          <cell r="M49">
            <v>18.201388859046155</v>
          </cell>
          <cell r="N49">
            <v>85.359720367995351</v>
          </cell>
          <cell r="O49">
            <v>157266.39235053581</v>
          </cell>
          <cell r="P49">
            <v>90732.592024715297</v>
          </cell>
          <cell r="Q49">
            <v>32810.852270809468</v>
          </cell>
          <cell r="R49">
            <v>157266.39235053581</v>
          </cell>
          <cell r="S49">
            <v>90732.592024715297</v>
          </cell>
          <cell r="T49">
            <v>32810.852270809468</v>
          </cell>
          <cell r="U49">
            <v>650.06920186945831</v>
          </cell>
          <cell r="V49">
            <v>129.5351968564463</v>
          </cell>
          <cell r="W49">
            <v>312.44174697736372</v>
          </cell>
          <cell r="X49">
            <v>209409.33651304702</v>
          </cell>
          <cell r="Y49">
            <v>103013.41334444201</v>
          </cell>
          <cell r="Z49">
            <v>62822.800953914106</v>
          </cell>
        </row>
        <row r="50">
          <cell r="B50" t="str">
            <v>Grupo ALLIED DOMECQ</v>
          </cell>
          <cell r="C50">
            <v>217.15338317389379</v>
          </cell>
          <cell r="D50">
            <v>153.56601022023901</v>
          </cell>
          <cell r="E50">
            <v>24.688263173893759</v>
          </cell>
          <cell r="F50">
            <v>359366.49590221437</v>
          </cell>
          <cell r="G50">
            <v>72492.775751284251</v>
          </cell>
          <cell r="H50">
            <v>66141.63317237451</v>
          </cell>
          <cell r="I50">
            <v>369531.8552979806</v>
          </cell>
          <cell r="J50">
            <v>64334.495063140144</v>
          </cell>
          <cell r="K50">
            <v>59345.816586187255</v>
          </cell>
          <cell r="L50">
            <v>281.9799334025671</v>
          </cell>
          <cell r="M50">
            <v>158.340170197362</v>
          </cell>
          <cell r="N50">
            <v>43.448447453112756</v>
          </cell>
          <cell r="O50">
            <v>379697.21469374676</v>
          </cell>
          <cell r="P50">
            <v>56176.214374996038</v>
          </cell>
          <cell r="Q50">
            <v>52550</v>
          </cell>
          <cell r="R50">
            <v>379697.21469374676</v>
          </cell>
          <cell r="S50">
            <v>56176.214374996038</v>
          </cell>
          <cell r="T50">
            <v>52550</v>
          </cell>
          <cell r="U50">
            <v>611.9445834221425</v>
          </cell>
          <cell r="V50">
            <v>230.55329081926737</v>
          </cell>
          <cell r="W50">
            <v>336.37023674155415</v>
          </cell>
          <cell r="X50">
            <v>387224.86513263849</v>
          </cell>
          <cell r="Y50">
            <v>70424.70851400074</v>
          </cell>
          <cell r="Z50">
            <v>154889.94605305538</v>
          </cell>
        </row>
        <row r="51">
          <cell r="B51" t="str">
            <v>RECKITT BENCKISER</v>
          </cell>
          <cell r="C51">
            <v>277.62206971156786</v>
          </cell>
          <cell r="D51">
            <v>227.38068123606581</v>
          </cell>
          <cell r="E51">
            <v>29.805856946567808</v>
          </cell>
          <cell r="F51">
            <v>168623.83218039718</v>
          </cell>
          <cell r="G51" t="str">
            <v>0</v>
          </cell>
          <cell r="H51">
            <v>44396</v>
          </cell>
          <cell r="I51">
            <v>181184.52580357931</v>
          </cell>
          <cell r="J51">
            <v>4183.1171927147934</v>
          </cell>
          <cell r="K51">
            <v>49966.591780299423</v>
          </cell>
          <cell r="L51">
            <v>360.75916140298534</v>
          </cell>
          <cell r="M51">
            <v>298.45886022334196</v>
          </cell>
          <cell r="N51">
            <v>14.512025022855443</v>
          </cell>
          <cell r="O51">
            <v>193745.21942676144</v>
          </cell>
          <cell r="P51">
            <v>8366.2343854295868</v>
          </cell>
          <cell r="Q51">
            <v>55537.183560598838</v>
          </cell>
          <cell r="R51">
            <v>193745.21942676144</v>
          </cell>
          <cell r="S51">
            <v>8366.2343854295868</v>
          </cell>
          <cell r="T51">
            <v>55537.183560598838</v>
          </cell>
          <cell r="U51">
            <v>307.71081179144448</v>
          </cell>
          <cell r="V51">
            <v>212.51612481964804</v>
          </cell>
          <cell r="W51">
            <v>85.943537885849679</v>
          </cell>
          <cell r="X51">
            <v>196346.69585359981</v>
          </cell>
          <cell r="Y51">
            <v>33791.992843941633</v>
          </cell>
          <cell r="Z51">
            <v>78538.678341439925</v>
          </cell>
        </row>
        <row r="52">
          <cell r="B52" t="str">
            <v>Grupo RWE/THAMES WATER</v>
          </cell>
          <cell r="C52">
            <v>261.1577447474956</v>
          </cell>
          <cell r="D52">
            <v>193.54499295682564</v>
          </cell>
          <cell r="E52">
            <v>139.14677429749554</v>
          </cell>
          <cell r="F52">
            <v>264154.1510545325</v>
          </cell>
          <cell r="G52">
            <v>102240.90109603817</v>
          </cell>
          <cell r="H52">
            <v>175679.71892803893</v>
          </cell>
          <cell r="I52">
            <v>272330.09062579827</v>
          </cell>
          <cell r="J52">
            <v>106064.96546648968</v>
          </cell>
          <cell r="K52">
            <v>178881.47539784393</v>
          </cell>
          <cell r="L52">
            <v>272.77749680570275</v>
          </cell>
          <cell r="M52">
            <v>100.87035259792967</v>
          </cell>
          <cell r="N52">
            <v>179.25250014866657</v>
          </cell>
          <cell r="O52">
            <v>280506.03019706404</v>
          </cell>
          <cell r="P52">
            <v>109889.02983694119</v>
          </cell>
          <cell r="Q52">
            <v>182083.23186764889</v>
          </cell>
          <cell r="R52">
            <v>280506.03019706404</v>
          </cell>
          <cell r="S52">
            <v>109889.02983694119</v>
          </cell>
          <cell r="T52">
            <v>182083.23186764889</v>
          </cell>
          <cell r="U52">
            <v>449.93632550369006</v>
          </cell>
          <cell r="V52">
            <v>135.51334131670328</v>
          </cell>
          <cell r="W52">
            <v>86.725330061899172</v>
          </cell>
          <cell r="X52">
            <v>244174.14406758395</v>
          </cell>
          <cell r="Y52">
            <v>107899.25105531546</v>
          </cell>
          <cell r="Z52">
            <v>195339.31525406719</v>
          </cell>
        </row>
        <row r="53">
          <cell r="B53" t="str">
            <v>UNILEVER</v>
          </cell>
          <cell r="C53">
            <v>354.73113094747754</v>
          </cell>
          <cell r="D53">
            <v>163.28475686196174</v>
          </cell>
          <cell r="E53">
            <v>178.97912177747787</v>
          </cell>
          <cell r="F53">
            <v>241075.31491138617</v>
          </cell>
          <cell r="G53">
            <v>66944.863199949585</v>
          </cell>
          <cell r="H53">
            <v>153240.29275360767</v>
          </cell>
          <cell r="I53">
            <v>255318.30537172221</v>
          </cell>
          <cell r="J53">
            <v>76293.245817138668</v>
          </cell>
          <cell r="K53">
            <v>176131.96272843541</v>
          </cell>
          <cell r="L53">
            <v>461.60096009735986</v>
          </cell>
          <cell r="M53">
            <v>103.34244550177959</v>
          </cell>
          <cell r="N53">
            <v>129.38872377402649</v>
          </cell>
          <cell r="O53">
            <v>269561.29583205824</v>
          </cell>
          <cell r="P53">
            <v>85641.628434327751</v>
          </cell>
          <cell r="Q53">
            <v>199023.63270326317</v>
          </cell>
          <cell r="R53">
            <v>269561.29583205824</v>
          </cell>
          <cell r="S53">
            <v>85641.628434327751</v>
          </cell>
          <cell r="T53">
            <v>199023.63270326317</v>
          </cell>
          <cell r="U53">
            <v>684.7423546001703</v>
          </cell>
          <cell r="V53">
            <v>238.76353278315065</v>
          </cell>
          <cell r="W53">
            <v>385.58819792219236</v>
          </cell>
          <cell r="X53">
            <v>541862.06521922327</v>
          </cell>
          <cell r="Y53">
            <v>294601.59021269745</v>
          </cell>
          <cell r="Z53">
            <v>325117.23913153395</v>
          </cell>
        </row>
        <row r="54">
          <cell r="B54" t="str">
            <v>BELLSOUTH</v>
          </cell>
          <cell r="C54">
            <v>695.12508292019254</v>
          </cell>
          <cell r="D54">
            <v>45.566396886474578</v>
          </cell>
          <cell r="E54">
            <v>585.21283093478303</v>
          </cell>
          <cell r="F54">
            <v>77435.270865151426</v>
          </cell>
          <cell r="G54">
            <v>63061.000808552737</v>
          </cell>
          <cell r="H54">
            <v>45271.424849519368</v>
          </cell>
          <cell r="I54">
            <v>83235.708761459086</v>
          </cell>
          <cell r="J54">
            <v>68420.081313974108</v>
          </cell>
          <cell r="K54">
            <v>49104.090254037641</v>
          </cell>
          <cell r="L54">
            <v>433.2563226860766</v>
          </cell>
          <cell r="M54">
            <v>89.010696632956396</v>
          </cell>
          <cell r="N54">
            <v>356.27912997409675</v>
          </cell>
          <cell r="O54">
            <v>89036.146657766745</v>
          </cell>
          <cell r="P54">
            <v>73779.161819395493</v>
          </cell>
          <cell r="Q54">
            <v>52936.755658555921</v>
          </cell>
          <cell r="R54">
            <v>89036.146657766745</v>
          </cell>
          <cell r="S54">
            <v>73779.161819395493</v>
          </cell>
          <cell r="T54">
            <v>52936.755658555921</v>
          </cell>
          <cell r="U54">
            <v>308.52929138463321</v>
          </cell>
          <cell r="V54">
            <v>167.31544062319659</v>
          </cell>
          <cell r="W54">
            <v>235.40764125512047</v>
          </cell>
          <cell r="X54">
            <v>148862.87266401196</v>
          </cell>
          <cell r="Y54">
            <v>107416.0387196338</v>
          </cell>
          <cell r="Z54">
            <v>148862.87266401196</v>
          </cell>
        </row>
        <row r="55">
          <cell r="B55" t="str">
            <v>CARGILL</v>
          </cell>
          <cell r="C55">
            <v>1410.0191662334946</v>
          </cell>
          <cell r="D55">
            <v>661.69945842409879</v>
          </cell>
          <cell r="E55">
            <v>1381.0288689814463</v>
          </cell>
          <cell r="F55">
            <v>88134.306916334332</v>
          </cell>
          <cell r="G55">
            <v>87751.306916334332</v>
          </cell>
          <cell r="H55">
            <v>42372.532004816821</v>
          </cell>
          <cell r="I55">
            <v>93647.70997357399</v>
          </cell>
          <cell r="J55">
            <v>90404.025316379382</v>
          </cell>
          <cell r="K55">
            <v>42365.233817708417</v>
          </cell>
          <cell r="L55">
            <v>1350.9998058989925</v>
          </cell>
          <cell r="M55">
            <v>490.70270622893224</v>
          </cell>
          <cell r="N55">
            <v>1210.2254760185019</v>
          </cell>
          <cell r="O55">
            <v>99161.113030813649</v>
          </cell>
          <cell r="P55">
            <v>93056.743716424418</v>
          </cell>
          <cell r="Q55">
            <v>42357.935630600012</v>
          </cell>
          <cell r="R55">
            <v>99161.113030813649</v>
          </cell>
          <cell r="S55">
            <v>93056.743716424418</v>
          </cell>
          <cell r="T55">
            <v>42357.935630600012</v>
          </cell>
          <cell r="U55">
            <v>1410.8501759898675</v>
          </cell>
          <cell r="V55">
            <v>613.68593168374207</v>
          </cell>
          <cell r="W55">
            <v>847.5102004759533</v>
          </cell>
          <cell r="X55">
            <v>428728.7165612909</v>
          </cell>
          <cell r="Y55">
            <v>132586.03353676439</v>
          </cell>
          <cell r="Z55">
            <v>85745.743312258186</v>
          </cell>
        </row>
        <row r="56">
          <cell r="B56" t="str">
            <v>Grupo EXXON MOBIL</v>
          </cell>
          <cell r="C56">
            <v>1394.5735085037529</v>
          </cell>
          <cell r="D56">
            <v>104.36977306303902</v>
          </cell>
          <cell r="E56">
            <v>1159.3448166388614</v>
          </cell>
          <cell r="F56">
            <v>269946.6744086378</v>
          </cell>
          <cell r="G56">
            <v>21398.62355965787</v>
          </cell>
          <cell r="H56">
            <v>227276.67683429588</v>
          </cell>
          <cell r="I56">
            <v>164148.9009291674</v>
          </cell>
          <cell r="J56">
            <v>22200.375504677428</v>
          </cell>
          <cell r="K56">
            <v>125807.85751531576</v>
          </cell>
          <cell r="L56">
            <v>1117.3592486638013</v>
          </cell>
          <cell r="M56">
            <v>23.275638730530869</v>
          </cell>
          <cell r="N56">
            <v>933.86756014963009</v>
          </cell>
          <cell r="O56">
            <v>58351.127449696985</v>
          </cell>
          <cell r="P56">
            <v>23002.127449696985</v>
          </cell>
          <cell r="Q56">
            <v>24339.038196335634</v>
          </cell>
          <cell r="R56">
            <v>58351.127449696985</v>
          </cell>
          <cell r="S56">
            <v>23002.127449696985</v>
          </cell>
          <cell r="T56">
            <v>24339.038196335634</v>
          </cell>
          <cell r="U56">
            <v>1467.9298845595895</v>
          </cell>
          <cell r="V56">
            <v>322.21109886539284</v>
          </cell>
          <cell r="W56">
            <v>987.8269379506113</v>
          </cell>
          <cell r="X56">
            <v>588471.2687854009</v>
          </cell>
          <cell r="Y56">
            <v>44234.471987319623</v>
          </cell>
          <cell r="Z56">
            <v>50607.552122085297</v>
          </cell>
        </row>
        <row r="57">
          <cell r="B57" t="str">
            <v>GENERAL ELECTRIC</v>
          </cell>
          <cell r="C57">
            <v>1944.42713784749</v>
          </cell>
          <cell r="D57">
            <v>356.22152492826922</v>
          </cell>
          <cell r="E57">
            <v>40.428645769285247</v>
          </cell>
          <cell r="F57">
            <v>1014404.6674053422</v>
          </cell>
          <cell r="G57">
            <v>2478.1112109306941</v>
          </cell>
          <cell r="H57">
            <v>170597.4851646116</v>
          </cell>
          <cell r="I57">
            <v>1062889.4401605255</v>
          </cell>
          <cell r="J57">
            <v>2715.9847485503665</v>
          </cell>
          <cell r="K57">
            <v>192628.53154959853</v>
          </cell>
          <cell r="L57">
            <v>686.13705454227329</v>
          </cell>
          <cell r="M57">
            <v>398.09490651648582</v>
          </cell>
          <cell r="N57">
            <v>61.645606996249185</v>
          </cell>
          <cell r="O57">
            <v>1111374.2129157088</v>
          </cell>
          <cell r="P57">
            <v>2953.8582861700388</v>
          </cell>
          <cell r="Q57">
            <v>214659.57793458545</v>
          </cell>
          <cell r="R57">
            <v>1111374.2129157088</v>
          </cell>
          <cell r="S57">
            <v>2953.8582861700388</v>
          </cell>
          <cell r="T57">
            <v>214659.57793458545</v>
          </cell>
          <cell r="U57">
            <v>1147.1459522529076</v>
          </cell>
          <cell r="V57">
            <v>360.44429097532338</v>
          </cell>
          <cell r="W57">
            <v>74.757397276418899</v>
          </cell>
          <cell r="X57">
            <v>1209368.1629063587</v>
          </cell>
          <cell r="Y57">
            <v>99565.738096968402</v>
          </cell>
          <cell r="Z57">
            <v>229779.95095220819</v>
          </cell>
        </row>
        <row r="58">
          <cell r="B58" t="str">
            <v>Grupo HEWLET PACKARD</v>
          </cell>
          <cell r="C58">
            <v>391.42560224955258</v>
          </cell>
          <cell r="D58">
            <v>49.953757899999999</v>
          </cell>
          <cell r="E58">
            <v>35.811856055215245</v>
          </cell>
          <cell r="F58">
            <v>39271</v>
          </cell>
          <cell r="G58" t="str">
            <v>0</v>
          </cell>
          <cell r="H58">
            <v>31233</v>
          </cell>
          <cell r="I58">
            <v>38069.5</v>
          </cell>
          <cell r="J58">
            <v>0</v>
          </cell>
          <cell r="K58">
            <v>24322</v>
          </cell>
          <cell r="L58">
            <v>243.26789558356592</v>
          </cell>
          <cell r="M58">
            <v>76.489639283751572</v>
          </cell>
          <cell r="N58">
            <v>3.5176586145510993</v>
          </cell>
          <cell r="O58">
            <v>36868</v>
          </cell>
          <cell r="P58" t="str">
            <v>0</v>
          </cell>
          <cell r="Q58">
            <v>17411</v>
          </cell>
          <cell r="R58">
            <v>36868</v>
          </cell>
          <cell r="S58" t="str">
            <v>0</v>
          </cell>
          <cell r="T58">
            <v>17411</v>
          </cell>
          <cell r="U58">
            <v>490.17756655517894</v>
          </cell>
          <cell r="V58">
            <v>78.333333333333329</v>
          </cell>
          <cell r="W58">
            <v>209.26715766654871</v>
          </cell>
          <cell r="X58">
            <v>199611.09463969345</v>
          </cell>
          <cell r="Y58">
            <v>95326.410639809794</v>
          </cell>
          <cell r="Z58">
            <v>70462.716407811764</v>
          </cell>
        </row>
        <row r="59">
          <cell r="B59" t="str">
            <v>Grupo SCHLUMBERGER</v>
          </cell>
          <cell r="C59">
            <v>313.97010319906423</v>
          </cell>
          <cell r="D59">
            <v>43.102753980225607</v>
          </cell>
          <cell r="E59">
            <v>255.80317925782327</v>
          </cell>
          <cell r="F59">
            <v>93472.883554058993</v>
          </cell>
          <cell r="G59">
            <v>18224.604962737511</v>
          </cell>
          <cell r="H59">
            <v>13569.580977418842</v>
          </cell>
          <cell r="I59">
            <v>102985.52062200871</v>
          </cell>
          <cell r="J59">
            <v>20820.823111415277</v>
          </cell>
          <cell r="K59">
            <v>16050.718302580803</v>
          </cell>
          <cell r="L59">
            <v>463.62010787719504</v>
          </cell>
          <cell r="M59">
            <v>103.08783105414567</v>
          </cell>
          <cell r="N59">
            <v>320.57897485657566</v>
          </cell>
          <cell r="O59">
            <v>112498.15768995843</v>
          </cell>
          <cell r="P59">
            <v>23417.041260093043</v>
          </cell>
          <cell r="Q59">
            <v>18531.855627742763</v>
          </cell>
          <cell r="R59">
            <v>112498.15768995843</v>
          </cell>
          <cell r="S59">
            <v>23417.041260093043</v>
          </cell>
          <cell r="T59">
            <v>18531.855627742763</v>
          </cell>
          <cell r="U59">
            <v>257.23319419482345</v>
          </cell>
          <cell r="V59">
            <v>62.831316175642158</v>
          </cell>
          <cell r="W59">
            <v>216.87398932448167</v>
          </cell>
          <cell r="X59">
            <v>81997.371482638453</v>
          </cell>
          <cell r="Y59">
            <v>7660.2280632959128</v>
          </cell>
          <cell r="Z59">
            <v>16399.474296527693</v>
          </cell>
        </row>
        <row r="60">
          <cell r="B60" t="str">
            <v>BRISTOL MYERS</v>
          </cell>
          <cell r="C60">
            <v>214.48895898888486</v>
          </cell>
          <cell r="D60">
            <v>23.80657096987952</v>
          </cell>
          <cell r="E60">
            <v>97.36724829816194</v>
          </cell>
          <cell r="F60">
            <v>45926.487933516255</v>
          </cell>
          <cell r="G60">
            <v>5572.7315773937626</v>
          </cell>
          <cell r="H60">
            <v>10377.018830625886</v>
          </cell>
          <cell r="I60">
            <v>47200.239006004296</v>
          </cell>
          <cell r="J60">
            <v>6175.4375419699927</v>
          </cell>
          <cell r="K60">
            <v>9562.9176641715239</v>
          </cell>
          <cell r="L60">
            <v>170.07058693102985</v>
          </cell>
          <cell r="M60">
            <v>24.814076188130354</v>
          </cell>
          <cell r="N60">
            <v>57.178838287518687</v>
          </cell>
          <cell r="O60">
            <v>48473.990078492337</v>
          </cell>
          <cell r="P60">
            <v>6778.1435065462229</v>
          </cell>
          <cell r="Q60">
            <v>8748.8164977171618</v>
          </cell>
          <cell r="R60">
            <v>48473.990078492337</v>
          </cell>
          <cell r="S60">
            <v>6778.1435065462229</v>
          </cell>
          <cell r="T60">
            <v>8748.8164977171618</v>
          </cell>
          <cell r="U60">
            <v>209.08295985539641</v>
          </cell>
          <cell r="V60">
            <v>40.971407821819724</v>
          </cell>
          <cell r="W60">
            <v>73.392728559202467</v>
          </cell>
          <cell r="X60">
            <v>109890.20215805559</v>
          </cell>
          <cell r="Y60">
            <v>19364.295730401765</v>
          </cell>
          <cell r="Z60">
            <v>32967.060647416671</v>
          </cell>
        </row>
        <row r="61">
          <cell r="B61" t="str">
            <v>DOW CHEMICAL</v>
          </cell>
          <cell r="C61">
            <v>338.57609667692071</v>
          </cell>
          <cell r="D61">
            <v>212.45136382600114</v>
          </cell>
          <cell r="E61">
            <v>295.74288874598102</v>
          </cell>
          <cell r="F61">
            <v>85176.291009541019</v>
          </cell>
          <cell r="G61">
            <v>31491.534653418523</v>
          </cell>
          <cell r="H61">
            <v>23703.425805407911</v>
          </cell>
          <cell r="I61">
            <v>88962.049776462547</v>
          </cell>
          <cell r="J61">
            <v>32447.248312428248</v>
          </cell>
          <cell r="K61">
            <v>29001.269596442369</v>
          </cell>
          <cell r="L61">
            <v>359.79733698100938</v>
          </cell>
          <cell r="M61">
            <v>256.32038915901245</v>
          </cell>
          <cell r="N61">
            <v>309.14345207651388</v>
          </cell>
          <cell r="O61">
            <v>92747.80854338409</v>
          </cell>
          <cell r="P61">
            <v>33402.961971437973</v>
          </cell>
          <cell r="Q61">
            <v>34299.113387476827</v>
          </cell>
          <cell r="R61">
            <v>92747.80854338409</v>
          </cell>
          <cell r="S61">
            <v>33402.961971437973</v>
          </cell>
          <cell r="T61">
            <v>34299.113387476827</v>
          </cell>
          <cell r="U61">
            <v>359.99040907650635</v>
          </cell>
          <cell r="V61">
            <v>154.066289127896</v>
          </cell>
          <cell r="W61">
            <v>296.9677283728555</v>
          </cell>
          <cell r="X61">
            <v>173093.87415922602</v>
          </cell>
          <cell r="Y61">
            <v>66219.529064866758</v>
          </cell>
          <cell r="Z61">
            <v>60582.855955729116</v>
          </cell>
        </row>
        <row r="62">
          <cell r="B62" t="str">
            <v>DUPONT</v>
          </cell>
          <cell r="C62">
            <v>740.39310721954632</v>
          </cell>
          <cell r="D62">
            <v>48.436384952591432</v>
          </cell>
          <cell r="E62">
            <v>704.45170491372699</v>
          </cell>
          <cell r="F62">
            <v>105638.59640147298</v>
          </cell>
          <cell r="G62">
            <v>25156.002474602108</v>
          </cell>
          <cell r="H62">
            <v>42965.347319243803</v>
          </cell>
          <cell r="I62">
            <v>108367.48656682618</v>
          </cell>
          <cell r="J62">
            <v>25938.425323806543</v>
          </cell>
          <cell r="K62">
            <v>39629.293655348316</v>
          </cell>
          <cell r="L62">
            <v>154.23407091642781</v>
          </cell>
          <cell r="M62">
            <v>68.439967180054296</v>
          </cell>
          <cell r="N62">
            <v>129.17802164976115</v>
          </cell>
          <cell r="O62">
            <v>111096.37673217936</v>
          </cell>
          <cell r="P62">
            <v>26720.848173010978</v>
          </cell>
          <cell r="Q62">
            <v>36293.239991452829</v>
          </cell>
          <cell r="R62">
            <v>111096.37673217936</v>
          </cell>
          <cell r="S62">
            <v>26720.848173010978</v>
          </cell>
          <cell r="T62">
            <v>36293.239991452829</v>
          </cell>
          <cell r="U62">
            <v>335.56170610378433</v>
          </cell>
          <cell r="V62">
            <v>107.10040802033789</v>
          </cell>
          <cell r="W62">
            <v>280.37707165937218</v>
          </cell>
          <cell r="X62">
            <v>180853.26324893997</v>
          </cell>
          <cell r="Y62">
            <v>47687.344867428401</v>
          </cell>
          <cell r="Z62">
            <v>72341.305299575994</v>
          </cell>
        </row>
        <row r="63">
          <cell r="B63" t="str">
            <v>Grupo FORD</v>
          </cell>
          <cell r="C63">
            <v>818.02057001719027</v>
          </cell>
          <cell r="D63">
            <v>436.13594311736802</v>
          </cell>
          <cell r="E63">
            <v>442.11326021603367</v>
          </cell>
          <cell r="F63">
            <v>696518.57348456979</v>
          </cell>
          <cell r="G63">
            <v>91014.422590669594</v>
          </cell>
          <cell r="H63">
            <v>115750.73693876684</v>
          </cell>
          <cell r="I63">
            <v>769037.50509864301</v>
          </cell>
          <cell r="J63">
            <v>97341.527347242678</v>
          </cell>
          <cell r="K63">
            <v>147803.24269637885</v>
          </cell>
          <cell r="L63">
            <v>1617.7670715549557</v>
          </cell>
          <cell r="M63">
            <v>936.11288086502168</v>
          </cell>
          <cell r="N63">
            <v>738.52425550378098</v>
          </cell>
          <cell r="O63">
            <v>841556.43671271624</v>
          </cell>
          <cell r="P63">
            <v>103668.63210381576</v>
          </cell>
          <cell r="Q63">
            <v>179855.74845399088</v>
          </cell>
          <cell r="R63">
            <v>841556.43671271624</v>
          </cell>
          <cell r="S63">
            <v>103668.63210381576</v>
          </cell>
          <cell r="T63">
            <v>179855.74845399088</v>
          </cell>
          <cell r="U63">
            <v>2498.6444990238842</v>
          </cell>
          <cell r="V63">
            <v>1302.0550189406604</v>
          </cell>
          <cell r="W63">
            <v>1553.3986516759621</v>
          </cell>
          <cell r="X63">
            <v>852905.6717639853</v>
          </cell>
          <cell r="Y63">
            <v>169274.16002321389</v>
          </cell>
          <cell r="Z63">
            <v>213226.41794099633</v>
          </cell>
        </row>
        <row r="64">
          <cell r="B64" t="str">
            <v>GENERAL MOTORS</v>
          </cell>
          <cell r="C64">
            <v>2204.365476823777</v>
          </cell>
          <cell r="D64">
            <v>1736.6349233655851</v>
          </cell>
          <cell r="E64">
            <v>1850.3579264607654</v>
          </cell>
          <cell r="F64">
            <v>731991.48552133993</v>
          </cell>
          <cell r="G64">
            <v>348041.30467505485</v>
          </cell>
          <cell r="H64">
            <v>476984.79563609377</v>
          </cell>
          <cell r="I64">
            <v>737794.6335867513</v>
          </cell>
          <cell r="J64">
            <v>348646.3024592115</v>
          </cell>
          <cell r="K64">
            <v>438672.72655341442</v>
          </cell>
          <cell r="L64">
            <v>2408.2087341802462</v>
          </cell>
          <cell r="M64">
            <v>1694.3183308293867</v>
          </cell>
          <cell r="N64">
            <v>2076.7800811189454</v>
          </cell>
          <cell r="O64">
            <v>743597.78165216255</v>
          </cell>
          <cell r="P64">
            <v>349251.30024336814</v>
          </cell>
          <cell r="Q64">
            <v>400360.65747073508</v>
          </cell>
          <cell r="R64">
            <v>743597.78165216255</v>
          </cell>
          <cell r="S64">
            <v>349251.30024336814</v>
          </cell>
          <cell r="T64">
            <v>400360.65747073508</v>
          </cell>
          <cell r="U64">
            <v>2687.2534704309096</v>
          </cell>
          <cell r="V64">
            <v>1636.9911309517679</v>
          </cell>
          <cell r="W64">
            <v>2146.7822850239181</v>
          </cell>
          <cell r="X64">
            <v>1106728.7629470101</v>
          </cell>
          <cell r="Y64">
            <v>552930.42149861343</v>
          </cell>
          <cell r="Z64">
            <v>409489.64229039382</v>
          </cell>
        </row>
        <row r="65">
          <cell r="B65" t="str">
            <v>IBM</v>
          </cell>
          <cell r="C65">
            <v>143.00902487349214</v>
          </cell>
          <cell r="D65">
            <v>78.543169125975098</v>
          </cell>
          <cell r="E65">
            <v>66.121225722419837</v>
          </cell>
          <cell r="F65">
            <v>77314.788428712593</v>
          </cell>
          <cell r="G65">
            <v>5839.5472104932232</v>
          </cell>
          <cell r="H65">
            <v>19507</v>
          </cell>
          <cell r="I65">
            <v>90161.909852765704</v>
          </cell>
          <cell r="J65">
            <v>9607.577552991479</v>
          </cell>
          <cell r="K65">
            <v>28835.734909888433</v>
          </cell>
          <cell r="L65">
            <v>158.20189872980581</v>
          </cell>
          <cell r="M65">
            <v>91.853127236885527</v>
          </cell>
          <cell r="N65">
            <v>55.208917441994792</v>
          </cell>
          <cell r="O65">
            <v>103009.03127681882</v>
          </cell>
          <cell r="P65">
            <v>13375.607895489733</v>
          </cell>
          <cell r="Q65">
            <v>38164.469819776867</v>
          </cell>
          <cell r="R65">
            <v>103009.03127681882</v>
          </cell>
          <cell r="S65">
            <v>13375.607895489733</v>
          </cell>
          <cell r="T65">
            <v>38164.469819776867</v>
          </cell>
          <cell r="U65">
            <v>242.66507810062245</v>
          </cell>
          <cell r="V65">
            <v>76.407518932479007</v>
          </cell>
          <cell r="W65">
            <v>100.70201409333809</v>
          </cell>
          <cell r="X65">
            <v>142020.35173554093</v>
          </cell>
          <cell r="Y65">
            <v>7662.9428357125589</v>
          </cell>
          <cell r="Z65">
            <v>35505.087933885232</v>
          </cell>
        </row>
        <row r="66">
          <cell r="B66" t="str">
            <v>Grupo PRAXAIR</v>
          </cell>
          <cell r="C66">
            <v>419.32148737513609</v>
          </cell>
          <cell r="D66">
            <v>353.62924749132839</v>
          </cell>
          <cell r="E66">
            <v>350.9336378526059</v>
          </cell>
          <cell r="F66">
            <v>90357.643967298442</v>
          </cell>
          <cell r="G66">
            <v>34711.849788877866</v>
          </cell>
          <cell r="H66">
            <v>39856.675786931271</v>
          </cell>
          <cell r="I66">
            <v>86849.871592688956</v>
          </cell>
          <cell r="J66">
            <v>27584.840480402538</v>
          </cell>
          <cell r="K66">
            <v>41399.144902354456</v>
          </cell>
          <cell r="L66">
            <v>205.46099553617029</v>
          </cell>
          <cell r="M66">
            <v>128.10244960091541</v>
          </cell>
          <cell r="N66">
            <v>148.74274947600958</v>
          </cell>
          <cell r="O66">
            <v>83342.099218079471</v>
          </cell>
          <cell r="P66">
            <v>20457.83117192721</v>
          </cell>
          <cell r="Q66">
            <v>42941.61401777764</v>
          </cell>
          <cell r="R66">
            <v>83342.099218079471</v>
          </cell>
          <cell r="S66">
            <v>20457.83117192721</v>
          </cell>
          <cell r="T66">
            <v>42941.61401777764</v>
          </cell>
          <cell r="U66">
            <v>332.01807771667808</v>
          </cell>
          <cell r="V66">
            <v>239.48020392119193</v>
          </cell>
          <cell r="W66">
            <v>283.52690423893353</v>
          </cell>
          <cell r="X66">
            <v>171298.76895423775</v>
          </cell>
          <cell r="Y66">
            <v>60793.643193231204</v>
          </cell>
          <cell r="Z66">
            <v>51389.630686271332</v>
          </cell>
        </row>
        <row r="67">
          <cell r="B67" t="str">
            <v>PROCTER &amp; GAMBLE</v>
          </cell>
          <cell r="C67">
            <v>192.70650815779476</v>
          </cell>
          <cell r="D67">
            <v>57.219080633038452</v>
          </cell>
          <cell r="E67">
            <v>31.722886338461421</v>
          </cell>
          <cell r="F67">
            <v>55938.928577845618</v>
          </cell>
          <cell r="G67">
            <v>730.94420986434284</v>
          </cell>
          <cell r="H67">
            <v>13653.378312820052</v>
          </cell>
          <cell r="I67">
            <v>55252.057442350808</v>
          </cell>
          <cell r="J67">
            <v>746.89672589145539</v>
          </cell>
          <cell r="K67">
            <v>12021.277565869357</v>
          </cell>
          <cell r="L67">
            <v>182.64462565678895</v>
          </cell>
          <cell r="M67">
            <v>48.6980093289107</v>
          </cell>
          <cell r="N67">
            <v>72.20644589453974</v>
          </cell>
          <cell r="O67">
            <v>54565.186306856005</v>
          </cell>
          <cell r="P67">
            <v>762.84924191856783</v>
          </cell>
          <cell r="Q67">
            <v>10389.176818918661</v>
          </cell>
          <cell r="R67">
            <v>54565.186306856005</v>
          </cell>
          <cell r="S67">
            <v>762.84924191856783</v>
          </cell>
          <cell r="T67">
            <v>10389.176818918661</v>
          </cell>
          <cell r="U67">
            <v>285.41550716318358</v>
          </cell>
          <cell r="V67">
            <v>56.181639814787879</v>
          </cell>
          <cell r="W67">
            <v>100.8281952067442</v>
          </cell>
          <cell r="X67">
            <v>78542.826294907776</v>
          </cell>
          <cell r="Y67">
            <v>806.62556165395358</v>
          </cell>
          <cell r="Z67">
            <v>15708.565258981556</v>
          </cell>
        </row>
        <row r="68">
          <cell r="B68" t="str">
            <v>Grupo UNITED TECHNOLOGIES CORPORATION (UTC)</v>
          </cell>
          <cell r="C68">
            <v>145.03381124068437</v>
          </cell>
          <cell r="D68">
            <v>114.91758983617478</v>
          </cell>
          <cell r="E68">
            <v>27.035835665985502</v>
          </cell>
          <cell r="F68">
            <v>61632.034413642265</v>
          </cell>
          <cell r="G68">
            <v>2475.3749041642682</v>
          </cell>
          <cell r="H68">
            <v>15030.587368610186</v>
          </cell>
          <cell r="I68">
            <v>63217.017957715303</v>
          </cell>
          <cell r="J68">
            <v>2445.4762262432469</v>
          </cell>
          <cell r="K68">
            <v>13488.615916592687</v>
          </cell>
          <cell r="L68">
            <v>86.908809434770603</v>
          </cell>
          <cell r="M68">
            <v>65.995606101437261</v>
          </cell>
          <cell r="N68">
            <v>1.4473439645931763</v>
          </cell>
          <cell r="O68">
            <v>64802.001501788334</v>
          </cell>
          <cell r="P68">
            <v>2415.577548322226</v>
          </cell>
          <cell r="Q68">
            <v>11946.644464575191</v>
          </cell>
          <cell r="R68">
            <v>64802.001501788334</v>
          </cell>
          <cell r="S68">
            <v>2415.577548322226</v>
          </cell>
          <cell r="T68">
            <v>11946.644464575191</v>
          </cell>
          <cell r="U68">
            <v>346.21448380592227</v>
          </cell>
          <cell r="V68">
            <v>130.06190881974638</v>
          </cell>
          <cell r="W68">
            <v>88.797693250576856</v>
          </cell>
          <cell r="X68">
            <v>180460.77248838707</v>
          </cell>
          <cell r="Y68">
            <v>22557.590355232151</v>
          </cell>
          <cell r="Z68">
            <v>36092.154497677417</v>
          </cell>
        </row>
        <row r="69">
          <cell r="B69" t="str">
            <v>WALMART</v>
          </cell>
          <cell r="C69">
            <v>666.60774910392979</v>
          </cell>
          <cell r="D69">
            <v>338.58116014652347</v>
          </cell>
          <cell r="E69">
            <v>663.28129832949605</v>
          </cell>
          <cell r="F69">
            <v>68169.591629746836</v>
          </cell>
          <cell r="G69">
            <v>34479.896184593643</v>
          </cell>
          <cell r="H69">
            <v>2017.6600811896112</v>
          </cell>
          <cell r="I69">
            <v>70082.78896758116</v>
          </cell>
          <cell r="J69">
            <v>35358.662137538209</v>
          </cell>
          <cell r="K69">
            <v>4167.5506712992074</v>
          </cell>
          <cell r="L69">
            <v>924.93479413021362</v>
          </cell>
          <cell r="M69">
            <v>95.350389216524718</v>
          </cell>
          <cell r="N69">
            <v>921.70060697836482</v>
          </cell>
          <cell r="O69">
            <v>71995.986305415485</v>
          </cell>
          <cell r="P69">
            <v>36237.428090482783</v>
          </cell>
          <cell r="Q69">
            <v>6317.4412614088033</v>
          </cell>
          <cell r="R69">
            <v>71995.986305415485</v>
          </cell>
          <cell r="S69">
            <v>36237.428090482783</v>
          </cell>
          <cell r="T69">
            <v>6317.4412614088033</v>
          </cell>
          <cell r="U69">
            <v>1067.891144487513</v>
          </cell>
          <cell r="V69">
            <v>431.00619751849604</v>
          </cell>
          <cell r="W69">
            <v>978.93208626543299</v>
          </cell>
          <cell r="X69">
            <v>166597.00850669038</v>
          </cell>
          <cell r="Y69">
            <v>80165.196256828596</v>
          </cell>
          <cell r="Z69">
            <v>49979.10255200712</v>
          </cell>
        </row>
        <row r="70">
          <cell r="B70" t="str">
            <v>Grupo AUNA</v>
          </cell>
          <cell r="C70">
            <v>7210.8087000000023</v>
          </cell>
          <cell r="D70">
            <v>2812.2963000000036</v>
          </cell>
          <cell r="E70" t="str">
            <v>0</v>
          </cell>
          <cell r="F70">
            <v>1359924</v>
          </cell>
          <cell r="G70" t="str">
            <v>0</v>
          </cell>
          <cell r="H70">
            <v>1231503</v>
          </cell>
          <cell r="I70">
            <v>1221581.5</v>
          </cell>
          <cell r="J70">
            <v>0</v>
          </cell>
          <cell r="K70">
            <v>1094261.5</v>
          </cell>
          <cell r="L70">
            <v>7997.6279366666668</v>
          </cell>
          <cell r="M70">
            <v>5912.176260000002</v>
          </cell>
          <cell r="N70" t="str">
            <v>0</v>
          </cell>
          <cell r="O70">
            <v>1083239</v>
          </cell>
          <cell r="P70" t="str">
            <v>0</v>
          </cell>
          <cell r="Q70">
            <v>957020</v>
          </cell>
          <cell r="R70">
            <v>1083239</v>
          </cell>
          <cell r="S70" t="str">
            <v>0</v>
          </cell>
          <cell r="T70">
            <v>957020</v>
          </cell>
          <cell r="U70">
            <v>8256.6666666666679</v>
          </cell>
          <cell r="V70">
            <v>5192</v>
          </cell>
          <cell r="W70" t="str">
            <v>0</v>
          </cell>
          <cell r="X70">
            <v>1000000</v>
          </cell>
          <cell r="Y70" t="str">
            <v>0</v>
          </cell>
          <cell r="Z70">
            <v>800000</v>
          </cell>
        </row>
        <row r="71">
          <cell r="B71" t="str">
            <v>Grupo CORREO / PRENSA ESPAÑOLA</v>
          </cell>
          <cell r="C71">
            <v>131.55295000000001</v>
          </cell>
          <cell r="D71">
            <v>127.7488</v>
          </cell>
          <cell r="E71" t="str">
            <v>0</v>
          </cell>
          <cell r="F71">
            <v>108303</v>
          </cell>
          <cell r="G71" t="str">
            <v>0</v>
          </cell>
          <cell r="H71">
            <v>85675</v>
          </cell>
          <cell r="I71">
            <v>120867.5</v>
          </cell>
          <cell r="J71">
            <v>0</v>
          </cell>
          <cell r="K71">
            <v>90777.5</v>
          </cell>
          <cell r="L71">
            <v>167.80553666666668</v>
          </cell>
          <cell r="M71">
            <v>129.38918333333334</v>
          </cell>
          <cell r="N71" t="str">
            <v>0</v>
          </cell>
          <cell r="O71">
            <v>133432</v>
          </cell>
          <cell r="P71" t="str">
            <v>0</v>
          </cell>
          <cell r="Q71">
            <v>95880</v>
          </cell>
          <cell r="R71">
            <v>133432</v>
          </cell>
          <cell r="S71" t="str">
            <v>0</v>
          </cell>
          <cell r="T71">
            <v>95880</v>
          </cell>
          <cell r="U71">
            <v>90</v>
          </cell>
          <cell r="V71">
            <v>24.333333333333332</v>
          </cell>
          <cell r="W71" t="str">
            <v>0</v>
          </cell>
          <cell r="X71">
            <v>69999.999999999942</v>
          </cell>
          <cell r="Y71" t="str">
            <v>0</v>
          </cell>
          <cell r="Z71">
            <v>35000</v>
          </cell>
        </row>
        <row r="72">
          <cell r="B72" t="str">
            <v>Grupo EADS</v>
          </cell>
          <cell r="C72">
            <v>415.00693219250627</v>
          </cell>
          <cell r="D72">
            <v>206.72224000000003</v>
          </cell>
          <cell r="E72" t="str">
            <v>0</v>
          </cell>
          <cell r="F72">
            <v>205771.57199999999</v>
          </cell>
          <cell r="G72" t="str">
            <v>0</v>
          </cell>
          <cell r="H72">
            <v>122330</v>
          </cell>
          <cell r="I72">
            <v>208246.78601441096</v>
          </cell>
          <cell r="J72">
            <v>0</v>
          </cell>
          <cell r="K72">
            <v>121003.50000373478</v>
          </cell>
          <cell r="L72">
            <v>308.84318359931785</v>
          </cell>
          <cell r="M72">
            <v>161.97157301165169</v>
          </cell>
          <cell r="N72" t="str">
            <v>0</v>
          </cell>
          <cell r="O72">
            <v>210722.0000288219</v>
          </cell>
          <cell r="P72" t="str">
            <v>0</v>
          </cell>
          <cell r="Q72">
            <v>119677.00000746956</v>
          </cell>
          <cell r="R72">
            <v>210722.0000288219</v>
          </cell>
          <cell r="S72" t="str">
            <v>0</v>
          </cell>
          <cell r="T72">
            <v>119677.00000746956</v>
          </cell>
          <cell r="U72">
            <v>365.69966666666664</v>
          </cell>
          <cell r="V72">
            <v>159.26666666666668</v>
          </cell>
          <cell r="W72" t="str">
            <v>0</v>
          </cell>
          <cell r="X72">
            <v>220000</v>
          </cell>
          <cell r="Y72" t="str">
            <v>0</v>
          </cell>
          <cell r="Z72">
            <v>132000</v>
          </cell>
        </row>
        <row r="73">
          <cell r="B73" t="str">
            <v>LILLY</v>
          </cell>
          <cell r="C73">
            <v>221.80007000000001</v>
          </cell>
          <cell r="D73">
            <v>216.03856999999999</v>
          </cell>
          <cell r="E73" t="str">
            <v>0</v>
          </cell>
          <cell r="F73">
            <v>11548</v>
          </cell>
          <cell r="G73" t="str">
            <v>0</v>
          </cell>
          <cell r="H73">
            <v>11548</v>
          </cell>
          <cell r="I73">
            <v>7587</v>
          </cell>
          <cell r="J73">
            <v>0</v>
          </cell>
          <cell r="K73">
            <v>7587</v>
          </cell>
          <cell r="L73">
            <v>226.29953333333333</v>
          </cell>
          <cell r="M73">
            <v>213.63523999999995</v>
          </cell>
          <cell r="N73" t="str">
            <v>0</v>
          </cell>
          <cell r="O73">
            <v>3626</v>
          </cell>
          <cell r="P73" t="str">
            <v>0</v>
          </cell>
          <cell r="Q73">
            <v>3626</v>
          </cell>
          <cell r="R73">
            <v>3626</v>
          </cell>
          <cell r="S73" t="str">
            <v>0</v>
          </cell>
          <cell r="T73">
            <v>3626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</row>
        <row r="74">
          <cell r="B74" t="str">
            <v>HIDROCANTABRICO</v>
          </cell>
          <cell r="C74">
            <v>14.785019999999999</v>
          </cell>
          <cell r="D74">
            <v>0.70661999999999858</v>
          </cell>
          <cell r="E74" t="str">
            <v>0</v>
          </cell>
          <cell r="F74">
            <v>2572</v>
          </cell>
          <cell r="G74" t="str">
            <v>0</v>
          </cell>
          <cell r="H74">
            <v>2296</v>
          </cell>
          <cell r="I74">
            <v>7058</v>
          </cell>
          <cell r="J74">
            <v>0</v>
          </cell>
          <cell r="K74">
            <v>2354</v>
          </cell>
          <cell r="L74">
            <v>24.142693333333334</v>
          </cell>
          <cell r="M74">
            <v>10.946216666666665</v>
          </cell>
          <cell r="N74" t="str">
            <v>0</v>
          </cell>
          <cell r="O74">
            <v>11544</v>
          </cell>
          <cell r="P74" t="str">
            <v>0</v>
          </cell>
          <cell r="Q74">
            <v>2412</v>
          </cell>
          <cell r="R74">
            <v>11544</v>
          </cell>
          <cell r="S74" t="str">
            <v>0</v>
          </cell>
          <cell r="T74">
            <v>2412</v>
          </cell>
          <cell r="U74">
            <v>29.952727272727273</v>
          </cell>
          <cell r="V74">
            <v>10.7</v>
          </cell>
          <cell r="W74" t="str">
            <v>0</v>
          </cell>
          <cell r="X74">
            <v>45000</v>
          </cell>
          <cell r="Y74" t="str">
            <v>0</v>
          </cell>
          <cell r="Z74">
            <v>9000.0000000000073</v>
          </cell>
        </row>
        <row r="75">
          <cell r="B75" t="str">
            <v>ONO</v>
          </cell>
          <cell r="C75">
            <v>1111.7926300000001</v>
          </cell>
          <cell r="D75">
            <v>788.23727000000008</v>
          </cell>
          <cell r="E75" t="str">
            <v>0</v>
          </cell>
          <cell r="F75">
            <v>21171</v>
          </cell>
          <cell r="G75" t="str">
            <v>0</v>
          </cell>
          <cell r="H75">
            <v>17528</v>
          </cell>
          <cell r="I75">
            <v>35409.5</v>
          </cell>
          <cell r="J75">
            <v>0</v>
          </cell>
          <cell r="K75">
            <v>30309.5</v>
          </cell>
          <cell r="L75">
            <v>381.10529666666662</v>
          </cell>
          <cell r="M75">
            <v>133.31155000000001</v>
          </cell>
          <cell r="N75" t="str">
            <v>0</v>
          </cell>
          <cell r="O75">
            <v>49648</v>
          </cell>
          <cell r="P75" t="str">
            <v>0</v>
          </cell>
          <cell r="Q75">
            <v>43091</v>
          </cell>
          <cell r="R75">
            <v>49648</v>
          </cell>
          <cell r="S75" t="str">
            <v>0</v>
          </cell>
          <cell r="T75">
            <v>43091</v>
          </cell>
          <cell r="U75">
            <v>1000</v>
          </cell>
          <cell r="V75">
            <v>236.66666666666666</v>
          </cell>
          <cell r="W75" t="str">
            <v>0</v>
          </cell>
          <cell r="X75">
            <v>75000</v>
          </cell>
          <cell r="Y75" t="str">
            <v>0</v>
          </cell>
          <cell r="Z75">
            <v>60000</v>
          </cell>
        </row>
        <row r="76">
          <cell r="B76" t="str">
            <v>Grupo PEARSON</v>
          </cell>
          <cell r="C76">
            <v>316.77217000000002</v>
          </cell>
          <cell r="D76">
            <v>94.959450000000004</v>
          </cell>
          <cell r="E76" t="str">
            <v>0</v>
          </cell>
          <cell r="F76">
            <v>91958.915641002706</v>
          </cell>
          <cell r="G76" t="str">
            <v>0</v>
          </cell>
          <cell r="H76">
            <v>15076.027490791481</v>
          </cell>
          <cell r="I76">
            <v>91217.842690059348</v>
          </cell>
          <cell r="J76">
            <v>0</v>
          </cell>
          <cell r="K76">
            <v>17624.996303062373</v>
          </cell>
          <cell r="L76">
            <v>298.92871804109944</v>
          </cell>
          <cell r="M76">
            <v>75.905161374432794</v>
          </cell>
          <cell r="N76" t="str">
            <v>0</v>
          </cell>
          <cell r="O76">
            <v>90476.769739115989</v>
          </cell>
          <cell r="P76" t="str">
            <v>0</v>
          </cell>
          <cell r="Q76">
            <v>20173.965115333263</v>
          </cell>
          <cell r="R76">
            <v>90476.769739115989</v>
          </cell>
          <cell r="S76" t="str">
            <v>0</v>
          </cell>
          <cell r="T76">
            <v>20173.965115333263</v>
          </cell>
          <cell r="U76">
            <v>333.33333333333337</v>
          </cell>
          <cell r="V76">
            <v>20.666666666666668</v>
          </cell>
          <cell r="W76" t="str">
            <v>0</v>
          </cell>
          <cell r="X76">
            <v>23000</v>
          </cell>
          <cell r="Y76" t="str">
            <v>0</v>
          </cell>
          <cell r="Z76">
            <v>11500</v>
          </cell>
        </row>
        <row r="77">
          <cell r="B77" t="str">
            <v>Grupo TIMON</v>
          </cell>
          <cell r="C77">
            <v>687.68462000000022</v>
          </cell>
          <cell r="D77">
            <v>604.6024500000002</v>
          </cell>
          <cell r="E77" t="str">
            <v>0</v>
          </cell>
          <cell r="F77">
            <v>167180.89839187852</v>
          </cell>
          <cell r="G77">
            <v>0.89839187853741842</v>
          </cell>
          <cell r="H77">
            <v>111807.24606953553</v>
          </cell>
          <cell r="I77">
            <v>169169.08422025508</v>
          </cell>
          <cell r="J77">
            <v>672.58422025509037</v>
          </cell>
          <cell r="K77">
            <v>113016.25805908357</v>
          </cell>
          <cell r="L77">
            <v>455.75410666666687</v>
          </cell>
          <cell r="M77">
            <v>351.8500200000002</v>
          </cell>
          <cell r="N77" t="str">
            <v>0</v>
          </cell>
          <cell r="O77">
            <v>171157.27004863165</v>
          </cell>
          <cell r="P77">
            <v>1344.2700486316432</v>
          </cell>
          <cell r="Q77">
            <v>114225.27004863163</v>
          </cell>
          <cell r="R77">
            <v>171157.27004863165</v>
          </cell>
          <cell r="S77">
            <v>1344.2700486316432</v>
          </cell>
          <cell r="T77">
            <v>114225.27004863163</v>
          </cell>
          <cell r="U77">
            <v>687.66666666666674</v>
          </cell>
          <cell r="V77">
            <v>399.33333333333331</v>
          </cell>
          <cell r="W77" t="str">
            <v>0</v>
          </cell>
          <cell r="X77">
            <v>250000</v>
          </cell>
          <cell r="Y77" t="str">
            <v>0</v>
          </cell>
          <cell r="Z77">
            <v>162500</v>
          </cell>
        </row>
        <row r="78">
          <cell r="B78" t="str">
            <v>Grupo RED ELECTRICA</v>
          </cell>
          <cell r="C78">
            <v>367.01</v>
          </cell>
          <cell r="D78">
            <v>82.84298000000004</v>
          </cell>
          <cell r="E78" t="str">
            <v>0</v>
          </cell>
          <cell r="F78">
            <v>165826.60120384512</v>
          </cell>
          <cell r="G78" t="str">
            <v>0</v>
          </cell>
          <cell r="H78">
            <v>129229.47686640912</v>
          </cell>
          <cell r="I78">
            <v>161491.7108241024</v>
          </cell>
          <cell r="J78">
            <v>0</v>
          </cell>
          <cell r="K78">
            <v>114450.64341079586</v>
          </cell>
          <cell r="L78">
            <v>380.6011299999999</v>
          </cell>
          <cell r="M78">
            <v>152.59375666666665</v>
          </cell>
          <cell r="N78">
            <v>7.0770000000000008</v>
          </cell>
          <cell r="O78">
            <v>157156.82044435965</v>
          </cell>
          <cell r="P78" t="str">
            <v>0</v>
          </cell>
          <cell r="Q78">
            <v>99671.809955182587</v>
          </cell>
          <cell r="R78">
            <v>157156.82044435965</v>
          </cell>
          <cell r="S78" t="str">
            <v>0</v>
          </cell>
          <cell r="T78">
            <v>99671.809955182587</v>
          </cell>
          <cell r="U78">
            <v>303.6153333333333</v>
          </cell>
          <cell r="V78">
            <v>113.50233333333334</v>
          </cell>
          <cell r="W78" t="str">
            <v>0</v>
          </cell>
          <cell r="X78">
            <v>250000</v>
          </cell>
          <cell r="Y78" t="str">
            <v>0</v>
          </cell>
          <cell r="Z78">
            <v>200000</v>
          </cell>
        </row>
        <row r="79">
          <cell r="B79" t="str">
            <v>Grupo ROCHE</v>
          </cell>
          <cell r="C79">
            <v>75.523978931116915</v>
          </cell>
          <cell r="D79">
            <v>50.105920000000047</v>
          </cell>
          <cell r="E79">
            <v>3.9716989311168502</v>
          </cell>
          <cell r="F79">
            <v>89572.783757074838</v>
          </cell>
          <cell r="G79">
            <v>1796.7837570748409</v>
          </cell>
          <cell r="H79">
            <v>52528.164675231339</v>
          </cell>
          <cell r="I79">
            <v>91122.953430935624</v>
          </cell>
          <cell r="J79">
            <v>1851.9534309356277</v>
          </cell>
          <cell r="K79">
            <v>61538.180649811722</v>
          </cell>
          <cell r="L79">
            <v>88.964873333333358</v>
          </cell>
          <cell r="M79">
            <v>62.390563333333361</v>
          </cell>
          <cell r="N79" t="str">
            <v>0</v>
          </cell>
          <cell r="O79">
            <v>92673.12310479641</v>
          </cell>
          <cell r="P79">
            <v>1907.1231047964147</v>
          </cell>
          <cell r="Q79">
            <v>70548.196624392105</v>
          </cell>
          <cell r="R79">
            <v>92673.12310479641</v>
          </cell>
          <cell r="S79">
            <v>1907.1231047964147</v>
          </cell>
          <cell r="T79">
            <v>70548.196624392105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</row>
        <row r="80">
          <cell r="B80" t="str">
            <v>R.T.V.E.</v>
          </cell>
          <cell r="C80">
            <v>204.08057000000034</v>
          </cell>
          <cell r="D80">
            <v>178.10713000000032</v>
          </cell>
          <cell r="E80" t="str">
            <v>0</v>
          </cell>
          <cell r="F80">
            <v>218556</v>
          </cell>
          <cell r="G80" t="str">
            <v>0</v>
          </cell>
          <cell r="H80">
            <v>385556</v>
          </cell>
          <cell r="I80">
            <v>212857</v>
          </cell>
          <cell r="J80">
            <v>0</v>
          </cell>
          <cell r="K80">
            <v>401357</v>
          </cell>
          <cell r="L80">
            <v>84.792253333333491</v>
          </cell>
          <cell r="M80">
            <v>65.913303333333488</v>
          </cell>
          <cell r="N80" t="str">
            <v>0</v>
          </cell>
          <cell r="O80">
            <v>207158</v>
          </cell>
          <cell r="P80" t="str">
            <v>0</v>
          </cell>
          <cell r="Q80">
            <v>417158</v>
          </cell>
          <cell r="R80">
            <v>207158</v>
          </cell>
          <cell r="S80" t="str">
            <v>0</v>
          </cell>
          <cell r="T80">
            <v>417158</v>
          </cell>
          <cell r="U80">
            <v>125.91333333333333</v>
          </cell>
          <cell r="V80">
            <v>66.666666666666671</v>
          </cell>
          <cell r="W80" t="str">
            <v>0</v>
          </cell>
          <cell r="X80">
            <v>220000</v>
          </cell>
          <cell r="Y80" t="str">
            <v>0</v>
          </cell>
          <cell r="Z80">
            <v>176000</v>
          </cell>
        </row>
        <row r="81">
          <cell r="B81" t="str">
            <v>VODAFONE</v>
          </cell>
          <cell r="C81">
            <v>850.38944990999983</v>
          </cell>
          <cell r="D81">
            <v>176.62079535000001</v>
          </cell>
          <cell r="E81" t="str">
            <v>0</v>
          </cell>
          <cell r="F81">
            <v>484773.46060551645</v>
          </cell>
          <cell r="G81" t="str">
            <v>0</v>
          </cell>
          <cell r="H81">
            <v>171086.9134848621</v>
          </cell>
          <cell r="I81">
            <v>493646.77006472845</v>
          </cell>
          <cell r="J81">
            <v>0</v>
          </cell>
          <cell r="K81">
            <v>165571.99612452317</v>
          </cell>
          <cell r="L81">
            <v>1092.6250329563163</v>
          </cell>
          <cell r="M81">
            <v>407.85863067964971</v>
          </cell>
          <cell r="N81" t="str">
            <v>0</v>
          </cell>
          <cell r="O81">
            <v>502520.07952394045</v>
          </cell>
          <cell r="P81" t="str">
            <v>0</v>
          </cell>
          <cell r="Q81">
            <v>160057.07876418423</v>
          </cell>
          <cell r="R81">
            <v>502520.07952394045</v>
          </cell>
          <cell r="S81" t="str">
            <v>0</v>
          </cell>
          <cell r="T81">
            <v>160057.07876418423</v>
          </cell>
          <cell r="U81">
            <v>1033.5600466666667</v>
          </cell>
          <cell r="V81">
            <v>326.70356333333331</v>
          </cell>
          <cell r="W81" t="str">
            <v>0</v>
          </cell>
          <cell r="X81">
            <v>300000</v>
          </cell>
          <cell r="Y81" t="str">
            <v>0</v>
          </cell>
          <cell r="Z81">
            <v>231000</v>
          </cell>
        </row>
        <row r="82">
          <cell r="B82" t="str">
            <v>AGROLIMEN</v>
          </cell>
          <cell r="C82">
            <v>453.82360999999963</v>
          </cell>
          <cell r="D82">
            <v>378.86244999999963</v>
          </cell>
          <cell r="E82" t="str">
            <v>0</v>
          </cell>
          <cell r="F82">
            <v>301677</v>
          </cell>
          <cell r="G82" t="str">
            <v>0</v>
          </cell>
          <cell r="H82">
            <v>138360</v>
          </cell>
          <cell r="I82">
            <v>307013</v>
          </cell>
          <cell r="J82">
            <v>0</v>
          </cell>
          <cell r="K82">
            <v>134243</v>
          </cell>
          <cell r="L82">
            <v>465.93666666666678</v>
          </cell>
          <cell r="M82">
            <v>306.2737600000001</v>
          </cell>
          <cell r="N82" t="str">
            <v>0</v>
          </cell>
          <cell r="O82">
            <v>312349</v>
          </cell>
          <cell r="P82" t="str">
            <v>0</v>
          </cell>
          <cell r="Q82">
            <v>130126</v>
          </cell>
          <cell r="R82">
            <v>312349</v>
          </cell>
          <cell r="S82" t="str">
            <v>0</v>
          </cell>
          <cell r="T82">
            <v>130126</v>
          </cell>
          <cell r="U82">
            <v>695.4666666666667</v>
          </cell>
          <cell r="V82">
            <v>330.66666666666669</v>
          </cell>
          <cell r="W82" t="str">
            <v>0</v>
          </cell>
          <cell r="X82">
            <v>195000</v>
          </cell>
          <cell r="Y82" t="str">
            <v>0</v>
          </cell>
          <cell r="Z82">
            <v>126750</v>
          </cell>
        </row>
        <row r="83">
          <cell r="B83" t="str">
            <v>Grupo ANTONIO PUIG</v>
          </cell>
          <cell r="C83">
            <v>390.79051231447033</v>
          </cell>
          <cell r="D83">
            <v>299.62380128447035</v>
          </cell>
          <cell r="E83" t="str">
            <v>0</v>
          </cell>
          <cell r="F83">
            <v>201778.12999730482</v>
          </cell>
          <cell r="G83">
            <v>3301.5901536250117</v>
          </cell>
          <cell r="H83">
            <v>118133.51349384603</v>
          </cell>
          <cell r="I83">
            <v>207451.29433020574</v>
          </cell>
          <cell r="J83">
            <v>3538.8469505609601</v>
          </cell>
          <cell r="K83">
            <v>123349.86321207031</v>
          </cell>
          <cell r="L83">
            <v>401.48533584501075</v>
          </cell>
          <cell r="M83">
            <v>315.91574283594161</v>
          </cell>
          <cell r="N83" t="str">
            <v>0</v>
          </cell>
          <cell r="O83">
            <v>213124.45866310666</v>
          </cell>
          <cell r="P83">
            <v>3776.1037474969089</v>
          </cell>
          <cell r="Q83">
            <v>128566.2129302946</v>
          </cell>
          <cell r="R83">
            <v>213124.45866310666</v>
          </cell>
          <cell r="S83">
            <v>3776.1037474969089</v>
          </cell>
          <cell r="T83">
            <v>128566.2129302946</v>
          </cell>
          <cell r="U83">
            <v>377.51593684376763</v>
          </cell>
          <cell r="V83">
            <v>271.54927017710094</v>
          </cell>
          <cell r="W83">
            <v>19.865303027197381</v>
          </cell>
          <cell r="X83">
            <v>206000</v>
          </cell>
          <cell r="Y83" t="str">
            <v>0</v>
          </cell>
          <cell r="Z83">
            <v>154500</v>
          </cell>
        </row>
        <row r="84">
          <cell r="B84" t="str">
            <v>CIRSA</v>
          </cell>
          <cell r="C84">
            <v>618.7358099999999</v>
          </cell>
          <cell r="D84">
            <v>133.72511</v>
          </cell>
          <cell r="E84" t="str">
            <v>0</v>
          </cell>
          <cell r="F84">
            <v>68256</v>
          </cell>
          <cell r="G84" t="str">
            <v>0</v>
          </cell>
          <cell r="H84">
            <v>56033</v>
          </cell>
          <cell r="I84">
            <v>70966</v>
          </cell>
          <cell r="J84">
            <v>0</v>
          </cell>
          <cell r="K84">
            <v>58278.5</v>
          </cell>
          <cell r="L84">
            <v>1016.3745499999999</v>
          </cell>
          <cell r="M84">
            <v>109.50298666666663</v>
          </cell>
          <cell r="N84" t="str">
            <v>0</v>
          </cell>
          <cell r="O84">
            <v>73676</v>
          </cell>
          <cell r="P84" t="str">
            <v>0</v>
          </cell>
          <cell r="Q84">
            <v>60524</v>
          </cell>
          <cell r="R84">
            <v>73676</v>
          </cell>
          <cell r="S84" t="str">
            <v>0</v>
          </cell>
          <cell r="T84">
            <v>60524</v>
          </cell>
          <cell r="U84">
            <v>532</v>
          </cell>
          <cell r="V84">
            <v>350.33333333333331</v>
          </cell>
          <cell r="W84" t="str">
            <v>0</v>
          </cell>
          <cell r="X84">
            <v>50000</v>
          </cell>
          <cell r="Y84" t="str">
            <v>0</v>
          </cell>
          <cell r="Z84">
            <v>49000</v>
          </cell>
        </row>
        <row r="85">
          <cell r="B85" t="str">
            <v>CODORNIÚ</v>
          </cell>
          <cell r="C85">
            <v>381.23471000000046</v>
          </cell>
          <cell r="D85">
            <v>117.17884000000043</v>
          </cell>
          <cell r="E85" t="str">
            <v>0</v>
          </cell>
          <cell r="F85">
            <v>91289</v>
          </cell>
          <cell r="G85" t="str">
            <v>0</v>
          </cell>
          <cell r="H85">
            <v>49935</v>
          </cell>
          <cell r="I85">
            <v>89772</v>
          </cell>
          <cell r="J85">
            <v>0</v>
          </cell>
          <cell r="K85">
            <v>51037.5</v>
          </cell>
          <cell r="L85">
            <v>181.3027166666667</v>
          </cell>
          <cell r="M85">
            <v>98.414630000000017</v>
          </cell>
          <cell r="N85" t="str">
            <v>0</v>
          </cell>
          <cell r="O85">
            <v>88255</v>
          </cell>
          <cell r="P85" t="str">
            <v>0</v>
          </cell>
          <cell r="Q85">
            <v>52140</v>
          </cell>
          <cell r="R85">
            <v>88255</v>
          </cell>
          <cell r="S85" t="str">
            <v>0</v>
          </cell>
          <cell r="T85">
            <v>52140</v>
          </cell>
          <cell r="U85">
            <v>209.33333333333331</v>
          </cell>
          <cell r="V85">
            <v>116.33333333333333</v>
          </cell>
          <cell r="W85" t="str">
            <v>0</v>
          </cell>
          <cell r="X85">
            <v>82000.000000000058</v>
          </cell>
          <cell r="Y85" t="str">
            <v>0</v>
          </cell>
          <cell r="Z85">
            <v>63960</v>
          </cell>
        </row>
        <row r="86">
          <cell r="B86" t="str">
            <v>COMPAÑIA ROCA RADIADORES</v>
          </cell>
          <cell r="C86">
            <v>26.928305429999888</v>
          </cell>
          <cell r="D86">
            <v>9.9893087100000031</v>
          </cell>
          <cell r="E86" t="str">
            <v>0</v>
          </cell>
          <cell r="F86">
            <v>7958</v>
          </cell>
          <cell r="G86" t="str">
            <v>0</v>
          </cell>
          <cell r="H86">
            <v>5818</v>
          </cell>
          <cell r="I86">
            <v>8624</v>
          </cell>
          <cell r="J86">
            <v>0</v>
          </cell>
          <cell r="K86">
            <v>7140</v>
          </cell>
          <cell r="L86">
            <v>44.403526246666608</v>
          </cell>
          <cell r="M86">
            <v>10.835867153333327</v>
          </cell>
          <cell r="N86" t="str">
            <v>0</v>
          </cell>
          <cell r="O86">
            <v>9290</v>
          </cell>
          <cell r="P86" t="str">
            <v>0</v>
          </cell>
          <cell r="Q86">
            <v>8462</v>
          </cell>
          <cell r="R86">
            <v>9290</v>
          </cell>
          <cell r="S86" t="str">
            <v>0</v>
          </cell>
          <cell r="T86">
            <v>8462</v>
          </cell>
          <cell r="U86">
            <v>51.333333333333329</v>
          </cell>
          <cell r="V86">
            <v>10.333333333333334</v>
          </cell>
          <cell r="W86" t="str">
            <v>0</v>
          </cell>
          <cell r="X86">
            <v>10000</v>
          </cell>
          <cell r="Y86" t="str">
            <v>0</v>
          </cell>
          <cell r="Z86">
            <v>8000</v>
          </cell>
        </row>
        <row r="87">
          <cell r="B87" t="str">
            <v>COMSA</v>
          </cell>
          <cell r="C87">
            <v>223.12908663078474</v>
          </cell>
          <cell r="D87">
            <v>171.10648454916731</v>
          </cell>
          <cell r="E87">
            <v>26.930013220784769</v>
          </cell>
          <cell r="F87">
            <v>160869.72284610546</v>
          </cell>
          <cell r="G87">
            <v>2695.175635612251</v>
          </cell>
          <cell r="H87">
            <v>125927.0968466445</v>
          </cell>
          <cell r="I87">
            <v>160471.77879694421</v>
          </cell>
          <cell r="J87">
            <v>2777.9301464034388</v>
          </cell>
          <cell r="K87">
            <v>122241.19202015644</v>
          </cell>
          <cell r="L87">
            <v>125.07775486000001</v>
          </cell>
          <cell r="M87">
            <v>97.345431779999998</v>
          </cell>
          <cell r="N87" t="str">
            <v>0</v>
          </cell>
          <cell r="O87">
            <v>160073.83474778297</v>
          </cell>
          <cell r="P87">
            <v>2860.6846571946267</v>
          </cell>
          <cell r="Q87">
            <v>118555.28719366837</v>
          </cell>
          <cell r="R87">
            <v>160073.83474778297</v>
          </cell>
          <cell r="S87">
            <v>2860.6846571946267</v>
          </cell>
          <cell r="T87">
            <v>118555.28719366837</v>
          </cell>
          <cell r="U87">
            <v>198</v>
          </cell>
          <cell r="V87">
            <v>124.66666666666667</v>
          </cell>
          <cell r="W87" t="str">
            <v>0</v>
          </cell>
          <cell r="X87">
            <v>151000</v>
          </cell>
          <cell r="Y87" t="str">
            <v>0</v>
          </cell>
          <cell r="Z87">
            <v>128350</v>
          </cell>
        </row>
        <row r="88">
          <cell r="B88" t="str">
            <v>HOTELES 10</v>
          </cell>
          <cell r="C88">
            <v>195.23750000000001</v>
          </cell>
          <cell r="D88">
            <v>123.19309000000015</v>
          </cell>
          <cell r="E88" t="str">
            <v>0</v>
          </cell>
          <cell r="F88">
            <v>76902</v>
          </cell>
          <cell r="G88" t="str">
            <v>0</v>
          </cell>
          <cell r="H88">
            <v>64142</v>
          </cell>
          <cell r="I88">
            <v>75066</v>
          </cell>
          <cell r="J88">
            <v>0</v>
          </cell>
          <cell r="K88">
            <v>61750</v>
          </cell>
          <cell r="L88">
            <v>199.4939233333335</v>
          </cell>
          <cell r="M88">
            <v>129.0675433333335</v>
          </cell>
          <cell r="N88" t="str">
            <v>0</v>
          </cell>
          <cell r="O88">
            <v>73230</v>
          </cell>
          <cell r="P88" t="str">
            <v>0</v>
          </cell>
          <cell r="Q88">
            <v>59358</v>
          </cell>
          <cell r="R88">
            <v>73230</v>
          </cell>
          <cell r="S88" t="str">
            <v>0</v>
          </cell>
          <cell r="T88">
            <v>59358</v>
          </cell>
          <cell r="U88">
            <v>233.33333333333334</v>
          </cell>
          <cell r="V88">
            <v>149.43333333333334</v>
          </cell>
          <cell r="W88" t="str">
            <v>0</v>
          </cell>
          <cell r="X88">
            <v>80000</v>
          </cell>
          <cell r="Y88" t="str">
            <v>0</v>
          </cell>
          <cell r="Z88">
            <v>64000</v>
          </cell>
        </row>
        <row r="89">
          <cell r="B89" t="str">
            <v>MANGO</v>
          </cell>
          <cell r="C89">
            <v>146.13915999999995</v>
          </cell>
          <cell r="D89">
            <v>140.65523999999994</v>
          </cell>
          <cell r="E89" t="str">
            <v>0</v>
          </cell>
          <cell r="F89">
            <v>70505</v>
          </cell>
          <cell r="G89" t="str">
            <v>0</v>
          </cell>
          <cell r="H89">
            <v>43291</v>
          </cell>
          <cell r="I89">
            <v>75261.5</v>
          </cell>
          <cell r="J89">
            <v>0</v>
          </cell>
          <cell r="K89">
            <v>43899.5</v>
          </cell>
          <cell r="L89">
            <v>124.76284999999999</v>
          </cell>
          <cell r="M89">
            <v>110.89085333333333</v>
          </cell>
          <cell r="N89" t="str">
            <v>0</v>
          </cell>
          <cell r="O89">
            <v>80018</v>
          </cell>
          <cell r="P89" t="str">
            <v>0</v>
          </cell>
          <cell r="Q89">
            <v>44508</v>
          </cell>
          <cell r="R89">
            <v>80018</v>
          </cell>
          <cell r="S89" t="str">
            <v>0</v>
          </cell>
          <cell r="T89">
            <v>44508</v>
          </cell>
          <cell r="U89">
            <v>163.33333333333334</v>
          </cell>
          <cell r="V89">
            <v>142.1</v>
          </cell>
          <cell r="W89" t="str">
            <v>0</v>
          </cell>
          <cell r="X89">
            <v>67000.000000000073</v>
          </cell>
          <cell r="Y89" t="str">
            <v>0</v>
          </cell>
          <cell r="Z89">
            <v>62310.000000000073</v>
          </cell>
        </row>
        <row r="90">
          <cell r="B90" t="str">
            <v>MIGUEL TORRES</v>
          </cell>
          <cell r="C90">
            <v>145.5927530894848</v>
          </cell>
          <cell r="D90">
            <v>55.295337219223853</v>
          </cell>
          <cell r="E90">
            <v>49.313343089484817</v>
          </cell>
          <cell r="F90">
            <v>38509.018596711889</v>
          </cell>
          <cell r="G90">
            <v>5533.0185967118923</v>
          </cell>
          <cell r="H90">
            <v>26096.70811247866</v>
          </cell>
          <cell r="I90">
            <v>37147.496806699615</v>
          </cell>
          <cell r="J90">
            <v>5424.4968066996171</v>
          </cell>
          <cell r="K90">
            <v>24015.175835585189</v>
          </cell>
          <cell r="L90">
            <v>74.10260333333332</v>
          </cell>
          <cell r="M90">
            <v>32.222529999999985</v>
          </cell>
          <cell r="N90" t="str">
            <v>0</v>
          </cell>
          <cell r="O90">
            <v>35785.975016687342</v>
          </cell>
          <cell r="P90">
            <v>5315.9750166873428</v>
          </cell>
          <cell r="Q90">
            <v>21933.643558691718</v>
          </cell>
          <cell r="R90">
            <v>35785.975016687342</v>
          </cell>
          <cell r="S90">
            <v>5315.9750166873428</v>
          </cell>
          <cell r="T90">
            <v>21933.643558691718</v>
          </cell>
          <cell r="U90">
            <v>85.333333333333329</v>
          </cell>
          <cell r="V90">
            <v>37.666666666666664</v>
          </cell>
          <cell r="W90" t="str">
            <v>0</v>
          </cell>
          <cell r="X90">
            <v>32000</v>
          </cell>
          <cell r="Y90" t="str">
            <v>0</v>
          </cell>
          <cell r="Z90">
            <v>21440</v>
          </cell>
        </row>
        <row r="91">
          <cell r="B91" t="str">
            <v>PLANETA</v>
          </cell>
          <cell r="C91">
            <v>562.38997978202974</v>
          </cell>
          <cell r="D91">
            <v>446.50658357013208</v>
          </cell>
          <cell r="E91">
            <v>74.049413902029357</v>
          </cell>
          <cell r="F91">
            <v>215181.24303812571</v>
          </cell>
          <cell r="G91">
            <v>9932.2234531827489</v>
          </cell>
          <cell r="H91">
            <v>137926.88837033947</v>
          </cell>
          <cell r="I91">
            <v>222195.94249415101</v>
          </cell>
          <cell r="J91">
            <v>8533.8740004303781</v>
          </cell>
          <cell r="K91">
            <v>141358.78742727835</v>
          </cell>
          <cell r="L91">
            <v>514.68422791666683</v>
          </cell>
          <cell r="M91">
            <v>378.16664973000013</v>
          </cell>
          <cell r="N91" t="str">
            <v>0</v>
          </cell>
          <cell r="O91">
            <v>229210.64195017633</v>
          </cell>
          <cell r="P91">
            <v>7135.5245476780083</v>
          </cell>
          <cell r="Q91">
            <v>144790.68648421724</v>
          </cell>
          <cell r="R91">
            <v>229210.64195017633</v>
          </cell>
          <cell r="S91">
            <v>7135.5245476780083</v>
          </cell>
          <cell r="T91">
            <v>144790.68648421724</v>
          </cell>
          <cell r="U91">
            <v>999.07462250592926</v>
          </cell>
          <cell r="V91">
            <v>505.64128917259586</v>
          </cell>
          <cell r="W91">
            <v>52.307955839262576</v>
          </cell>
          <cell r="X91">
            <v>235000</v>
          </cell>
          <cell r="Y91" t="str">
            <v>0</v>
          </cell>
          <cell r="Z91">
            <v>176250</v>
          </cell>
        </row>
        <row r="92">
          <cell r="B92" t="str">
            <v>Grupo SAN PATRICK</v>
          </cell>
          <cell r="C92">
            <v>52.858141469185782</v>
          </cell>
          <cell r="D92">
            <v>7.5699003625694461</v>
          </cell>
          <cell r="E92" t="str">
            <v>0</v>
          </cell>
          <cell r="F92">
            <v>13343</v>
          </cell>
          <cell r="G92" t="str">
            <v>0</v>
          </cell>
          <cell r="H92">
            <v>8619</v>
          </cell>
          <cell r="I92">
            <v>10105.5</v>
          </cell>
          <cell r="J92">
            <v>0</v>
          </cell>
          <cell r="K92">
            <v>7676</v>
          </cell>
          <cell r="L92">
            <v>78.869162556509494</v>
          </cell>
          <cell r="M92">
            <v>16.626957126516114</v>
          </cell>
          <cell r="N92" t="str">
            <v>0</v>
          </cell>
          <cell r="O92">
            <v>6868</v>
          </cell>
          <cell r="P92" t="str">
            <v>0</v>
          </cell>
          <cell r="Q92">
            <v>6733</v>
          </cell>
          <cell r="R92">
            <v>6868</v>
          </cell>
          <cell r="S92" t="str">
            <v>0</v>
          </cell>
          <cell r="T92">
            <v>6733</v>
          </cell>
          <cell r="U92">
            <v>83.333333333333343</v>
          </cell>
          <cell r="V92">
            <v>13</v>
          </cell>
          <cell r="W92" t="str">
            <v>0</v>
          </cell>
          <cell r="X92">
            <v>23000</v>
          </cell>
          <cell r="Y92" t="str">
            <v>0</v>
          </cell>
          <cell r="Z92">
            <v>8050</v>
          </cell>
        </row>
        <row r="93">
          <cell r="B93" t="str">
            <v>Grupo VITALICIO GENERALI</v>
          </cell>
          <cell r="C93">
            <v>6283.7247152800001</v>
          </cell>
          <cell r="D93">
            <v>83.68386000000001</v>
          </cell>
          <cell r="E93" t="str">
            <v>0</v>
          </cell>
          <cell r="F93">
            <v>122862</v>
          </cell>
          <cell r="G93" t="str">
            <v>0</v>
          </cell>
          <cell r="H93">
            <v>102405</v>
          </cell>
          <cell r="I93">
            <v>123373.5</v>
          </cell>
          <cell r="J93">
            <v>0</v>
          </cell>
          <cell r="K93">
            <v>104398</v>
          </cell>
          <cell r="L93">
            <v>800.11045728666659</v>
          </cell>
          <cell r="M93">
            <v>105.82334333333333</v>
          </cell>
          <cell r="N93" t="str">
            <v>0</v>
          </cell>
          <cell r="O93">
            <v>123885</v>
          </cell>
          <cell r="P93" t="str">
            <v>0</v>
          </cell>
          <cell r="Q93">
            <v>106391</v>
          </cell>
          <cell r="R93">
            <v>123885</v>
          </cell>
          <cell r="S93" t="str">
            <v>0</v>
          </cell>
          <cell r="T93">
            <v>106391</v>
          </cell>
          <cell r="U93">
            <v>969.66666666666674</v>
          </cell>
          <cell r="V93">
            <v>109.33333333333333</v>
          </cell>
          <cell r="W93" t="str">
            <v>0</v>
          </cell>
          <cell r="X93">
            <v>36000</v>
          </cell>
          <cell r="Y93" t="str">
            <v>0</v>
          </cell>
          <cell r="Z93">
            <v>21600</v>
          </cell>
        </row>
        <row r="94">
          <cell r="B94" t="str">
            <v>WINTERTHUR</v>
          </cell>
          <cell r="C94">
            <v>623.12070394000011</v>
          </cell>
          <cell r="D94">
            <v>395.59787</v>
          </cell>
          <cell r="E94" t="str">
            <v>0</v>
          </cell>
          <cell r="F94">
            <v>109415</v>
          </cell>
          <cell r="G94" t="str">
            <v>0</v>
          </cell>
          <cell r="H94">
            <v>106151</v>
          </cell>
          <cell r="I94">
            <v>111314</v>
          </cell>
          <cell r="J94">
            <v>0</v>
          </cell>
          <cell r="K94">
            <v>104481</v>
          </cell>
          <cell r="L94">
            <v>687.04326406666667</v>
          </cell>
          <cell r="M94">
            <v>505.83767720666668</v>
          </cell>
          <cell r="N94" t="str">
            <v>0</v>
          </cell>
          <cell r="O94">
            <v>113213</v>
          </cell>
          <cell r="P94" t="str">
            <v>0</v>
          </cell>
          <cell r="Q94">
            <v>102811</v>
          </cell>
          <cell r="R94">
            <v>113213</v>
          </cell>
          <cell r="S94" t="str">
            <v>0</v>
          </cell>
          <cell r="T94">
            <v>102811</v>
          </cell>
          <cell r="U94">
            <v>700</v>
          </cell>
          <cell r="V94">
            <v>334.33333333333331</v>
          </cell>
          <cell r="W94" t="str">
            <v>0</v>
          </cell>
          <cell r="X94">
            <v>105000</v>
          </cell>
          <cell r="Y94" t="str">
            <v>0</v>
          </cell>
          <cell r="Z94">
            <v>103950</v>
          </cell>
        </row>
        <row r="95">
          <cell r="B95" t="str">
            <v>ZURICH CÍA. DE SEGUROS</v>
          </cell>
          <cell r="C95">
            <v>-9.6061822500000584</v>
          </cell>
          <cell r="D95">
            <v>34.377030000000005</v>
          </cell>
          <cell r="E95" t="str">
            <v>0</v>
          </cell>
          <cell r="F95">
            <v>80645.496181834518</v>
          </cell>
          <cell r="G95">
            <v>18887.496181834518</v>
          </cell>
          <cell r="H95">
            <v>14888.636510645942</v>
          </cell>
          <cell r="I95">
            <v>82686.062003380343</v>
          </cell>
          <cell r="J95">
            <v>19463.062003380339</v>
          </cell>
          <cell r="K95">
            <v>14204.468584301709</v>
          </cell>
          <cell r="L95">
            <v>349.43369140333334</v>
          </cell>
          <cell r="M95">
            <v>31.010603333333329</v>
          </cell>
          <cell r="N95" t="str">
            <v>0</v>
          </cell>
          <cell r="O95">
            <v>84726.627824926167</v>
          </cell>
          <cell r="P95">
            <v>20038.62782492616</v>
          </cell>
          <cell r="Q95">
            <v>13520.300657957476</v>
          </cell>
          <cell r="R95">
            <v>84726.627824926167</v>
          </cell>
          <cell r="S95">
            <v>20038.62782492616</v>
          </cell>
          <cell r="T95">
            <v>13520.300657957476</v>
          </cell>
          <cell r="U95">
            <v>162.33333333333334</v>
          </cell>
          <cell r="V95">
            <v>31.333333333333332</v>
          </cell>
          <cell r="W95" t="str">
            <v>0</v>
          </cell>
          <cell r="X95">
            <v>65000</v>
          </cell>
          <cell r="Y95" t="str">
            <v>0</v>
          </cell>
          <cell r="Z95">
            <v>13000</v>
          </cell>
        </row>
        <row r="96">
          <cell r="B96" t="str">
            <v>ARMANDO ÁLVAREZ</v>
          </cell>
          <cell r="C96">
            <v>113.69157999999993</v>
          </cell>
          <cell r="D96">
            <v>47.618399999999966</v>
          </cell>
          <cell r="E96" t="str">
            <v>0</v>
          </cell>
          <cell r="F96">
            <v>64625</v>
          </cell>
          <cell r="G96" t="str">
            <v>0</v>
          </cell>
          <cell r="H96">
            <v>20367</v>
          </cell>
          <cell r="I96">
            <v>67887</v>
          </cell>
          <cell r="J96">
            <v>0</v>
          </cell>
          <cell r="K96">
            <v>20598.5</v>
          </cell>
          <cell r="L96">
            <v>101.55284743999999</v>
          </cell>
          <cell r="M96">
            <v>37.627203333333298</v>
          </cell>
          <cell r="N96" t="str">
            <v>0</v>
          </cell>
          <cell r="O96">
            <v>71149</v>
          </cell>
          <cell r="P96" t="str">
            <v>0</v>
          </cell>
          <cell r="Q96">
            <v>20830</v>
          </cell>
          <cell r="R96">
            <v>71149</v>
          </cell>
          <cell r="S96" t="str">
            <v>0</v>
          </cell>
          <cell r="T96">
            <v>20830</v>
          </cell>
          <cell r="U96">
            <v>110.83333333333334</v>
          </cell>
          <cell r="V96">
            <v>43.333333333333336</v>
          </cell>
          <cell r="W96" t="str">
            <v>0</v>
          </cell>
          <cell r="X96">
            <v>58000</v>
          </cell>
          <cell r="Y96" t="str">
            <v>0</v>
          </cell>
          <cell r="Z96">
            <v>19140</v>
          </cell>
        </row>
        <row r="97">
          <cell r="B97" t="str">
            <v>ACERINOX</v>
          </cell>
          <cell r="C97">
            <v>1.3423599999999998</v>
          </cell>
          <cell r="D97">
            <v>0.23741000000000001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>
            <v>0</v>
          </cell>
          <cell r="J97">
            <v>0</v>
          </cell>
          <cell r="K97">
            <v>0</v>
          </cell>
          <cell r="L97">
            <v>3.9474633333333338</v>
          </cell>
          <cell r="M97">
            <v>2.2579033333333336</v>
          </cell>
          <cell r="N97" t="str">
            <v>0</v>
          </cell>
          <cell r="O97" t="str">
            <v>0</v>
          </cell>
          <cell r="P97" t="str">
            <v>0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0</v>
          </cell>
          <cell r="Y97" t="str">
            <v>0</v>
          </cell>
          <cell r="Z97" t="str">
            <v>0</v>
          </cell>
        </row>
        <row r="98">
          <cell r="B98" t="str">
            <v>ENCE</v>
          </cell>
          <cell r="C98">
            <v>150.95579726000014</v>
          </cell>
          <cell r="D98">
            <v>81.388957260000126</v>
          </cell>
          <cell r="E98" t="str">
            <v>0</v>
          </cell>
          <cell r="F98">
            <v>54693</v>
          </cell>
          <cell r="G98" t="str">
            <v>0</v>
          </cell>
          <cell r="H98">
            <v>45365</v>
          </cell>
          <cell r="I98">
            <v>48585.53861924287</v>
          </cell>
          <cell r="J98">
            <v>47.67807761991039</v>
          </cell>
          <cell r="K98">
            <v>45354.707323352719</v>
          </cell>
          <cell r="L98">
            <v>255.46208489333333</v>
          </cell>
          <cell r="M98">
            <v>229.29231144666664</v>
          </cell>
          <cell r="N98" t="str">
            <v>0</v>
          </cell>
          <cell r="O98">
            <v>42478.077238485741</v>
          </cell>
          <cell r="P98">
            <v>95.356155239820779</v>
          </cell>
          <cell r="Q98">
            <v>45344.414646705445</v>
          </cell>
          <cell r="R98">
            <v>42478.077238485741</v>
          </cell>
          <cell r="S98">
            <v>95.356155239820779</v>
          </cell>
          <cell r="T98">
            <v>45344.414646705445</v>
          </cell>
          <cell r="U98">
            <v>210.33333333333337</v>
          </cell>
          <cell r="V98">
            <v>40</v>
          </cell>
          <cell r="W98" t="str">
            <v>0</v>
          </cell>
          <cell r="X98">
            <v>103000</v>
          </cell>
          <cell r="Y98" t="str">
            <v>0</v>
          </cell>
          <cell r="Z98">
            <v>66950</v>
          </cell>
        </row>
        <row r="99">
          <cell r="B99" t="str">
            <v>Grupo GESTAMP / GONVARRI</v>
          </cell>
          <cell r="C99">
            <v>477.08247973439688</v>
          </cell>
          <cell r="D99">
            <v>311.82592952798962</v>
          </cell>
          <cell r="E99" t="str">
            <v>0</v>
          </cell>
          <cell r="F99">
            <v>279483.98900909408</v>
          </cell>
          <cell r="G99" t="str">
            <v>0</v>
          </cell>
          <cell r="H99">
            <v>185339.80279233024</v>
          </cell>
          <cell r="I99">
            <v>303847.93922155513</v>
          </cell>
          <cell r="J99">
            <v>0</v>
          </cell>
          <cell r="K99">
            <v>195798.37856359145</v>
          </cell>
          <cell r="L99">
            <v>1609.6254066890501</v>
          </cell>
          <cell r="M99">
            <v>385.50871287973905</v>
          </cell>
          <cell r="N99" t="str">
            <v>0</v>
          </cell>
          <cell r="O99">
            <v>328211.88943401614</v>
          </cell>
          <cell r="P99" t="str">
            <v>0</v>
          </cell>
          <cell r="Q99">
            <v>206256.95433485266</v>
          </cell>
          <cell r="R99">
            <v>328211.88943401614</v>
          </cell>
          <cell r="S99" t="str">
            <v>0</v>
          </cell>
          <cell r="T99">
            <v>206256.95433485266</v>
          </cell>
          <cell r="U99">
            <v>1003.8018333333333</v>
          </cell>
          <cell r="V99">
            <v>363.33866666666671</v>
          </cell>
          <cell r="W99" t="str">
            <v>0</v>
          </cell>
          <cell r="X99">
            <v>300000</v>
          </cell>
          <cell r="Y99" t="str">
            <v>0</v>
          </cell>
          <cell r="Z99">
            <v>225000</v>
          </cell>
        </row>
        <row r="100">
          <cell r="B100" t="str">
            <v>IBERIA</v>
          </cell>
          <cell r="C100">
            <v>191.66376780018777</v>
          </cell>
          <cell r="D100">
            <v>79.926499386905576</v>
          </cell>
          <cell r="E100">
            <v>2.2549278001875579</v>
          </cell>
          <cell r="F100">
            <v>178782.21226115868</v>
          </cell>
          <cell r="G100">
            <v>3564.212261158676</v>
          </cell>
          <cell r="H100">
            <v>166140.21226115868</v>
          </cell>
          <cell r="I100">
            <v>173212.63767339423</v>
          </cell>
          <cell r="J100">
            <v>3416.6376728786427</v>
          </cell>
          <cell r="K100">
            <v>156348.63767339423</v>
          </cell>
          <cell r="L100">
            <v>257.19959333333333</v>
          </cell>
          <cell r="M100">
            <v>94.340196666666586</v>
          </cell>
          <cell r="N100" t="str">
            <v>0</v>
          </cell>
          <cell r="O100">
            <v>167643.06308562975</v>
          </cell>
          <cell r="P100">
            <v>3269.0630845986097</v>
          </cell>
          <cell r="Q100">
            <v>146557.06308562978</v>
          </cell>
          <cell r="R100">
            <v>167643.06308562975</v>
          </cell>
          <cell r="S100">
            <v>3269.0630845986097</v>
          </cell>
          <cell r="T100">
            <v>146557.06308562978</v>
          </cell>
          <cell r="U100">
            <v>351.33333333333331</v>
          </cell>
          <cell r="V100">
            <v>73.333333333333329</v>
          </cell>
          <cell r="W100" t="str">
            <v>0</v>
          </cell>
          <cell r="X100">
            <v>300000</v>
          </cell>
          <cell r="Y100" t="str">
            <v>0</v>
          </cell>
          <cell r="Z100">
            <v>240000</v>
          </cell>
        </row>
        <row r="101">
          <cell r="B101" t="str">
            <v>PASCUAL DIAZ</v>
          </cell>
          <cell r="C101">
            <v>509.98117999999999</v>
          </cell>
          <cell r="D101">
            <v>354.98514999999998</v>
          </cell>
          <cell r="E101" t="str">
            <v>0</v>
          </cell>
          <cell r="F101">
            <v>30182</v>
          </cell>
          <cell r="G101" t="str">
            <v>0</v>
          </cell>
          <cell r="H101">
            <v>24578</v>
          </cell>
          <cell r="I101">
            <v>29933.5</v>
          </cell>
          <cell r="J101">
            <v>0</v>
          </cell>
          <cell r="K101">
            <v>25643</v>
          </cell>
          <cell r="L101">
            <v>591.57023333333325</v>
          </cell>
          <cell r="M101">
            <v>412.59141666666665</v>
          </cell>
          <cell r="N101" t="str">
            <v>0</v>
          </cell>
          <cell r="O101">
            <v>29685</v>
          </cell>
          <cell r="P101" t="str">
            <v>0</v>
          </cell>
          <cell r="Q101">
            <v>26708</v>
          </cell>
          <cell r="R101">
            <v>29685</v>
          </cell>
          <cell r="S101" t="str">
            <v>0</v>
          </cell>
          <cell r="T101">
            <v>26708</v>
          </cell>
          <cell r="U101">
            <v>583.33333333333337</v>
          </cell>
          <cell r="V101">
            <v>416.66666666666669</v>
          </cell>
          <cell r="W101" t="str">
            <v>0</v>
          </cell>
          <cell r="X101">
            <v>30000</v>
          </cell>
          <cell r="Y101" t="str">
            <v>0</v>
          </cell>
          <cell r="Z101">
            <v>25500</v>
          </cell>
        </row>
        <row r="102">
          <cell r="B102" t="str">
            <v>Grupo SAS</v>
          </cell>
          <cell r="C102">
            <v>369.60164746999993</v>
          </cell>
          <cell r="D102">
            <v>199.97066000000001</v>
          </cell>
          <cell r="E102" t="str">
            <v>0</v>
          </cell>
          <cell r="F102">
            <v>36586</v>
          </cell>
          <cell r="G102" t="str">
            <v>0</v>
          </cell>
          <cell r="H102">
            <v>37801</v>
          </cell>
          <cell r="I102">
            <v>38249</v>
          </cell>
          <cell r="J102">
            <v>0</v>
          </cell>
          <cell r="K102">
            <v>36491</v>
          </cell>
          <cell r="L102">
            <v>418.86998291666669</v>
          </cell>
          <cell r="M102">
            <v>226.23773666666668</v>
          </cell>
          <cell r="N102" t="str">
            <v>0</v>
          </cell>
          <cell r="O102">
            <v>39912</v>
          </cell>
          <cell r="P102" t="str">
            <v>0</v>
          </cell>
          <cell r="Q102">
            <v>35181</v>
          </cell>
          <cell r="R102">
            <v>39912</v>
          </cell>
          <cell r="S102" t="str">
            <v>0</v>
          </cell>
          <cell r="T102">
            <v>35181</v>
          </cell>
          <cell r="U102">
            <v>433.33333333333331</v>
          </cell>
          <cell r="V102">
            <v>233.33333333333334</v>
          </cell>
          <cell r="W102" t="str">
            <v>0</v>
          </cell>
          <cell r="X102">
            <v>45000</v>
          </cell>
          <cell r="Y102" t="str">
            <v>0</v>
          </cell>
          <cell r="Z102">
            <v>38250</v>
          </cell>
        </row>
        <row r="103">
          <cell r="B103" t="str">
            <v>ENAGAS</v>
          </cell>
          <cell r="C103">
            <v>149.44992000000019</v>
          </cell>
          <cell r="D103">
            <v>147.5903400000002</v>
          </cell>
          <cell r="E103" t="str">
            <v>0</v>
          </cell>
          <cell r="F103">
            <v>218146</v>
          </cell>
          <cell r="G103" t="str">
            <v>0</v>
          </cell>
          <cell r="H103">
            <v>83941</v>
          </cell>
          <cell r="I103">
            <v>208073</v>
          </cell>
          <cell r="J103">
            <v>0</v>
          </cell>
          <cell r="K103">
            <v>84828.5</v>
          </cell>
          <cell r="L103">
            <v>84.648356666666643</v>
          </cell>
          <cell r="M103">
            <v>61.107186666666621</v>
          </cell>
          <cell r="N103" t="str">
            <v>0</v>
          </cell>
          <cell r="O103">
            <v>198000</v>
          </cell>
          <cell r="P103" t="str">
            <v>0</v>
          </cell>
          <cell r="Q103">
            <v>85716</v>
          </cell>
          <cell r="R103">
            <v>198000</v>
          </cell>
          <cell r="S103" t="str">
            <v>0</v>
          </cell>
          <cell r="T103">
            <v>85716</v>
          </cell>
          <cell r="U103" t="str">
            <v>0</v>
          </cell>
          <cell r="V103" t="str">
            <v>0</v>
          </cell>
          <cell r="W103" t="str">
            <v>0</v>
          </cell>
          <cell r="X103" t="str">
            <v>0</v>
          </cell>
          <cell r="Y103" t="str">
            <v>0</v>
          </cell>
          <cell r="Z103" t="str">
            <v>0</v>
          </cell>
        </row>
        <row r="104">
          <cell r="B104" t="str">
            <v>Grupo SEPI</v>
          </cell>
          <cell r="C104">
            <v>3371.968069999999</v>
          </cell>
          <cell r="D104">
            <v>162.23045999999997</v>
          </cell>
          <cell r="E104" t="str">
            <v>0</v>
          </cell>
          <cell r="F104">
            <v>507735.99999993487</v>
          </cell>
          <cell r="G104" t="str">
            <v>0</v>
          </cell>
          <cell r="H104">
            <v>234557.36621141632</v>
          </cell>
          <cell r="I104">
            <v>528887.0000000177</v>
          </cell>
          <cell r="J104">
            <v>0</v>
          </cell>
          <cell r="K104">
            <v>237197.34272242672</v>
          </cell>
          <cell r="L104">
            <v>1517.8933633333331</v>
          </cell>
          <cell r="M104">
            <v>230.98234333333329</v>
          </cell>
          <cell r="N104" t="str">
            <v>0</v>
          </cell>
          <cell r="O104">
            <v>550038.00000010058</v>
          </cell>
          <cell r="P104" t="str">
            <v>0</v>
          </cell>
          <cell r="Q104">
            <v>239837.31923343713</v>
          </cell>
          <cell r="R104">
            <v>550038.00000010058</v>
          </cell>
          <cell r="S104" t="str">
            <v>0</v>
          </cell>
          <cell r="T104">
            <v>239837.31923343713</v>
          </cell>
          <cell r="U104">
            <v>1847.0333333333333</v>
          </cell>
          <cell r="V104">
            <v>108.03333333333335</v>
          </cell>
          <cell r="W104" t="str">
            <v>0</v>
          </cell>
          <cell r="X104">
            <v>400000</v>
          </cell>
          <cell r="Y104" t="str">
            <v>0</v>
          </cell>
          <cell r="Z104">
            <v>240000</v>
          </cell>
        </row>
        <row r="105">
          <cell r="B105" t="str">
            <v>TÉCNICAS REUNIDAS</v>
          </cell>
          <cell r="C105">
            <v>125.74700000000009</v>
          </cell>
          <cell r="D105">
            <v>51.243720000000003</v>
          </cell>
          <cell r="E105" t="str">
            <v>0</v>
          </cell>
          <cell r="F105">
            <v>95578</v>
          </cell>
          <cell r="G105" t="str">
            <v>0</v>
          </cell>
          <cell r="H105">
            <v>50694</v>
          </cell>
          <cell r="I105">
            <v>94849</v>
          </cell>
          <cell r="J105">
            <v>0</v>
          </cell>
          <cell r="K105">
            <v>53869.5</v>
          </cell>
          <cell r="L105">
            <v>193.95271666666667</v>
          </cell>
          <cell r="M105">
            <v>62.537356666666668</v>
          </cell>
          <cell r="N105" t="str">
            <v>0</v>
          </cell>
          <cell r="O105">
            <v>94120</v>
          </cell>
          <cell r="P105" t="str">
            <v>0</v>
          </cell>
          <cell r="Q105">
            <v>57045</v>
          </cell>
          <cell r="R105">
            <v>94120</v>
          </cell>
          <cell r="S105" t="str">
            <v>0</v>
          </cell>
          <cell r="T105">
            <v>57045</v>
          </cell>
          <cell r="U105">
            <v>285</v>
          </cell>
          <cell r="V105">
            <v>46.666666666666664</v>
          </cell>
          <cell r="W105" t="str">
            <v>0</v>
          </cell>
          <cell r="X105">
            <v>120000</v>
          </cell>
          <cell r="Y105" t="str">
            <v>0</v>
          </cell>
          <cell r="Z105">
            <v>86400</v>
          </cell>
        </row>
        <row r="106">
          <cell r="B106" t="str">
            <v>Grupo ACCIONA</v>
          </cell>
          <cell r="C106">
            <v>1166.0506796692125</v>
          </cell>
          <cell r="D106">
            <v>763.43536567862907</v>
          </cell>
          <cell r="E106">
            <v>263.54489975921092</v>
          </cell>
          <cell r="F106">
            <v>757256.71508390037</v>
          </cell>
          <cell r="G106">
            <v>56578.063749887755</v>
          </cell>
          <cell r="H106">
            <v>510629.87724363443</v>
          </cell>
          <cell r="I106">
            <v>738919.65688921325</v>
          </cell>
          <cell r="J106">
            <v>58528.970823165553</v>
          </cell>
          <cell r="K106">
            <v>471045.29775262182</v>
          </cell>
          <cell r="L106">
            <v>990.08076963333326</v>
          </cell>
          <cell r="M106">
            <v>796.08818351333343</v>
          </cell>
          <cell r="N106" t="str">
            <v>0</v>
          </cell>
          <cell r="O106">
            <v>720582.59869452624</v>
          </cell>
          <cell r="P106">
            <v>60479.877896443351</v>
          </cell>
          <cell r="Q106">
            <v>431460.7182616092</v>
          </cell>
          <cell r="R106">
            <v>720582.59869452624</v>
          </cell>
          <cell r="S106">
            <v>60479.877896443351</v>
          </cell>
          <cell r="T106">
            <v>431460.7182616092</v>
          </cell>
          <cell r="U106">
            <v>2231.7139582266823</v>
          </cell>
          <cell r="V106">
            <v>1071.3175357787768</v>
          </cell>
          <cell r="W106">
            <v>598.24729156001558</v>
          </cell>
          <cell r="X106">
            <v>730507.53093925654</v>
          </cell>
          <cell r="Y106">
            <v>61789.090542963299</v>
          </cell>
          <cell r="Z106">
            <v>519355.27165747964</v>
          </cell>
        </row>
        <row r="107">
          <cell r="B107" t="str">
            <v>BERGÉ</v>
          </cell>
          <cell r="C107">
            <v>403.10709495140662</v>
          </cell>
          <cell r="D107">
            <v>310.48130286937879</v>
          </cell>
          <cell r="E107">
            <v>52.599724951406664</v>
          </cell>
          <cell r="F107">
            <v>99025.450453687896</v>
          </cell>
          <cell r="G107">
            <v>3576.4504536879026</v>
          </cell>
          <cell r="H107">
            <v>64384.897493486656</v>
          </cell>
          <cell r="I107">
            <v>97898.586960418848</v>
          </cell>
          <cell r="J107">
            <v>4073.0869604188574</v>
          </cell>
          <cell r="K107">
            <v>68547.450749222597</v>
          </cell>
          <cell r="L107">
            <v>410.75569999999988</v>
          </cell>
          <cell r="M107">
            <v>335.80323666666658</v>
          </cell>
          <cell r="N107" t="str">
            <v>0</v>
          </cell>
          <cell r="O107">
            <v>96771.723467149815</v>
          </cell>
          <cell r="P107">
            <v>4569.7234671498118</v>
          </cell>
          <cell r="Q107">
            <v>72710.004004958522</v>
          </cell>
          <cell r="R107">
            <v>96771.723467149815</v>
          </cell>
          <cell r="S107">
            <v>4569.7234671498118</v>
          </cell>
          <cell r="T107">
            <v>72710.004004958522</v>
          </cell>
          <cell r="U107">
            <v>451.03333333333336</v>
          </cell>
          <cell r="V107">
            <v>278.56666666666666</v>
          </cell>
          <cell r="W107" t="str">
            <v>0</v>
          </cell>
          <cell r="X107">
            <v>125000</v>
          </cell>
          <cell r="Y107" t="str">
            <v>0</v>
          </cell>
          <cell r="Z107">
            <v>100000</v>
          </cell>
        </row>
        <row r="108">
          <cell r="B108" t="str">
            <v>Grupo HOLCIM</v>
          </cell>
          <cell r="C108">
            <v>343.19935264069886</v>
          </cell>
          <cell r="D108">
            <v>326.42766000000029</v>
          </cell>
          <cell r="E108" t="str">
            <v>0</v>
          </cell>
          <cell r="F108">
            <v>172234.7121552421</v>
          </cell>
          <cell r="G108">
            <v>11137.826790045799</v>
          </cell>
          <cell r="H108">
            <v>159434.0986613961</v>
          </cell>
          <cell r="I108">
            <v>175991.05460913631</v>
          </cell>
          <cell r="J108">
            <v>11486.239608430013</v>
          </cell>
          <cell r="K108">
            <v>163001.28425012209</v>
          </cell>
          <cell r="L108">
            <v>353.89686666666665</v>
          </cell>
          <cell r="M108">
            <v>336.87535666666656</v>
          </cell>
          <cell r="N108" t="str">
            <v>0</v>
          </cell>
          <cell r="O108">
            <v>179747.39706303048</v>
          </cell>
          <cell r="P108">
            <v>11834.652426814226</v>
          </cell>
          <cell r="Q108">
            <v>166568.4698388481</v>
          </cell>
          <cell r="R108">
            <v>179747.39706303048</v>
          </cell>
          <cell r="S108">
            <v>11834.652426814226</v>
          </cell>
          <cell r="T108">
            <v>166568.4698388481</v>
          </cell>
          <cell r="U108">
            <v>400</v>
          </cell>
          <cell r="V108">
            <v>376.66666666666669</v>
          </cell>
          <cell r="W108" t="str">
            <v>0</v>
          </cell>
          <cell r="X108">
            <v>200000</v>
          </cell>
          <cell r="Y108" t="str">
            <v>0</v>
          </cell>
          <cell r="Z108">
            <v>170000</v>
          </cell>
        </row>
        <row r="109">
          <cell r="B109" t="str">
            <v>INDRA</v>
          </cell>
          <cell r="C109">
            <v>103.97686071712849</v>
          </cell>
          <cell r="D109">
            <v>33.073932073931161</v>
          </cell>
          <cell r="E109">
            <v>10.650060717128468</v>
          </cell>
          <cell r="F109">
            <v>41840.537328182552</v>
          </cell>
          <cell r="G109">
            <v>709.53732818255332</v>
          </cell>
          <cell r="H109">
            <v>19489.537328182552</v>
          </cell>
          <cell r="I109">
            <v>52166.302801594851</v>
          </cell>
          <cell r="J109">
            <v>755.80280159485369</v>
          </cell>
          <cell r="K109">
            <v>25988.531513333197</v>
          </cell>
          <cell r="L109">
            <v>65.153136666666654</v>
          </cell>
          <cell r="M109">
            <v>39.948966666666664</v>
          </cell>
          <cell r="N109" t="str">
            <v>0</v>
          </cell>
          <cell r="O109">
            <v>62492.068275007157</v>
          </cell>
          <cell r="P109">
            <v>802.06827500715394</v>
          </cell>
          <cell r="Q109">
            <v>32487.525698483838</v>
          </cell>
          <cell r="R109">
            <v>62492.068275007157</v>
          </cell>
          <cell r="S109">
            <v>802.06827500715394</v>
          </cell>
          <cell r="T109">
            <v>32487.525698483838</v>
          </cell>
          <cell r="U109">
            <v>67.774000000000001</v>
          </cell>
          <cell r="V109">
            <v>45.45</v>
          </cell>
          <cell r="W109" t="str">
            <v>0</v>
          </cell>
          <cell r="X109">
            <v>80000</v>
          </cell>
          <cell r="Y109" t="str">
            <v>0</v>
          </cell>
          <cell r="Z109">
            <v>48000</v>
          </cell>
        </row>
        <row r="110">
          <cell r="B110" t="str">
            <v>Grupo NEFINSA</v>
          </cell>
          <cell r="C110">
            <v>730.63733452999986</v>
          </cell>
          <cell r="D110">
            <v>448.59741706999978</v>
          </cell>
          <cell r="E110" t="str">
            <v>0</v>
          </cell>
          <cell r="F110">
            <v>340959.95599057409</v>
          </cell>
          <cell r="G110" t="str">
            <v>0</v>
          </cell>
          <cell r="H110">
            <v>288303.90322801913</v>
          </cell>
          <cell r="I110">
            <v>340155.81966264086</v>
          </cell>
          <cell r="J110">
            <v>0</v>
          </cell>
          <cell r="K110">
            <v>264824.91921347007</v>
          </cell>
          <cell r="L110">
            <v>1310.7658091799997</v>
          </cell>
          <cell r="M110">
            <v>214.88390553999989</v>
          </cell>
          <cell r="N110" t="str">
            <v>0</v>
          </cell>
          <cell r="O110">
            <v>339351.68333470763</v>
          </cell>
          <cell r="P110" t="str">
            <v>0</v>
          </cell>
          <cell r="Q110">
            <v>241345.93519892095</v>
          </cell>
          <cell r="R110">
            <v>339351.68333470763</v>
          </cell>
          <cell r="S110" t="str">
            <v>0</v>
          </cell>
          <cell r="T110">
            <v>241345.93519892095</v>
          </cell>
          <cell r="U110">
            <v>1323.3333333333335</v>
          </cell>
          <cell r="V110">
            <v>665.33333333333337</v>
          </cell>
          <cell r="W110" t="str">
            <v>0</v>
          </cell>
          <cell r="X110">
            <v>266000</v>
          </cell>
          <cell r="Y110" t="str">
            <v>0</v>
          </cell>
          <cell r="Z110">
            <v>239400</v>
          </cell>
        </row>
        <row r="111">
          <cell r="B111" t="str">
            <v>Grupo RENFE</v>
          </cell>
          <cell r="C111">
            <v>201.73771999999983</v>
          </cell>
          <cell r="D111">
            <v>101.07660999999983</v>
          </cell>
          <cell r="E111" t="str">
            <v>0</v>
          </cell>
          <cell r="F111">
            <v>216544.72239690952</v>
          </cell>
          <cell r="G111" t="str">
            <v>0</v>
          </cell>
          <cell r="H111">
            <v>161361.72239690952</v>
          </cell>
          <cell r="I111">
            <v>216345.61651456042</v>
          </cell>
          <cell r="J111">
            <v>0</v>
          </cell>
          <cell r="K111">
            <v>127230.61651456042</v>
          </cell>
          <cell r="L111">
            <v>186.29204666666666</v>
          </cell>
          <cell r="M111">
            <v>84.418253333333368</v>
          </cell>
          <cell r="N111" t="str">
            <v>0</v>
          </cell>
          <cell r="O111">
            <v>216146.51063221131</v>
          </cell>
          <cell r="P111" t="str">
            <v>0</v>
          </cell>
          <cell r="Q111">
            <v>93099.510632211313</v>
          </cell>
          <cell r="R111">
            <v>216146.51063221131</v>
          </cell>
          <cell r="S111" t="str">
            <v>0</v>
          </cell>
          <cell r="T111">
            <v>93099.510632211313</v>
          </cell>
          <cell r="U111">
            <v>1048.5081666666667</v>
          </cell>
          <cell r="V111">
            <v>96.902833333333334</v>
          </cell>
          <cell r="W111" t="str">
            <v>0</v>
          </cell>
          <cell r="X111">
            <v>323000</v>
          </cell>
          <cell r="Y111" t="str">
            <v>0</v>
          </cell>
          <cell r="Z111">
            <v>171600</v>
          </cell>
        </row>
        <row r="112">
          <cell r="B112" t="str">
            <v>MORA FIGUEROA</v>
          </cell>
          <cell r="C112">
            <v>250.06033999999994</v>
          </cell>
          <cell r="D112">
            <v>151.64073999999994</v>
          </cell>
          <cell r="E112" t="str">
            <v>0</v>
          </cell>
          <cell r="F112">
            <v>86854</v>
          </cell>
          <cell r="G112" t="str">
            <v>0</v>
          </cell>
          <cell r="H112">
            <v>72469</v>
          </cell>
          <cell r="I112">
            <v>85139</v>
          </cell>
          <cell r="J112">
            <v>0</v>
          </cell>
          <cell r="K112">
            <v>70984</v>
          </cell>
          <cell r="L112">
            <v>230.01806666666661</v>
          </cell>
          <cell r="M112">
            <v>129.16186333333332</v>
          </cell>
          <cell r="N112" t="str">
            <v>0</v>
          </cell>
          <cell r="O112">
            <v>83424</v>
          </cell>
          <cell r="P112" t="str">
            <v>0</v>
          </cell>
          <cell r="Q112">
            <v>69499</v>
          </cell>
          <cell r="R112">
            <v>83424</v>
          </cell>
          <cell r="S112" t="str">
            <v>0</v>
          </cell>
          <cell r="T112">
            <v>69499</v>
          </cell>
          <cell r="U112">
            <v>194.33333333333334</v>
          </cell>
          <cell r="V112">
            <v>118</v>
          </cell>
          <cell r="W112" t="str">
            <v>0</v>
          </cell>
          <cell r="X112">
            <v>70000</v>
          </cell>
          <cell r="Y112" t="str">
            <v>0</v>
          </cell>
          <cell r="Z112">
            <v>56000</v>
          </cell>
        </row>
        <row r="113">
          <cell r="B113" t="str">
            <v>SOL MELIA</v>
          </cell>
          <cell r="C113">
            <v>180.98438999999999</v>
          </cell>
          <cell r="D113">
            <v>21.363349999999965</v>
          </cell>
          <cell r="E113" t="str">
            <v>0</v>
          </cell>
          <cell r="F113">
            <v>25877.046896056076</v>
          </cell>
          <cell r="G113">
            <v>11538.046896056076</v>
          </cell>
          <cell r="H113">
            <v>23445.046896056076</v>
          </cell>
          <cell r="I113">
            <v>26162.246867499754</v>
          </cell>
          <cell r="J113">
            <v>13680.246867499754</v>
          </cell>
          <cell r="K113">
            <v>25903.746867499754</v>
          </cell>
          <cell r="L113">
            <v>119.80552333333331</v>
          </cell>
          <cell r="M113">
            <v>52.796496666666663</v>
          </cell>
          <cell r="N113" t="str">
            <v>0</v>
          </cell>
          <cell r="O113">
            <v>26447.446838943433</v>
          </cell>
          <cell r="P113">
            <v>15822.446838943433</v>
          </cell>
          <cell r="Q113">
            <v>28362.446838943433</v>
          </cell>
          <cell r="R113">
            <v>26447.446838943433</v>
          </cell>
          <cell r="S113">
            <v>15822.446838943433</v>
          </cell>
          <cell r="T113">
            <v>28362.446838943433</v>
          </cell>
          <cell r="U113">
            <v>157.33333333333334</v>
          </cell>
          <cell r="V113">
            <v>77.333333333333329</v>
          </cell>
          <cell r="W113" t="str">
            <v>0</v>
          </cell>
          <cell r="X113">
            <v>24793</v>
          </cell>
          <cell r="Y113" t="str">
            <v>0</v>
          </cell>
          <cell r="Z113">
            <v>18594.75</v>
          </cell>
        </row>
        <row r="114">
          <cell r="B114" t="str">
            <v>Grupo VILLAR MIR.</v>
          </cell>
          <cell r="C114">
            <v>686.81307993136124</v>
          </cell>
          <cell r="D114">
            <v>304.17051999999995</v>
          </cell>
          <cell r="E114" t="str">
            <v>0</v>
          </cell>
          <cell r="F114">
            <v>191891.04949354249</v>
          </cell>
          <cell r="G114">
            <v>21612.049493542505</v>
          </cell>
          <cell r="H114">
            <v>130069.93785823375</v>
          </cell>
          <cell r="I114">
            <v>187040.67011246213</v>
          </cell>
          <cell r="J114">
            <v>22262.170112462118</v>
          </cell>
          <cell r="K114">
            <v>121361.91891958127</v>
          </cell>
          <cell r="L114">
            <v>237.88932881346136</v>
          </cell>
          <cell r="M114">
            <v>140.80720666666664</v>
          </cell>
          <cell r="N114" t="str">
            <v>0</v>
          </cell>
          <cell r="O114">
            <v>182190.29073138174</v>
          </cell>
          <cell r="P114">
            <v>22912.290731381734</v>
          </cell>
          <cell r="Q114">
            <v>112653.89998092878</v>
          </cell>
          <cell r="R114">
            <v>182190.29073138174</v>
          </cell>
          <cell r="S114">
            <v>22912.290731381734</v>
          </cell>
          <cell r="T114">
            <v>112653.89998092878</v>
          </cell>
          <cell r="U114">
            <v>466.66666666666669</v>
          </cell>
          <cell r="V114">
            <v>233.33333333333334</v>
          </cell>
          <cell r="W114" t="str">
            <v>0</v>
          </cell>
          <cell r="X114">
            <v>330000</v>
          </cell>
          <cell r="Y114" t="str">
            <v>0</v>
          </cell>
          <cell r="Z114">
            <v>165000</v>
          </cell>
        </row>
        <row r="115">
          <cell r="B115" t="str">
            <v>CAMPOFRÍO</v>
          </cell>
          <cell r="C115">
            <v>385.64185817999964</v>
          </cell>
          <cell r="D115">
            <v>282.78946024999971</v>
          </cell>
          <cell r="E115" t="str">
            <v>0</v>
          </cell>
          <cell r="F115">
            <v>100382</v>
          </cell>
          <cell r="G115" t="str">
            <v>0</v>
          </cell>
          <cell r="H115">
            <v>86048</v>
          </cell>
          <cell r="I115">
            <v>99448.5</v>
          </cell>
          <cell r="J115">
            <v>0</v>
          </cell>
          <cell r="K115">
            <v>81670.5</v>
          </cell>
          <cell r="L115">
            <v>369.89681843999989</v>
          </cell>
          <cell r="M115">
            <v>235.71499590999997</v>
          </cell>
          <cell r="N115" t="str">
            <v>0</v>
          </cell>
          <cell r="O115">
            <v>98515</v>
          </cell>
          <cell r="P115" t="str">
            <v>0</v>
          </cell>
          <cell r="Q115">
            <v>77293</v>
          </cell>
          <cell r="R115">
            <v>98515</v>
          </cell>
          <cell r="S115" t="str">
            <v>0</v>
          </cell>
          <cell r="T115">
            <v>77293</v>
          </cell>
          <cell r="U115">
            <v>282.33333333333331</v>
          </cell>
          <cell r="V115">
            <v>216.66666666666666</v>
          </cell>
          <cell r="W115" t="str">
            <v>0</v>
          </cell>
          <cell r="X115">
            <v>133400</v>
          </cell>
          <cell r="Y115" t="str">
            <v>0</v>
          </cell>
          <cell r="Z115">
            <v>86710</v>
          </cell>
        </row>
        <row r="116">
          <cell r="B116" t="str">
            <v>Grupo AUCHAN</v>
          </cell>
          <cell r="C116">
            <v>237.53232505000005</v>
          </cell>
          <cell r="D116">
            <v>72.452998170000001</v>
          </cell>
          <cell r="E116" t="str">
            <v>0</v>
          </cell>
          <cell r="F116">
            <v>89865.445667465348</v>
          </cell>
          <cell r="G116" t="str">
            <v>0</v>
          </cell>
          <cell r="H116">
            <v>30433.969274997755</v>
          </cell>
          <cell r="I116">
            <v>84910.975928082684</v>
          </cell>
          <cell r="J116">
            <v>0</v>
          </cell>
          <cell r="K116">
            <v>40901.632987880155</v>
          </cell>
          <cell r="L116">
            <v>209.24273845215882</v>
          </cell>
          <cell r="M116">
            <v>73.8537104188255</v>
          </cell>
          <cell r="N116" t="str">
            <v>0</v>
          </cell>
          <cell r="O116">
            <v>79956.506188700005</v>
          </cell>
          <cell r="P116" t="str">
            <v>0</v>
          </cell>
          <cell r="Q116">
            <v>51369.296700762556</v>
          </cell>
          <cell r="R116">
            <v>79956.506188700005</v>
          </cell>
          <cell r="S116" t="str">
            <v>0</v>
          </cell>
          <cell r="T116">
            <v>51369.296700762556</v>
          </cell>
          <cell r="U116">
            <v>99.666666666666671</v>
          </cell>
          <cell r="V116">
            <v>42.666666666666664</v>
          </cell>
          <cell r="W116" t="str">
            <v>0</v>
          </cell>
          <cell r="X116">
            <v>120000</v>
          </cell>
          <cell r="Y116" t="str">
            <v>0</v>
          </cell>
          <cell r="Z116">
            <v>0</v>
          </cell>
        </row>
        <row r="117">
          <cell r="B117" t="str">
            <v>CEPSA</v>
          </cell>
          <cell r="C117">
            <v>829.92683779083336</v>
          </cell>
          <cell r="D117">
            <v>326.53024719416692</v>
          </cell>
          <cell r="E117" t="str">
            <v>0</v>
          </cell>
          <cell r="F117">
            <v>612085.15470308159</v>
          </cell>
          <cell r="G117" t="str">
            <v>0</v>
          </cell>
          <cell r="H117">
            <v>249068.17200610909</v>
          </cell>
          <cell r="I117">
            <v>600399.91932954744</v>
          </cell>
          <cell r="J117">
            <v>0</v>
          </cell>
          <cell r="K117">
            <v>258178.91413632449</v>
          </cell>
          <cell r="L117">
            <v>949.66233433831042</v>
          </cell>
          <cell r="M117">
            <v>342.37896783867859</v>
          </cell>
          <cell r="N117" t="str">
            <v>0</v>
          </cell>
          <cell r="O117">
            <v>588714.68395601329</v>
          </cell>
          <cell r="P117" t="str">
            <v>0</v>
          </cell>
          <cell r="Q117">
            <v>267289.65626653988</v>
          </cell>
          <cell r="R117">
            <v>588714.68395601329</v>
          </cell>
          <cell r="S117" t="str">
            <v>0</v>
          </cell>
          <cell r="T117">
            <v>267289.65626653988</v>
          </cell>
          <cell r="U117">
            <v>1168</v>
          </cell>
          <cell r="V117">
            <v>408.33333333333331</v>
          </cell>
          <cell r="W117" t="str">
            <v>0</v>
          </cell>
          <cell r="X117">
            <v>621600</v>
          </cell>
          <cell r="Y117" t="str">
            <v>0</v>
          </cell>
          <cell r="Z117">
            <v>279720</v>
          </cell>
        </row>
        <row r="118">
          <cell r="B118" t="str">
            <v>Grupo CORTEFIEL</v>
          </cell>
          <cell r="C118">
            <v>541.01160667364343</v>
          </cell>
          <cell r="D118">
            <v>548.9355298870604</v>
          </cell>
          <cell r="E118" t="str">
            <v>0</v>
          </cell>
          <cell r="F118">
            <v>216313.9998825723</v>
          </cell>
          <cell r="G118" t="str">
            <v>0</v>
          </cell>
          <cell r="H118">
            <v>91473.999952299564</v>
          </cell>
          <cell r="I118">
            <v>215973.00003198959</v>
          </cell>
          <cell r="J118">
            <v>0</v>
          </cell>
          <cell r="K118">
            <v>96786.000034372002</v>
          </cell>
          <cell r="L118">
            <v>328.5437199844331</v>
          </cell>
          <cell r="M118">
            <v>357.48557294703403</v>
          </cell>
          <cell r="N118" t="str">
            <v>0</v>
          </cell>
          <cell r="O118">
            <v>215632.00018140691</v>
          </cell>
          <cell r="P118" t="str">
            <v>0</v>
          </cell>
          <cell r="Q118">
            <v>102098.00011644445</v>
          </cell>
          <cell r="R118">
            <v>215632.00018140691</v>
          </cell>
          <cell r="S118" t="str">
            <v>0</v>
          </cell>
          <cell r="T118">
            <v>102098.00011644445</v>
          </cell>
          <cell r="U118">
            <v>391.66666666666663</v>
          </cell>
          <cell r="V118">
            <v>325.33333333333331</v>
          </cell>
          <cell r="W118" t="str">
            <v>0</v>
          </cell>
          <cell r="X118">
            <v>194000</v>
          </cell>
          <cell r="Y118" t="str">
            <v>0</v>
          </cell>
          <cell r="Z118">
            <v>128040</v>
          </cell>
        </row>
        <row r="119">
          <cell r="B119" t="str">
            <v>Grupo DIAGEO</v>
          </cell>
          <cell r="C119">
            <v>59.989366127355083</v>
          </cell>
          <cell r="D119">
            <v>42.489986665491593</v>
          </cell>
          <cell r="E119">
            <v>12.187306127355091</v>
          </cell>
          <cell r="F119">
            <v>2663.7319198634414</v>
          </cell>
          <cell r="G119">
            <v>2663.7319198634414</v>
          </cell>
          <cell r="H119">
            <v>1169.2678106189906</v>
          </cell>
          <cell r="I119">
            <v>2743.137057481069</v>
          </cell>
          <cell r="J119">
            <v>2743.137057481069</v>
          </cell>
          <cell r="K119">
            <v>1266.4327991780979</v>
          </cell>
          <cell r="L119">
            <v>76.276283494790704</v>
          </cell>
          <cell r="M119">
            <v>49.628576828124054</v>
          </cell>
          <cell r="N119" t="str">
            <v>0</v>
          </cell>
          <cell r="O119">
            <v>2822.542195098697</v>
          </cell>
          <cell r="P119">
            <v>2822.542195098697</v>
          </cell>
          <cell r="Q119">
            <v>1363.5977877372052</v>
          </cell>
          <cell r="R119">
            <v>2822.542195098697</v>
          </cell>
          <cell r="S119">
            <v>2822.542195098697</v>
          </cell>
          <cell r="T119">
            <v>1363.5977877372052</v>
          </cell>
          <cell r="U119">
            <v>99.904566666666682</v>
          </cell>
          <cell r="V119">
            <v>45.904566666666675</v>
          </cell>
          <cell r="W119" t="str">
            <v>0</v>
          </cell>
          <cell r="X119">
            <v>18150</v>
          </cell>
          <cell r="Y119" t="str">
            <v>0</v>
          </cell>
          <cell r="Z119">
            <v>14520</v>
          </cell>
        </row>
        <row r="120">
          <cell r="B120" t="str">
            <v>Grupo EBRO / PULEVA</v>
          </cell>
          <cell r="C120">
            <v>335.45779247999968</v>
          </cell>
          <cell r="D120">
            <v>255.39453090999976</v>
          </cell>
          <cell r="E120" t="str">
            <v>0</v>
          </cell>
          <cell r="F120">
            <v>262216.86864890472</v>
          </cell>
          <cell r="G120">
            <v>25917.709999101618</v>
          </cell>
          <cell r="H120">
            <v>120245.28263395476</v>
          </cell>
          <cell r="I120">
            <v>278869.08052313328</v>
          </cell>
          <cell r="J120">
            <v>28362.629672956027</v>
          </cell>
          <cell r="K120">
            <v>140809.16646343743</v>
          </cell>
          <cell r="L120">
            <v>302.51150485333329</v>
          </cell>
          <cell r="M120">
            <v>222.86718791999999</v>
          </cell>
          <cell r="N120" t="str">
            <v>0</v>
          </cell>
          <cell r="O120">
            <v>295521.29239736183</v>
          </cell>
          <cell r="P120">
            <v>30807.549346810436</v>
          </cell>
          <cell r="Q120">
            <v>161373.05029292009</v>
          </cell>
          <cell r="R120">
            <v>295521.29239736183</v>
          </cell>
          <cell r="S120">
            <v>30807.549346810436</v>
          </cell>
          <cell r="T120">
            <v>161373.05029292009</v>
          </cell>
          <cell r="U120">
            <v>405</v>
          </cell>
          <cell r="V120">
            <v>218</v>
          </cell>
          <cell r="W120" t="str">
            <v>0</v>
          </cell>
          <cell r="X120">
            <v>202000</v>
          </cell>
          <cell r="Y120" t="str">
            <v>0</v>
          </cell>
          <cell r="Z120">
            <v>121200</v>
          </cell>
        </row>
        <row r="121">
          <cell r="B121" t="str">
            <v>Grupo EL CORTE INGLES</v>
          </cell>
          <cell r="C121">
            <v>1211.4465617835888</v>
          </cell>
          <cell r="D121">
            <v>626.37186798620814</v>
          </cell>
          <cell r="E121">
            <v>9.8787543102545392</v>
          </cell>
          <cell r="F121">
            <v>519424.36931991728</v>
          </cell>
          <cell r="G121">
            <v>1436.528613781335</v>
          </cell>
          <cell r="H121">
            <v>282715.34010421351</v>
          </cell>
          <cell r="I121">
            <v>524144.76414321229</v>
          </cell>
          <cell r="J121">
            <v>1480.6367680330354</v>
          </cell>
          <cell r="K121">
            <v>300174.32798175071</v>
          </cell>
          <cell r="L121">
            <v>1320.3761652100002</v>
          </cell>
          <cell r="M121">
            <v>589.9099958733334</v>
          </cell>
          <cell r="N121" t="str">
            <v>0</v>
          </cell>
          <cell r="O121">
            <v>528865.1589665073</v>
          </cell>
          <cell r="P121">
            <v>1524.744922284736</v>
          </cell>
          <cell r="Q121">
            <v>317633.31585928798</v>
          </cell>
          <cell r="R121">
            <v>528865.1589665073</v>
          </cell>
          <cell r="S121">
            <v>1524.744922284736</v>
          </cell>
          <cell r="T121">
            <v>317633.31585928798</v>
          </cell>
          <cell r="U121">
            <v>1465.2</v>
          </cell>
          <cell r="V121">
            <v>764.7</v>
          </cell>
          <cell r="W121" t="str">
            <v>0</v>
          </cell>
          <cell r="X121">
            <v>600000.0000000007</v>
          </cell>
          <cell r="Y121" t="str">
            <v>0</v>
          </cell>
          <cell r="Z121">
            <v>390000</v>
          </cell>
        </row>
        <row r="122">
          <cell r="B122" t="str">
            <v>PROSEGUR</v>
          </cell>
          <cell r="C122">
            <v>197.17766469793841</v>
          </cell>
          <cell r="D122">
            <v>74.378615192073553</v>
          </cell>
          <cell r="E122">
            <v>42.644223315179381</v>
          </cell>
          <cell r="F122">
            <v>58416.783594197448</v>
          </cell>
          <cell r="G122">
            <v>7515.2612691592676</v>
          </cell>
          <cell r="H122">
            <v>31545.78293837138</v>
          </cell>
          <cell r="I122">
            <v>55575.318014743374</v>
          </cell>
          <cell r="J122">
            <v>6783.8790129947674</v>
          </cell>
          <cell r="K122">
            <v>31989.074662133098</v>
          </cell>
          <cell r="L122">
            <v>202.18982155365572</v>
          </cell>
          <cell r="M122">
            <v>63.190306293333336</v>
          </cell>
          <cell r="N122" t="str">
            <v>0</v>
          </cell>
          <cell r="O122">
            <v>52733.852435289307</v>
          </cell>
          <cell r="P122">
            <v>6052.4967568302673</v>
          </cell>
          <cell r="Q122">
            <v>32432.366385894817</v>
          </cell>
          <cell r="R122">
            <v>52733.852435289307</v>
          </cell>
          <cell r="S122">
            <v>6052.4967568302673</v>
          </cell>
          <cell r="T122">
            <v>32432.366385894817</v>
          </cell>
          <cell r="U122">
            <v>298.4666666666667</v>
          </cell>
          <cell r="V122">
            <v>86</v>
          </cell>
          <cell r="W122" t="str">
            <v>0</v>
          </cell>
          <cell r="X122">
            <v>55000.000000000058</v>
          </cell>
          <cell r="Y122" t="str">
            <v>0</v>
          </cell>
          <cell r="Z122">
            <v>33000</v>
          </cell>
        </row>
        <row r="123">
          <cell r="B123" t="str">
            <v>Grupo SOS CUETARA</v>
          </cell>
          <cell r="C123">
            <v>22.479756530000003</v>
          </cell>
          <cell r="D123">
            <v>20.47232</v>
          </cell>
          <cell r="E123" t="str">
            <v>0</v>
          </cell>
          <cell r="F123">
            <v>11965</v>
          </cell>
          <cell r="G123" t="str">
            <v>0</v>
          </cell>
          <cell r="H123">
            <v>5887</v>
          </cell>
          <cell r="I123">
            <v>12012</v>
          </cell>
          <cell r="J123">
            <v>0</v>
          </cell>
          <cell r="K123">
            <v>5907.5</v>
          </cell>
          <cell r="L123">
            <v>19.303763806666666</v>
          </cell>
          <cell r="M123">
            <v>16.904540000000001</v>
          </cell>
          <cell r="N123" t="str">
            <v>0</v>
          </cell>
          <cell r="O123">
            <v>12059</v>
          </cell>
          <cell r="P123" t="str">
            <v>0</v>
          </cell>
          <cell r="Q123">
            <v>5928</v>
          </cell>
          <cell r="R123">
            <v>12059</v>
          </cell>
          <cell r="S123" t="str">
            <v>0</v>
          </cell>
          <cell r="T123">
            <v>5928</v>
          </cell>
          <cell r="U123">
            <v>333.33333333333331</v>
          </cell>
          <cell r="V123">
            <v>114.33333333333333</v>
          </cell>
          <cell r="W123" t="str">
            <v>0</v>
          </cell>
          <cell r="X123">
            <v>50000</v>
          </cell>
          <cell r="Y123" t="str">
            <v>0</v>
          </cell>
          <cell r="Z123">
            <v>30000</v>
          </cell>
        </row>
        <row r="124">
          <cell r="B124" t="str">
            <v>BCGE</v>
          </cell>
          <cell r="C124">
            <v>59727.507014349219</v>
          </cell>
          <cell r="D124">
            <v>31042.48761322537</v>
          </cell>
          <cell r="E124">
            <v>8612.9005957317368</v>
          </cell>
          <cell r="F124">
            <v>18021181.379302301</v>
          </cell>
          <cell r="G124">
            <v>1652306.8957946594</v>
          </cell>
          <cell r="H124">
            <v>11055626.387386661</v>
          </cell>
          <cell r="I124">
            <v>17772554.462387875</v>
          </cell>
          <cell r="J124">
            <v>1714014.4311748142</v>
          </cell>
          <cell r="K124">
            <v>10999893.835141547</v>
          </cell>
          <cell r="L124">
            <v>42660.489035776911</v>
          </cell>
          <cell r="M124">
            <v>24361.175734629898</v>
          </cell>
          <cell r="N124">
            <v>6977.9545802983957</v>
          </cell>
          <cell r="O124">
            <v>17523927.545473453</v>
          </cell>
          <cell r="P124">
            <v>1775721.9665549689</v>
          </cell>
          <cell r="Q124">
            <v>10944161.282896435</v>
          </cell>
          <cell r="R124">
            <v>17523927.545473453</v>
          </cell>
          <cell r="S124">
            <v>1775721.9665549689</v>
          </cell>
          <cell r="T124">
            <v>10944161.282896435</v>
          </cell>
          <cell r="U124">
            <v>53115.637563199474</v>
          </cell>
          <cell r="V124">
            <v>23071.02895980997</v>
          </cell>
          <cell r="W124">
            <v>11386.830768585822</v>
          </cell>
          <cell r="X124">
            <v>18186606.302601527</v>
          </cell>
          <cell r="Y124">
            <v>1885620.8418714935</v>
          </cell>
          <cell r="Z124">
            <v>13151430.894496895</v>
          </cell>
        </row>
        <row r="125">
          <cell r="B125" t="str">
            <v>BCE</v>
          </cell>
          <cell r="C125">
            <v>35050.020320737298</v>
          </cell>
          <cell r="D125">
            <v>13883.453411167422</v>
          </cell>
          <cell r="E125">
            <v>548.0243661241384</v>
          </cell>
          <cell r="F125">
            <v>9757978.5870636851</v>
          </cell>
          <cell r="G125">
            <v>188396.60494438675</v>
          </cell>
          <cell r="H125">
            <v>6510848.8890121728</v>
          </cell>
          <cell r="I125">
            <v>9689123.9866357967</v>
          </cell>
          <cell r="J125">
            <v>195883.86299420008</v>
          </cell>
          <cell r="K125">
            <v>6370625.9427586561</v>
          </cell>
          <cell r="L125">
            <v>29287.953471144134</v>
          </cell>
          <cell r="M125">
            <v>15751.075724973931</v>
          </cell>
          <cell r="N125">
            <v>7.0770000000000008</v>
          </cell>
          <cell r="O125">
            <v>9620269.3862079103</v>
          </cell>
          <cell r="P125">
            <v>203371.12104401342</v>
          </cell>
          <cell r="Q125">
            <v>6230402.9965051394</v>
          </cell>
          <cell r="R125">
            <v>9620269.3862079103</v>
          </cell>
          <cell r="S125">
            <v>203371.12104401342</v>
          </cell>
          <cell r="T125">
            <v>6230402.9965051394</v>
          </cell>
          <cell r="U125">
            <v>33395.734191515774</v>
          </cell>
          <cell r="V125">
            <v>15586.110058461809</v>
          </cell>
          <cell r="W125">
            <v>670.42055042647553</v>
          </cell>
          <cell r="X125">
            <v>9289450.5309392568</v>
          </cell>
          <cell r="Y125">
            <v>61789.090542963299</v>
          </cell>
          <cell r="Z125">
            <v>6330540.0216574809</v>
          </cell>
        </row>
        <row r="126">
          <cell r="B126" t="str">
            <v>BCGEx</v>
          </cell>
          <cell r="C126">
            <v>26459.785882555017</v>
          </cell>
          <cell r="D126">
            <v>11203.462573685616</v>
          </cell>
          <cell r="E126">
            <v>16869.179286387971</v>
          </cell>
          <cell r="F126">
            <v>9626384.5228342135</v>
          </cell>
          <cell r="G126">
            <v>2108997.0343354447</v>
          </cell>
          <cell r="H126">
            <v>3319057.4233814534</v>
          </cell>
          <cell r="I126">
            <v>9752852.587733265</v>
          </cell>
          <cell r="J126">
            <v>2234148.6576289954</v>
          </cell>
          <cell r="K126">
            <v>3381397.1926059434</v>
          </cell>
          <cell r="L126">
            <v>21663.033399351552</v>
          </cell>
          <cell r="M126">
            <v>9569.7645555290837</v>
          </cell>
          <cell r="N126">
            <v>12839.526141601154</v>
          </cell>
          <cell r="O126">
            <v>9879320.6526323166</v>
          </cell>
          <cell r="P126">
            <v>2359300.2809225465</v>
          </cell>
          <cell r="Q126">
            <v>3443736.9618304339</v>
          </cell>
          <cell r="R126">
            <v>9879320.6526323166</v>
          </cell>
          <cell r="S126">
            <v>2359300.2809225465</v>
          </cell>
          <cell r="T126">
            <v>3443736.9618304339</v>
          </cell>
          <cell r="U126">
            <v>31759.07039664048</v>
          </cell>
          <cell r="V126">
            <v>13411.455347356728</v>
          </cell>
          <cell r="W126">
            <v>19205.053524615338</v>
          </cell>
          <cell r="X126">
            <v>14334813.159997368</v>
          </cell>
          <cell r="Y126">
            <v>4004113.7064283816</v>
          </cell>
          <cell r="Z126">
            <v>5571201.7964243898</v>
          </cell>
        </row>
        <row r="127">
          <cell r="B127" t="str">
            <v>BCGEx - Alemania</v>
          </cell>
          <cell r="C127">
            <v>1955.6590880734564</v>
          </cell>
          <cell r="D127">
            <v>1039.2206771214965</v>
          </cell>
          <cell r="E127">
            <v>1358.8555059254802</v>
          </cell>
          <cell r="F127">
            <v>1415409.5850247385</v>
          </cell>
          <cell r="G127">
            <v>319448.55657266802</v>
          </cell>
          <cell r="H127">
            <v>475418.01471185492</v>
          </cell>
          <cell r="I127">
            <v>1315835.3509049108</v>
          </cell>
          <cell r="J127">
            <v>304152.26442535187</v>
          </cell>
          <cell r="K127">
            <v>505526.40076202911</v>
          </cell>
          <cell r="L127">
            <v>1605.1138901015174</v>
          </cell>
          <cell r="M127">
            <v>1018.6858874965314</v>
          </cell>
          <cell r="N127">
            <v>987.12418162817858</v>
          </cell>
          <cell r="O127">
            <v>1216261.1167850832</v>
          </cell>
          <cell r="P127">
            <v>288855.97227803571</v>
          </cell>
          <cell r="Q127">
            <v>535634.78681220324</v>
          </cell>
          <cell r="R127">
            <v>1216261.1167850832</v>
          </cell>
          <cell r="S127">
            <v>288855.97227803571</v>
          </cell>
          <cell r="T127">
            <v>535634.78681220324</v>
          </cell>
          <cell r="U127">
            <v>2484.7793353321722</v>
          </cell>
          <cell r="V127">
            <v>1310.4545005215134</v>
          </cell>
          <cell r="W127">
            <v>1657.372521209983</v>
          </cell>
          <cell r="X127">
            <v>1632266.150574838</v>
          </cell>
          <cell r="Y127">
            <v>538741.14253607136</v>
          </cell>
          <cell r="Z127">
            <v>793617.79654188128</v>
          </cell>
        </row>
        <row r="128">
          <cell r="B128" t="str">
            <v>BCGEx - Bélgica</v>
          </cell>
          <cell r="C128">
            <v>1581.3932146991217</v>
          </cell>
          <cell r="D128">
            <v>767.00652996671977</v>
          </cell>
          <cell r="E128">
            <v>1189.8918007322577</v>
          </cell>
          <cell r="F128">
            <v>308617.20400999073</v>
          </cell>
          <cell r="G128">
            <v>56376.501542006496</v>
          </cell>
          <cell r="H128">
            <v>54489.521312662124</v>
          </cell>
          <cell r="I128">
            <v>341292.12062744034</v>
          </cell>
          <cell r="J128">
            <v>89302.141786006483</v>
          </cell>
          <cell r="K128">
            <v>88812.188620742847</v>
          </cell>
          <cell r="L128">
            <v>510.21832536083684</v>
          </cell>
          <cell r="M128">
            <v>181.35492968357727</v>
          </cell>
          <cell r="N128">
            <v>144.95407422121514</v>
          </cell>
          <cell r="O128">
            <v>373967.03724488994</v>
          </cell>
          <cell r="P128">
            <v>122227.78203000646</v>
          </cell>
          <cell r="Q128">
            <v>123134.85592882356</v>
          </cell>
          <cell r="R128">
            <v>373967.03724488994</v>
          </cell>
          <cell r="S128">
            <v>122227.78203000646</v>
          </cell>
          <cell r="T128">
            <v>123134.85592882356</v>
          </cell>
          <cell r="U128">
            <v>1131.0806949453795</v>
          </cell>
          <cell r="V128">
            <v>536.15056265958538</v>
          </cell>
          <cell r="W128">
            <v>715.84736161204614</v>
          </cell>
          <cell r="X128">
            <v>312607.64932644682</v>
          </cell>
          <cell r="Y128">
            <v>130347.64932644683</v>
          </cell>
          <cell r="Z128">
            <v>135984.32745700437</v>
          </cell>
        </row>
        <row r="129">
          <cell r="B129" t="str">
            <v>BCGEx - Francia</v>
          </cell>
          <cell r="C129">
            <v>3954.1509690781513</v>
          </cell>
          <cell r="D129">
            <v>2001.7230515875708</v>
          </cell>
          <cell r="E129">
            <v>976.69069537578514</v>
          </cell>
          <cell r="F129">
            <v>2181165.2245572861</v>
          </cell>
          <cell r="G129">
            <v>287783.24925168318</v>
          </cell>
          <cell r="H129">
            <v>531094.54265543446</v>
          </cell>
          <cell r="I129">
            <v>2209199.9247214831</v>
          </cell>
          <cell r="J129">
            <v>288143.62955423514</v>
          </cell>
          <cell r="K129">
            <v>557393.59825406957</v>
          </cell>
          <cell r="L129">
            <v>3170.5209541396384</v>
          </cell>
          <cell r="M129">
            <v>1299.7169495692267</v>
          </cell>
          <cell r="N129">
            <v>834.81658303392658</v>
          </cell>
          <cell r="O129">
            <v>2237234.6248856797</v>
          </cell>
          <cell r="P129">
            <v>288504.00985678716</v>
          </cell>
          <cell r="Q129">
            <v>583692.65385270468</v>
          </cell>
          <cell r="R129">
            <v>2237234.6248856797</v>
          </cell>
          <cell r="S129">
            <v>288504.00985678716</v>
          </cell>
          <cell r="T129">
            <v>583692.65385270468</v>
          </cell>
          <cell r="U129">
            <v>6561.0379430002422</v>
          </cell>
          <cell r="V129">
            <v>2848.1213008787254</v>
          </cell>
          <cell r="W129">
            <v>3363.5005281612093</v>
          </cell>
          <cell r="X129">
            <v>3118310.1813417245</v>
          </cell>
          <cell r="Y129">
            <v>677863.41653671267</v>
          </cell>
          <cell r="Z129">
            <v>1277362.4358036562</v>
          </cell>
        </row>
        <row r="130">
          <cell r="B130" t="str">
            <v>BCGEx - Italia</v>
          </cell>
          <cell r="C130">
            <v>4000.5972957817789</v>
          </cell>
          <cell r="D130">
            <v>1372.9646614110916</v>
          </cell>
          <cell r="E130">
            <v>3655.582842353193</v>
          </cell>
          <cell r="F130">
            <v>600343.6417559447</v>
          </cell>
          <cell r="G130">
            <v>205761.48669350642</v>
          </cell>
          <cell r="H130">
            <v>325803.11542180734</v>
          </cell>
          <cell r="I130">
            <v>636381.14311642456</v>
          </cell>
          <cell r="J130">
            <v>259100.60823419836</v>
          </cell>
          <cell r="K130">
            <v>354931.43099154322</v>
          </cell>
          <cell r="L130">
            <v>2384.7998832993426</v>
          </cell>
          <cell r="M130">
            <v>983.79266391211252</v>
          </cell>
          <cell r="N130">
            <v>1834.5220910940943</v>
          </cell>
          <cell r="O130">
            <v>672418.6444769043</v>
          </cell>
          <cell r="P130">
            <v>312439.72977489029</v>
          </cell>
          <cell r="Q130">
            <v>384059.74656127911</v>
          </cell>
          <cell r="R130">
            <v>672418.6444769043</v>
          </cell>
          <cell r="S130">
            <v>312439.72977489029</v>
          </cell>
          <cell r="T130">
            <v>384059.74656127911</v>
          </cell>
          <cell r="U130">
            <v>3334.5728553829176</v>
          </cell>
          <cell r="V130">
            <v>1275.1202861068678</v>
          </cell>
          <cell r="W130">
            <v>2384.2061887162508</v>
          </cell>
          <cell r="X130">
            <v>1108803.4170755821</v>
          </cell>
          <cell r="Y130">
            <v>227303.41707558202</v>
          </cell>
          <cell r="Z130">
            <v>586200.29127184406</v>
          </cell>
        </row>
        <row r="131">
          <cell r="B131" t="str">
            <v>BCGEx - Reino Unido</v>
          </cell>
          <cell r="C131">
            <v>2935.9219234916104</v>
          </cell>
          <cell r="D131">
            <v>1361.278554952162</v>
          </cell>
          <cell r="E131">
            <v>1701.4003318202006</v>
          </cell>
          <cell r="F131">
            <v>1519519.6429690425</v>
          </cell>
          <cell r="G131">
            <v>467199.98454823531</v>
          </cell>
          <cell r="H131">
            <v>642084.90336934268</v>
          </cell>
          <cell r="I131">
            <v>1588241.7080684812</v>
          </cell>
          <cell r="J131">
            <v>502596.32952648139</v>
          </cell>
          <cell r="K131">
            <v>659873.36840655794</v>
          </cell>
          <cell r="L131">
            <v>3429.5109871468972</v>
          </cell>
          <cell r="M131">
            <v>1495.5474807145538</v>
          </cell>
          <cell r="N131">
            <v>1641.8840926221117</v>
          </cell>
          <cell r="O131">
            <v>1656963.7731679198</v>
          </cell>
          <cell r="P131">
            <v>537992.67450472747</v>
          </cell>
          <cell r="Q131">
            <v>677661.83344377333</v>
          </cell>
          <cell r="R131">
            <v>1656963.7731679198</v>
          </cell>
          <cell r="S131">
            <v>537992.67450472747</v>
          </cell>
          <cell r="T131">
            <v>677661.83344377333</v>
          </cell>
          <cell r="U131">
            <v>4800.9961672783702</v>
          </cell>
          <cell r="V131">
            <v>1662.4655616642237</v>
          </cell>
          <cell r="W131">
            <v>2608.778242620373</v>
          </cell>
          <cell r="X131">
            <v>2343394.7723824037</v>
          </cell>
          <cell r="Y131">
            <v>915607.41052259458</v>
          </cell>
          <cell r="Z131">
            <v>1198896.8125321663</v>
          </cell>
        </row>
        <row r="132">
          <cell r="B132" t="str">
            <v>BCGEx - Europa</v>
          </cell>
          <cell r="C132">
            <v>14427.722491124119</v>
          </cell>
          <cell r="D132">
            <v>6542.193475039041</v>
          </cell>
          <cell r="E132">
            <v>8882.4211762069172</v>
          </cell>
          <cell r="F132">
            <v>6025055.2983170021</v>
          </cell>
          <cell r="G132">
            <v>1336569.7786080993</v>
          </cell>
          <cell r="H132">
            <v>2028890.0974711014</v>
          </cell>
          <cell r="I132">
            <v>6090950.24743874</v>
          </cell>
          <cell r="J132">
            <v>1443294.9735262734</v>
          </cell>
          <cell r="K132">
            <v>2166536.9870349425</v>
          </cell>
          <cell r="L132">
            <v>11100.164040048234</v>
          </cell>
          <cell r="M132">
            <v>4979.0979113760013</v>
          </cell>
          <cell r="N132">
            <v>5443.3010225995267</v>
          </cell>
          <cell r="O132">
            <v>6156845.1965604778</v>
          </cell>
          <cell r="P132">
            <v>1550020.1684444472</v>
          </cell>
          <cell r="Q132">
            <v>2304183.8765987838</v>
          </cell>
          <cell r="R132">
            <v>6156845.1965604778</v>
          </cell>
          <cell r="S132">
            <v>1550020.1684444472</v>
          </cell>
          <cell r="T132">
            <v>2304183.8765987838</v>
          </cell>
          <cell r="U132">
            <v>18312.466995939081</v>
          </cell>
          <cell r="V132">
            <v>7632.3122118309157</v>
          </cell>
          <cell r="W132">
            <v>10729.704842319861</v>
          </cell>
          <cell r="X132">
            <v>8515382.1707009934</v>
          </cell>
          <cell r="Y132">
            <v>2489863.0359974075</v>
          </cell>
          <cell r="Z132">
            <v>3992061.6636065524</v>
          </cell>
        </row>
        <row r="133">
          <cell r="B133" t="str">
            <v>BCGEx - New York</v>
          </cell>
          <cell r="C133">
            <v>12032.063391430904</v>
          </cell>
          <cell r="D133">
            <v>4661.2690986465732</v>
          </cell>
          <cell r="E133">
            <v>7986.7581101810511</v>
          </cell>
          <cell r="F133">
            <v>3601329.2245172104</v>
          </cell>
          <cell r="G133">
            <v>772427.25572734536</v>
          </cell>
          <cell r="H133">
            <v>1290167.3259103522</v>
          </cell>
          <cell r="I133">
            <v>3661902.3402945241</v>
          </cell>
          <cell r="J133">
            <v>790853.68410272256</v>
          </cell>
          <cell r="K133">
            <v>1214860.2055710009</v>
          </cell>
          <cell r="L133">
            <v>10562.869359303324</v>
          </cell>
          <cell r="M133">
            <v>4590.6666441530833</v>
          </cell>
          <cell r="N133">
            <v>7396.2251190016268</v>
          </cell>
          <cell r="O133">
            <v>3722475.4560718378</v>
          </cell>
          <cell r="P133">
            <v>809280.11247809976</v>
          </cell>
          <cell r="Q133">
            <v>1139553.0852316497</v>
          </cell>
          <cell r="R133">
            <v>3722475.4560718378</v>
          </cell>
          <cell r="S133">
            <v>809280.11247809976</v>
          </cell>
          <cell r="T133">
            <v>1139553.0852316497</v>
          </cell>
          <cell r="U133">
            <v>13446.603400701402</v>
          </cell>
          <cell r="V133">
            <v>5779.1431355258128</v>
          </cell>
          <cell r="W133">
            <v>8475.348682295471</v>
          </cell>
          <cell r="X133">
            <v>5819430.9892963748</v>
          </cell>
          <cell r="Y133">
            <v>1514250.6704309743</v>
          </cell>
          <cell r="Z133">
            <v>1579140.1328178376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INPUT_ATX (COMPULSORIO)"/>
      <sheetName val="INPUT_ATX (KEXIM)"/>
      <sheetName val="INPUT_ATX (HYNDAI)"/>
      <sheetName val="INPUT_ATX"/>
      <sheetName val="front"/>
      <sheetName val="Funding_Comercial"/>
      <sheetName val="Conversao_Redoma_252_360"/>
      <sheetName val="CDI"/>
      <sheetName val="BasePMT"/>
      <sheetName val="EMAIL2"/>
      <sheetName val="Funding"/>
      <sheetName val="Gráfico_Taxas"/>
      <sheetName val="Gerar_TXT"/>
      <sheetName val="Plataforma"/>
      <sheetName val="Histórico Custo Funding"/>
      <sheetName val="Apoio_Hist"/>
      <sheetName val="SubirTCusto"/>
      <sheetName val="Carga_Funding"/>
      <sheetName val="BaseRedoma"/>
      <sheetName val="Acomp_Curvas"/>
      <sheetName val="Histórico Captação"/>
      <sheetName val="Hist_Captação (COMPULSORIO)"/>
      <sheetName val="Hist_Curvas"/>
      <sheetName val="new graph"/>
      <sheetName val="Sheet1"/>
    </sheetNames>
    <sheetDataSet>
      <sheetData sheetId="0"/>
      <sheetData sheetId="1"/>
      <sheetData sheetId="2"/>
      <sheetData sheetId="3">
        <row r="2">
          <cell r="L2">
            <v>36526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L2">
            <v>36526</v>
          </cell>
        </row>
      </sheetData>
      <sheetData sheetId="12">
        <row r="2">
          <cell r="L2">
            <v>36526</v>
          </cell>
        </row>
      </sheetData>
      <sheetData sheetId="13">
        <row r="2">
          <cell r="L2">
            <v>36526</v>
          </cell>
        </row>
      </sheetData>
      <sheetData sheetId="14">
        <row r="2">
          <cell r="L2">
            <v>36526</v>
          </cell>
        </row>
        <row r="3">
          <cell r="L3">
            <v>36526</v>
          </cell>
        </row>
        <row r="4">
          <cell r="L4">
            <v>36591</v>
          </cell>
        </row>
        <row r="5">
          <cell r="L5">
            <v>36591</v>
          </cell>
        </row>
        <row r="6">
          <cell r="L6">
            <v>36592</v>
          </cell>
        </row>
        <row r="7">
          <cell r="L7">
            <v>36592</v>
          </cell>
        </row>
        <row r="8">
          <cell r="L8">
            <v>36637</v>
          </cell>
        </row>
        <row r="9">
          <cell r="L9">
            <v>36637</v>
          </cell>
        </row>
        <row r="10">
          <cell r="L10">
            <v>36647</v>
          </cell>
        </row>
        <row r="11">
          <cell r="L11">
            <v>36647</v>
          </cell>
        </row>
        <row r="12">
          <cell r="L12">
            <v>36699</v>
          </cell>
        </row>
        <row r="13">
          <cell r="L13">
            <v>36699</v>
          </cell>
        </row>
        <row r="14">
          <cell r="L14">
            <v>36776</v>
          </cell>
        </row>
        <row r="15">
          <cell r="L15">
            <v>36776</v>
          </cell>
        </row>
        <row r="16">
          <cell r="L16">
            <v>36811</v>
          </cell>
        </row>
        <row r="18">
          <cell r="L18">
            <v>36832</v>
          </cell>
        </row>
        <row r="19">
          <cell r="L19">
            <v>36845</v>
          </cell>
        </row>
        <row r="20">
          <cell r="L20">
            <v>36885</v>
          </cell>
        </row>
        <row r="21">
          <cell r="L21">
            <v>36892</v>
          </cell>
        </row>
        <row r="22">
          <cell r="L22">
            <v>36948</v>
          </cell>
        </row>
        <row r="23">
          <cell r="L23">
            <v>36949</v>
          </cell>
        </row>
        <row r="24">
          <cell r="L24">
            <v>36994</v>
          </cell>
        </row>
        <row r="25">
          <cell r="L25">
            <v>37002</v>
          </cell>
        </row>
        <row r="26">
          <cell r="L26">
            <v>37012</v>
          </cell>
        </row>
        <row r="27">
          <cell r="L27">
            <v>37056</v>
          </cell>
        </row>
        <row r="28">
          <cell r="L28">
            <v>37141</v>
          </cell>
        </row>
        <row r="29">
          <cell r="L29">
            <v>37176</v>
          </cell>
        </row>
        <row r="30">
          <cell r="L30">
            <v>37197</v>
          </cell>
        </row>
        <row r="31">
          <cell r="L31">
            <v>37210</v>
          </cell>
        </row>
        <row r="32">
          <cell r="L32">
            <v>37250</v>
          </cell>
        </row>
        <row r="33">
          <cell r="L33">
            <v>37257</v>
          </cell>
        </row>
        <row r="34">
          <cell r="L34">
            <v>37298</v>
          </cell>
        </row>
        <row r="35">
          <cell r="L35">
            <v>37299</v>
          </cell>
        </row>
        <row r="36">
          <cell r="L36">
            <v>37344</v>
          </cell>
        </row>
        <row r="37">
          <cell r="L37">
            <v>37367</v>
          </cell>
        </row>
        <row r="38">
          <cell r="L38">
            <v>37377</v>
          </cell>
        </row>
        <row r="39">
          <cell r="L39">
            <v>37406</v>
          </cell>
        </row>
        <row r="40">
          <cell r="L40">
            <v>37506</v>
          </cell>
        </row>
        <row r="41">
          <cell r="L41">
            <v>37541</v>
          </cell>
        </row>
        <row r="42">
          <cell r="L42">
            <v>37562</v>
          </cell>
        </row>
        <row r="43">
          <cell r="L43">
            <v>37575</v>
          </cell>
        </row>
        <row r="44">
          <cell r="L44">
            <v>37615</v>
          </cell>
        </row>
        <row r="45">
          <cell r="L45">
            <v>37622</v>
          </cell>
        </row>
        <row r="46">
          <cell r="L46">
            <v>37683</v>
          </cell>
        </row>
        <row r="47">
          <cell r="L47">
            <v>37684</v>
          </cell>
        </row>
        <row r="48">
          <cell r="L48">
            <v>37729</v>
          </cell>
        </row>
        <row r="49">
          <cell r="L49">
            <v>37732</v>
          </cell>
        </row>
        <row r="50">
          <cell r="L50">
            <v>37742</v>
          </cell>
        </row>
        <row r="51">
          <cell r="L51">
            <v>37791</v>
          </cell>
        </row>
        <row r="52">
          <cell r="L52">
            <v>37871</v>
          </cell>
        </row>
        <row r="53">
          <cell r="L53">
            <v>37906</v>
          </cell>
        </row>
        <row r="54">
          <cell r="L54">
            <v>37927</v>
          </cell>
        </row>
        <row r="55">
          <cell r="L55">
            <v>37940</v>
          </cell>
        </row>
        <row r="56">
          <cell r="L56">
            <v>37980</v>
          </cell>
        </row>
        <row r="57">
          <cell r="L57">
            <v>37987</v>
          </cell>
        </row>
        <row r="58">
          <cell r="L58">
            <v>38040</v>
          </cell>
        </row>
        <row r="59">
          <cell r="L59">
            <v>38041</v>
          </cell>
        </row>
        <row r="60">
          <cell r="L60">
            <v>38086</v>
          </cell>
        </row>
        <row r="61">
          <cell r="L61">
            <v>38098</v>
          </cell>
        </row>
        <row r="62">
          <cell r="L62">
            <v>38108</v>
          </cell>
        </row>
        <row r="63">
          <cell r="L63">
            <v>38148</v>
          </cell>
        </row>
        <row r="64">
          <cell r="L64">
            <v>38237</v>
          </cell>
        </row>
        <row r="65">
          <cell r="L65">
            <v>38272</v>
          </cell>
        </row>
        <row r="66">
          <cell r="L66">
            <v>38293</v>
          </cell>
        </row>
        <row r="67">
          <cell r="L67">
            <v>38306</v>
          </cell>
        </row>
        <row r="68">
          <cell r="L68">
            <v>38346</v>
          </cell>
        </row>
        <row r="69">
          <cell r="L69">
            <v>38353</v>
          </cell>
        </row>
        <row r="70">
          <cell r="L70">
            <v>38390</v>
          </cell>
        </row>
        <row r="71">
          <cell r="L71">
            <v>38391</v>
          </cell>
        </row>
        <row r="72">
          <cell r="L72">
            <v>38436</v>
          </cell>
        </row>
        <row r="73">
          <cell r="L73">
            <v>38463</v>
          </cell>
        </row>
        <row r="74">
          <cell r="L74">
            <v>38473</v>
          </cell>
        </row>
        <row r="75">
          <cell r="L75">
            <v>38498</v>
          </cell>
        </row>
        <row r="76">
          <cell r="L76">
            <v>38602</v>
          </cell>
        </row>
        <row r="77">
          <cell r="L77">
            <v>38637</v>
          </cell>
        </row>
        <row r="78">
          <cell r="L78">
            <v>38658</v>
          </cell>
        </row>
        <row r="79">
          <cell r="L79">
            <v>38671</v>
          </cell>
        </row>
        <row r="80">
          <cell r="L80">
            <v>38711</v>
          </cell>
        </row>
        <row r="81">
          <cell r="L81">
            <v>38718</v>
          </cell>
        </row>
        <row r="82">
          <cell r="L82">
            <v>38775</v>
          </cell>
        </row>
        <row r="83">
          <cell r="L83">
            <v>38776</v>
          </cell>
        </row>
        <row r="84">
          <cell r="L84">
            <v>38821</v>
          </cell>
        </row>
        <row r="85">
          <cell r="L85">
            <v>38828</v>
          </cell>
        </row>
        <row r="86">
          <cell r="L86">
            <v>38838</v>
          </cell>
        </row>
        <row r="87">
          <cell r="L87">
            <v>38883</v>
          </cell>
        </row>
        <row r="88">
          <cell r="L88">
            <v>38967</v>
          </cell>
        </row>
        <row r="89">
          <cell r="L89">
            <v>39002</v>
          </cell>
        </row>
        <row r="90">
          <cell r="L90">
            <v>39023</v>
          </cell>
        </row>
        <row r="91">
          <cell r="L91">
            <v>39036</v>
          </cell>
        </row>
        <row r="92">
          <cell r="L92">
            <v>39076</v>
          </cell>
        </row>
        <row r="93">
          <cell r="L93">
            <v>39083</v>
          </cell>
        </row>
        <row r="94">
          <cell r="L94">
            <v>39132</v>
          </cell>
        </row>
        <row r="95">
          <cell r="L95">
            <v>39133</v>
          </cell>
        </row>
        <row r="96">
          <cell r="L96">
            <v>39178</v>
          </cell>
        </row>
        <row r="97">
          <cell r="L97">
            <v>39193</v>
          </cell>
        </row>
        <row r="98">
          <cell r="L98">
            <v>39203</v>
          </cell>
        </row>
        <row r="99">
          <cell r="L99">
            <v>39240</v>
          </cell>
        </row>
        <row r="100">
          <cell r="L100">
            <v>39332</v>
          </cell>
        </row>
        <row r="101">
          <cell r="L101">
            <v>39367</v>
          </cell>
        </row>
        <row r="102">
          <cell r="L102">
            <v>39388</v>
          </cell>
        </row>
        <row r="103">
          <cell r="L103">
            <v>39401</v>
          </cell>
        </row>
        <row r="104">
          <cell r="L104">
            <v>39441</v>
          </cell>
        </row>
        <row r="105">
          <cell r="L105">
            <v>39448</v>
          </cell>
        </row>
        <row r="106">
          <cell r="L106">
            <v>39482</v>
          </cell>
        </row>
        <row r="107">
          <cell r="L107">
            <v>39483</v>
          </cell>
        </row>
        <row r="108">
          <cell r="L108">
            <v>39528</v>
          </cell>
        </row>
        <row r="109">
          <cell r="L109">
            <v>39559</v>
          </cell>
        </row>
        <row r="110">
          <cell r="L110">
            <v>39569</v>
          </cell>
        </row>
        <row r="111">
          <cell r="L111">
            <v>39590</v>
          </cell>
        </row>
        <row r="112">
          <cell r="L112">
            <v>39698</v>
          </cell>
        </row>
        <row r="113">
          <cell r="L113">
            <v>39733</v>
          </cell>
        </row>
        <row r="114">
          <cell r="L114">
            <v>39754</v>
          </cell>
        </row>
        <row r="115">
          <cell r="L115">
            <v>39767</v>
          </cell>
        </row>
        <row r="116">
          <cell r="L116">
            <v>39807</v>
          </cell>
        </row>
        <row r="117">
          <cell r="L117">
            <v>39814</v>
          </cell>
        </row>
        <row r="118">
          <cell r="L118">
            <v>39867</v>
          </cell>
        </row>
        <row r="119">
          <cell r="L119">
            <v>39868</v>
          </cell>
        </row>
        <row r="120">
          <cell r="L120">
            <v>39913</v>
          </cell>
        </row>
        <row r="121">
          <cell r="L121">
            <v>39924</v>
          </cell>
        </row>
        <row r="122">
          <cell r="L122">
            <v>39934</v>
          </cell>
        </row>
        <row r="123">
          <cell r="L123">
            <v>39975</v>
          </cell>
        </row>
        <row r="124">
          <cell r="L124">
            <v>40063</v>
          </cell>
        </row>
        <row r="125">
          <cell r="L125">
            <v>40098</v>
          </cell>
        </row>
        <row r="126">
          <cell r="L126">
            <v>40119</v>
          </cell>
        </row>
        <row r="127">
          <cell r="L127">
            <v>40132</v>
          </cell>
        </row>
        <row r="128">
          <cell r="L128">
            <v>40172</v>
          </cell>
        </row>
        <row r="129">
          <cell r="L129">
            <v>40179</v>
          </cell>
        </row>
        <row r="130">
          <cell r="L130">
            <v>40224</v>
          </cell>
        </row>
        <row r="131">
          <cell r="L131">
            <v>40225</v>
          </cell>
        </row>
        <row r="132">
          <cell r="L132">
            <v>40270</v>
          </cell>
        </row>
        <row r="133">
          <cell r="L133">
            <v>40289</v>
          </cell>
        </row>
        <row r="134">
          <cell r="L134">
            <v>40299</v>
          </cell>
        </row>
        <row r="135">
          <cell r="L135">
            <v>40332</v>
          </cell>
        </row>
        <row r="136">
          <cell r="L136">
            <v>40428</v>
          </cell>
        </row>
        <row r="137">
          <cell r="L137">
            <v>40463</v>
          </cell>
        </row>
        <row r="138">
          <cell r="L138">
            <v>40484</v>
          </cell>
        </row>
        <row r="139">
          <cell r="L139">
            <v>40497</v>
          </cell>
        </row>
        <row r="140">
          <cell r="L140">
            <v>40537</v>
          </cell>
        </row>
        <row r="141">
          <cell r="L141">
            <v>40544</v>
          </cell>
        </row>
        <row r="142">
          <cell r="L142">
            <v>40609</v>
          </cell>
        </row>
        <row r="143">
          <cell r="L143">
            <v>40610</v>
          </cell>
        </row>
        <row r="144">
          <cell r="L144">
            <v>40654</v>
          </cell>
        </row>
        <row r="145">
          <cell r="L145">
            <v>40655</v>
          </cell>
        </row>
        <row r="146">
          <cell r="L146">
            <v>40664</v>
          </cell>
        </row>
        <row r="147">
          <cell r="L147">
            <v>40717</v>
          </cell>
        </row>
        <row r="148">
          <cell r="L148">
            <v>40793</v>
          </cell>
        </row>
        <row r="149">
          <cell r="L149">
            <v>40828</v>
          </cell>
        </row>
        <row r="150">
          <cell r="L150">
            <v>40849</v>
          </cell>
        </row>
        <row r="151">
          <cell r="L151">
            <v>40862</v>
          </cell>
        </row>
        <row r="152">
          <cell r="L152">
            <v>40902</v>
          </cell>
        </row>
        <row r="153">
          <cell r="L153">
            <v>40909</v>
          </cell>
        </row>
        <row r="154">
          <cell r="L154">
            <v>40959</v>
          </cell>
        </row>
        <row r="155">
          <cell r="L155">
            <v>40960</v>
          </cell>
        </row>
        <row r="156">
          <cell r="L156">
            <v>41005</v>
          </cell>
        </row>
        <row r="157">
          <cell r="L157">
            <v>41020</v>
          </cell>
        </row>
        <row r="158">
          <cell r="L158">
            <v>41030</v>
          </cell>
        </row>
        <row r="159">
          <cell r="L159">
            <v>41067</v>
          </cell>
        </row>
        <row r="160">
          <cell r="L160">
            <v>41159</v>
          </cell>
        </row>
        <row r="161">
          <cell r="L161">
            <v>41194</v>
          </cell>
        </row>
        <row r="162">
          <cell r="L162">
            <v>41215</v>
          </cell>
        </row>
        <row r="163">
          <cell r="L163">
            <v>41228</v>
          </cell>
        </row>
        <row r="164">
          <cell r="L164">
            <v>41268</v>
          </cell>
        </row>
        <row r="165">
          <cell r="L165">
            <v>41275</v>
          </cell>
        </row>
        <row r="166">
          <cell r="L166">
            <v>41316</v>
          </cell>
        </row>
        <row r="167">
          <cell r="L167">
            <v>41317</v>
          </cell>
        </row>
        <row r="168">
          <cell r="L168">
            <v>41362</v>
          </cell>
        </row>
        <row r="169">
          <cell r="L169">
            <v>41385</v>
          </cell>
        </row>
        <row r="170">
          <cell r="L170">
            <v>41395</v>
          </cell>
        </row>
        <row r="171">
          <cell r="L171">
            <v>41424</v>
          </cell>
        </row>
        <row r="172">
          <cell r="L172">
            <v>41524</v>
          </cell>
        </row>
        <row r="173">
          <cell r="L173">
            <v>41559</v>
          </cell>
        </row>
        <row r="174">
          <cell r="L174">
            <v>41580</v>
          </cell>
        </row>
        <row r="175">
          <cell r="L175">
            <v>41593</v>
          </cell>
        </row>
        <row r="176">
          <cell r="L176">
            <v>41633</v>
          </cell>
        </row>
        <row r="177">
          <cell r="L177">
            <v>41640</v>
          </cell>
        </row>
        <row r="178">
          <cell r="L178">
            <v>41701</v>
          </cell>
        </row>
        <row r="179">
          <cell r="L179">
            <v>41702</v>
          </cell>
        </row>
        <row r="180">
          <cell r="L180">
            <v>41747</v>
          </cell>
        </row>
        <row r="181">
          <cell r="L181">
            <v>41750</v>
          </cell>
        </row>
        <row r="182">
          <cell r="L182">
            <v>41760</v>
          </cell>
        </row>
        <row r="183">
          <cell r="L183">
            <v>41809</v>
          </cell>
        </row>
        <row r="184">
          <cell r="L184">
            <v>41889</v>
          </cell>
        </row>
        <row r="185">
          <cell r="L185">
            <v>41924</v>
          </cell>
        </row>
        <row r="186">
          <cell r="L186">
            <v>41945</v>
          </cell>
        </row>
        <row r="187">
          <cell r="L187">
            <v>41958</v>
          </cell>
        </row>
        <row r="188">
          <cell r="L188">
            <v>41998</v>
          </cell>
        </row>
        <row r="189">
          <cell r="L189">
            <v>42005</v>
          </cell>
        </row>
        <row r="190">
          <cell r="L190">
            <v>42051</v>
          </cell>
        </row>
        <row r="191">
          <cell r="L191">
            <v>42052</v>
          </cell>
        </row>
        <row r="192">
          <cell r="L192">
            <v>42097</v>
          </cell>
        </row>
        <row r="193">
          <cell r="L193">
            <v>42115</v>
          </cell>
        </row>
        <row r="194">
          <cell r="L194">
            <v>42125</v>
          </cell>
        </row>
        <row r="195">
          <cell r="L195">
            <v>42159</v>
          </cell>
        </row>
        <row r="196">
          <cell r="L196">
            <v>42254</v>
          </cell>
        </row>
        <row r="197">
          <cell r="L197">
            <v>42289</v>
          </cell>
        </row>
        <row r="198">
          <cell r="L198">
            <v>42310</v>
          </cell>
        </row>
        <row r="199">
          <cell r="L199">
            <v>42323</v>
          </cell>
        </row>
        <row r="200">
          <cell r="L200">
            <v>42363</v>
          </cell>
        </row>
        <row r="201">
          <cell r="L201">
            <v>42370</v>
          </cell>
        </row>
        <row r="202">
          <cell r="L202">
            <v>42408</v>
          </cell>
        </row>
        <row r="203">
          <cell r="L203">
            <v>42409</v>
          </cell>
        </row>
        <row r="204">
          <cell r="L204">
            <v>42454</v>
          </cell>
        </row>
        <row r="205">
          <cell r="L205">
            <v>42481</v>
          </cell>
        </row>
        <row r="206">
          <cell r="L206">
            <v>42491</v>
          </cell>
        </row>
        <row r="207">
          <cell r="L207">
            <v>42516</v>
          </cell>
        </row>
        <row r="208">
          <cell r="L208">
            <v>42620</v>
          </cell>
        </row>
        <row r="209">
          <cell r="L209">
            <v>42655</v>
          </cell>
        </row>
        <row r="210">
          <cell r="L210">
            <v>42676</v>
          </cell>
        </row>
        <row r="211">
          <cell r="L211">
            <v>42689</v>
          </cell>
        </row>
        <row r="212">
          <cell r="L212">
            <v>42729</v>
          </cell>
        </row>
        <row r="213">
          <cell r="L213">
            <v>42736</v>
          </cell>
        </row>
        <row r="214">
          <cell r="L214">
            <v>42793</v>
          </cell>
        </row>
        <row r="215">
          <cell r="L215">
            <v>42794</v>
          </cell>
        </row>
        <row r="216">
          <cell r="L216">
            <v>42839</v>
          </cell>
        </row>
        <row r="217">
          <cell r="L217">
            <v>42846</v>
          </cell>
        </row>
        <row r="218">
          <cell r="L218">
            <v>42856</v>
          </cell>
        </row>
        <row r="219">
          <cell r="L219">
            <v>42901</v>
          </cell>
        </row>
        <row r="220">
          <cell r="L220">
            <v>42985</v>
          </cell>
        </row>
        <row r="221">
          <cell r="L221">
            <v>43020</v>
          </cell>
        </row>
        <row r="222">
          <cell r="L222">
            <v>43041</v>
          </cell>
        </row>
        <row r="223">
          <cell r="L223">
            <v>43054</v>
          </cell>
        </row>
        <row r="224">
          <cell r="L224">
            <v>43094</v>
          </cell>
        </row>
        <row r="225">
          <cell r="L225">
            <v>43101</v>
          </cell>
        </row>
        <row r="226">
          <cell r="L226">
            <v>43143</v>
          </cell>
        </row>
        <row r="227">
          <cell r="L227">
            <v>43144</v>
          </cell>
        </row>
        <row r="228">
          <cell r="L228">
            <v>43189</v>
          </cell>
        </row>
        <row r="229">
          <cell r="L229">
            <v>43211</v>
          </cell>
        </row>
        <row r="230">
          <cell r="L230">
            <v>43221</v>
          </cell>
        </row>
        <row r="231">
          <cell r="L231">
            <v>43251</v>
          </cell>
        </row>
        <row r="232">
          <cell r="L232">
            <v>43350</v>
          </cell>
        </row>
        <row r="233">
          <cell r="L233">
            <v>43385</v>
          </cell>
        </row>
        <row r="234">
          <cell r="L234">
            <v>43406</v>
          </cell>
        </row>
        <row r="235">
          <cell r="L235">
            <v>43419</v>
          </cell>
        </row>
        <row r="236">
          <cell r="L236">
            <v>43459</v>
          </cell>
        </row>
        <row r="237">
          <cell r="L237">
            <v>43466</v>
          </cell>
        </row>
        <row r="238">
          <cell r="L238">
            <v>43528</v>
          </cell>
        </row>
        <row r="239">
          <cell r="L239">
            <v>43529</v>
          </cell>
        </row>
        <row r="240">
          <cell r="L240">
            <v>43574</v>
          </cell>
        </row>
        <row r="241">
          <cell r="L241">
            <v>43576</v>
          </cell>
        </row>
        <row r="242">
          <cell r="L242">
            <v>43586</v>
          </cell>
        </row>
        <row r="243">
          <cell r="L243">
            <v>43636</v>
          </cell>
        </row>
        <row r="244">
          <cell r="L244">
            <v>43715</v>
          </cell>
        </row>
        <row r="245">
          <cell r="L245">
            <v>43750</v>
          </cell>
        </row>
        <row r="246">
          <cell r="L246">
            <v>43771</v>
          </cell>
        </row>
        <row r="247">
          <cell r="L247">
            <v>43784</v>
          </cell>
        </row>
        <row r="248">
          <cell r="L248">
            <v>43824</v>
          </cell>
        </row>
        <row r="249">
          <cell r="L249">
            <v>43831</v>
          </cell>
        </row>
        <row r="250">
          <cell r="L250">
            <v>43885</v>
          </cell>
        </row>
        <row r="251">
          <cell r="L251">
            <v>43886</v>
          </cell>
        </row>
        <row r="252">
          <cell r="L252">
            <v>43931</v>
          </cell>
        </row>
        <row r="253">
          <cell r="L253">
            <v>43942</v>
          </cell>
        </row>
        <row r="254">
          <cell r="L254">
            <v>43952</v>
          </cell>
        </row>
        <row r="255">
          <cell r="L255">
            <v>43993</v>
          </cell>
        </row>
        <row r="256">
          <cell r="L256">
            <v>44081</v>
          </cell>
        </row>
        <row r="257">
          <cell r="L257">
            <v>44116</v>
          </cell>
        </row>
        <row r="258">
          <cell r="L258">
            <v>44137</v>
          </cell>
        </row>
        <row r="259">
          <cell r="L259">
            <v>44150</v>
          </cell>
        </row>
        <row r="260">
          <cell r="L260">
            <v>44190</v>
          </cell>
        </row>
        <row r="261">
          <cell r="L261">
            <v>44197</v>
          </cell>
        </row>
        <row r="262">
          <cell r="L262">
            <v>44242</v>
          </cell>
        </row>
        <row r="263">
          <cell r="L263">
            <v>44243</v>
          </cell>
        </row>
        <row r="264">
          <cell r="L264">
            <v>44288</v>
          </cell>
        </row>
        <row r="265">
          <cell r="L265">
            <v>44307</v>
          </cell>
        </row>
        <row r="266">
          <cell r="L266">
            <v>44317</v>
          </cell>
        </row>
        <row r="267">
          <cell r="L267">
            <v>44350</v>
          </cell>
        </row>
        <row r="268">
          <cell r="L268">
            <v>44446</v>
          </cell>
        </row>
        <row r="269">
          <cell r="L269">
            <v>44481</v>
          </cell>
        </row>
        <row r="270">
          <cell r="L270">
            <v>44502</v>
          </cell>
        </row>
        <row r="271">
          <cell r="L271">
            <v>44515</v>
          </cell>
        </row>
        <row r="272">
          <cell r="L272">
            <v>44555</v>
          </cell>
        </row>
        <row r="273">
          <cell r="L273">
            <v>44562</v>
          </cell>
        </row>
        <row r="274">
          <cell r="L274">
            <v>44620</v>
          </cell>
        </row>
        <row r="275">
          <cell r="L275">
            <v>44621</v>
          </cell>
        </row>
        <row r="276">
          <cell r="L276">
            <v>44666</v>
          </cell>
        </row>
        <row r="277">
          <cell r="L277">
            <v>44672</v>
          </cell>
        </row>
        <row r="278">
          <cell r="L278">
            <v>44682</v>
          </cell>
        </row>
        <row r="279">
          <cell r="L279">
            <v>44728</v>
          </cell>
        </row>
        <row r="280">
          <cell r="L280">
            <v>44811</v>
          </cell>
        </row>
        <row r="281">
          <cell r="L281">
            <v>44846</v>
          </cell>
        </row>
        <row r="282">
          <cell r="L282">
            <v>44867</v>
          </cell>
        </row>
        <row r="283">
          <cell r="L283">
            <v>44880</v>
          </cell>
        </row>
        <row r="284">
          <cell r="L284">
            <v>44920</v>
          </cell>
        </row>
        <row r="285">
          <cell r="L285">
            <v>44927</v>
          </cell>
        </row>
        <row r="286">
          <cell r="L286">
            <v>44977</v>
          </cell>
        </row>
        <row r="287">
          <cell r="L287">
            <v>44978</v>
          </cell>
        </row>
        <row r="288">
          <cell r="L288">
            <v>45023</v>
          </cell>
        </row>
        <row r="289">
          <cell r="L289">
            <v>45037</v>
          </cell>
        </row>
        <row r="290">
          <cell r="L290">
            <v>45047</v>
          </cell>
        </row>
        <row r="291">
          <cell r="L291">
            <v>45085</v>
          </cell>
        </row>
        <row r="292">
          <cell r="L292">
            <v>45176</v>
          </cell>
        </row>
        <row r="293">
          <cell r="L293">
            <v>45211</v>
          </cell>
        </row>
        <row r="294">
          <cell r="L294">
            <v>45232</v>
          </cell>
        </row>
        <row r="295">
          <cell r="L295">
            <v>45245</v>
          </cell>
        </row>
        <row r="296">
          <cell r="L296">
            <v>45285</v>
          </cell>
        </row>
        <row r="297">
          <cell r="L297">
            <v>45292</v>
          </cell>
        </row>
        <row r="298">
          <cell r="L298">
            <v>45334</v>
          </cell>
        </row>
        <row r="299">
          <cell r="L299">
            <v>45335</v>
          </cell>
        </row>
        <row r="300">
          <cell r="L300">
            <v>45380</v>
          </cell>
        </row>
        <row r="301">
          <cell r="L301">
            <v>45403</v>
          </cell>
        </row>
        <row r="302">
          <cell r="L302">
            <v>45413</v>
          </cell>
        </row>
        <row r="303">
          <cell r="L303">
            <v>45442</v>
          </cell>
        </row>
        <row r="304">
          <cell r="L304">
            <v>45542</v>
          </cell>
        </row>
        <row r="305">
          <cell r="L305">
            <v>45577</v>
          </cell>
        </row>
        <row r="306">
          <cell r="L306">
            <v>45598</v>
          </cell>
        </row>
        <row r="307">
          <cell r="L307">
            <v>45611</v>
          </cell>
        </row>
        <row r="308">
          <cell r="L308">
            <v>45651</v>
          </cell>
        </row>
        <row r="309">
          <cell r="L309">
            <v>45658</v>
          </cell>
        </row>
        <row r="310">
          <cell r="L310">
            <v>45719</v>
          </cell>
        </row>
        <row r="311">
          <cell r="L311">
            <v>45720</v>
          </cell>
        </row>
        <row r="312">
          <cell r="L312">
            <v>45765</v>
          </cell>
        </row>
        <row r="313">
          <cell r="L313">
            <v>45768</v>
          </cell>
        </row>
        <row r="314">
          <cell r="L314">
            <v>45778</v>
          </cell>
        </row>
        <row r="315">
          <cell r="L315">
            <v>45827</v>
          </cell>
        </row>
        <row r="316">
          <cell r="L316">
            <v>45907</v>
          </cell>
        </row>
        <row r="317">
          <cell r="L317">
            <v>45942</v>
          </cell>
        </row>
        <row r="318">
          <cell r="L318">
            <v>45963</v>
          </cell>
        </row>
        <row r="319">
          <cell r="L319">
            <v>45976</v>
          </cell>
        </row>
        <row r="320">
          <cell r="L320">
            <v>46016</v>
          </cell>
        </row>
        <row r="321">
          <cell r="L321">
            <v>46023</v>
          </cell>
        </row>
        <row r="322">
          <cell r="L322">
            <v>46069</v>
          </cell>
        </row>
        <row r="323">
          <cell r="L323">
            <v>46070</v>
          </cell>
        </row>
        <row r="324">
          <cell r="L324">
            <v>46115</v>
          </cell>
        </row>
        <row r="325">
          <cell r="L325">
            <v>46133</v>
          </cell>
        </row>
        <row r="326">
          <cell r="L326">
            <v>46143</v>
          </cell>
        </row>
        <row r="327">
          <cell r="L327">
            <v>46177</v>
          </cell>
        </row>
        <row r="328">
          <cell r="L328">
            <v>46272</v>
          </cell>
        </row>
        <row r="329">
          <cell r="L329">
            <v>46307</v>
          </cell>
        </row>
        <row r="330">
          <cell r="L330">
            <v>46328</v>
          </cell>
        </row>
        <row r="331">
          <cell r="L331">
            <v>46341</v>
          </cell>
        </row>
        <row r="332">
          <cell r="L332">
            <v>46381</v>
          </cell>
        </row>
        <row r="333">
          <cell r="L333">
            <v>46388</v>
          </cell>
        </row>
        <row r="334">
          <cell r="L334">
            <v>46426</v>
          </cell>
        </row>
        <row r="335">
          <cell r="L335">
            <v>46427</v>
          </cell>
        </row>
        <row r="336">
          <cell r="L336">
            <v>46472</v>
          </cell>
        </row>
        <row r="337">
          <cell r="L337">
            <v>46498</v>
          </cell>
        </row>
        <row r="338">
          <cell r="L338">
            <v>46508</v>
          </cell>
        </row>
        <row r="339">
          <cell r="L339">
            <v>46534</v>
          </cell>
        </row>
        <row r="340">
          <cell r="L340">
            <v>46637</v>
          </cell>
        </row>
        <row r="341">
          <cell r="L341">
            <v>46672</v>
          </cell>
        </row>
        <row r="342">
          <cell r="L342">
            <v>46693</v>
          </cell>
        </row>
        <row r="343">
          <cell r="L343">
            <v>46706</v>
          </cell>
        </row>
        <row r="344">
          <cell r="L344">
            <v>46746</v>
          </cell>
        </row>
        <row r="345">
          <cell r="L345">
            <v>46753</v>
          </cell>
        </row>
        <row r="346">
          <cell r="L346">
            <v>46811</v>
          </cell>
        </row>
        <row r="347">
          <cell r="L347">
            <v>46812</v>
          </cell>
        </row>
        <row r="348">
          <cell r="L348">
            <v>46857</v>
          </cell>
        </row>
        <row r="349">
          <cell r="L349">
            <v>46864</v>
          </cell>
        </row>
        <row r="350">
          <cell r="L350">
            <v>46874</v>
          </cell>
        </row>
        <row r="351">
          <cell r="L351">
            <v>46919</v>
          </cell>
        </row>
        <row r="352">
          <cell r="L352">
            <v>47003</v>
          </cell>
        </row>
        <row r="353">
          <cell r="L353">
            <v>47038</v>
          </cell>
        </row>
        <row r="354">
          <cell r="L354">
            <v>47059</v>
          </cell>
        </row>
        <row r="355">
          <cell r="L355">
            <v>47072</v>
          </cell>
        </row>
        <row r="356">
          <cell r="L356">
            <v>47112</v>
          </cell>
        </row>
        <row r="357">
          <cell r="L357">
            <v>47119</v>
          </cell>
        </row>
        <row r="358">
          <cell r="L358">
            <v>47161</v>
          </cell>
        </row>
        <row r="359">
          <cell r="L359">
            <v>47162</v>
          </cell>
        </row>
        <row r="360">
          <cell r="L360">
            <v>47207</v>
          </cell>
        </row>
        <row r="361">
          <cell r="L361">
            <v>47229</v>
          </cell>
        </row>
        <row r="362">
          <cell r="L362">
            <v>47239</v>
          </cell>
        </row>
        <row r="363">
          <cell r="L363">
            <v>47269</v>
          </cell>
        </row>
        <row r="364">
          <cell r="L364">
            <v>47368</v>
          </cell>
        </row>
        <row r="365">
          <cell r="L365">
            <v>47403</v>
          </cell>
        </row>
        <row r="366">
          <cell r="L366">
            <v>47424</v>
          </cell>
        </row>
        <row r="367">
          <cell r="L367">
            <v>47437</v>
          </cell>
        </row>
        <row r="368">
          <cell r="L368">
            <v>47477</v>
          </cell>
        </row>
        <row r="369">
          <cell r="L369">
            <v>47484</v>
          </cell>
        </row>
        <row r="370">
          <cell r="L370">
            <v>47546</v>
          </cell>
        </row>
        <row r="371">
          <cell r="L371">
            <v>47547</v>
          </cell>
        </row>
        <row r="372">
          <cell r="L372">
            <v>47592</v>
          </cell>
        </row>
        <row r="373">
          <cell r="L373">
            <v>47594</v>
          </cell>
        </row>
        <row r="374">
          <cell r="L374">
            <v>47604</v>
          </cell>
        </row>
        <row r="375">
          <cell r="L375">
            <v>47654</v>
          </cell>
        </row>
        <row r="376">
          <cell r="L376">
            <v>47733</v>
          </cell>
        </row>
        <row r="377">
          <cell r="L377">
            <v>47768</v>
          </cell>
        </row>
        <row r="378">
          <cell r="L378">
            <v>47789</v>
          </cell>
        </row>
        <row r="379">
          <cell r="L379">
            <v>47802</v>
          </cell>
        </row>
        <row r="380">
          <cell r="L380">
            <v>47842</v>
          </cell>
        </row>
        <row r="381">
          <cell r="L381">
            <v>47849</v>
          </cell>
        </row>
        <row r="382">
          <cell r="L382">
            <v>47903</v>
          </cell>
        </row>
        <row r="383">
          <cell r="L383">
            <v>47904</v>
          </cell>
        </row>
        <row r="384">
          <cell r="L384">
            <v>47949</v>
          </cell>
        </row>
        <row r="385">
          <cell r="L385">
            <v>47959</v>
          </cell>
        </row>
        <row r="386">
          <cell r="L386">
            <v>47969</v>
          </cell>
        </row>
        <row r="387">
          <cell r="L387">
            <v>48011</v>
          </cell>
        </row>
        <row r="388">
          <cell r="L388">
            <v>48098</v>
          </cell>
        </row>
        <row r="389">
          <cell r="L389">
            <v>48133</v>
          </cell>
        </row>
        <row r="390">
          <cell r="L390">
            <v>48154</v>
          </cell>
        </row>
        <row r="391">
          <cell r="L391">
            <v>48167</v>
          </cell>
        </row>
        <row r="392">
          <cell r="L392">
            <v>48207</v>
          </cell>
        </row>
        <row r="393">
          <cell r="L393">
            <v>48207</v>
          </cell>
        </row>
      </sheetData>
      <sheetData sheetId="15">
        <row r="2">
          <cell r="L2">
            <v>36526</v>
          </cell>
        </row>
      </sheetData>
      <sheetData sheetId="16">
        <row r="2">
          <cell r="L2">
            <v>36526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QTD OPER"/>
      <sheetName val="RESUMO Prod-operador"/>
      <sheetName val="RESUMO V_MEDIO"/>
      <sheetName val="RESUMO SPREAD2"/>
      <sheetName val="RESUMO Prod (abn+psa)"/>
      <sheetName val="RESUMO Prod"/>
      <sheetName val="RESUMO Vme"/>
      <sheetName val="RESUMO spread"/>
      <sheetName val="SHARE"/>
      <sheetName val="PREMISSAS"/>
      <sheetName val="PROD# ABN+PSA"/>
      <sheetName val="Prod$_ABN+PSA"/>
      <sheetName val="PROD# ABN"/>
      <sheetName val="PROD# PSA"/>
      <sheetName val="PROD_OPERAD"/>
      <sheetName val="Qt Oper 2006"/>
      <sheetName val="Prod$_ABN"/>
      <sheetName val="Prod$_PSA"/>
      <sheetName val="                               "/>
      <sheetName val="PROD$ MMC"/>
      <sheetName val="PROD$ LOJAS"/>
      <sheetName val="PROD$ MOTOS"/>
      <sheetName val="PROD$ REV"/>
      <sheetName val="PROD# REV"/>
      <sheetName val="PROD# Lojas"/>
      <sheetName val="PROD# MOTOS"/>
      <sheetName val="PROD# MMC"/>
      <sheetName val="PROD#Web"/>
      <sheetName val="%Prod#Internet"/>
      <sheetName val="PROD#Seg"/>
      <sheetName val="Spr_ABN"/>
      <sheetName val="Vme_ABN"/>
      <sheetName val="Vme_PSA"/>
      <sheetName val="Vme_Rev"/>
      <sheetName val="Vme_Lojas"/>
      <sheetName val="Vme_Motos"/>
      <sheetName val="Vme_MMC"/>
      <sheetName val="QTD_OPERAD"/>
      <sheetName val="PROD_LOJA"/>
      <sheetName val="Spr_PSA"/>
      <sheetName val="Spr_Rev"/>
      <sheetName val="Spr_Lojas"/>
      <sheetName val="Spr_Motos"/>
      <sheetName val="Spr_MMC"/>
      <sheetName val="FROTA"/>
      <sheetName val="PENETR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B4" t="str">
            <v>Recife</v>
          </cell>
          <cell r="C4">
            <v>1353.1666666666667</v>
          </cell>
          <cell r="D4">
            <v>1286.6666666666665</v>
          </cell>
          <cell r="F4">
            <v>1514.219512195122</v>
          </cell>
          <cell r="G4">
            <v>1297.9024390243903</v>
          </cell>
          <cell r="H4">
            <v>1658.4308943089432</v>
          </cell>
          <cell r="I4">
            <v>1297.9024390243903</v>
          </cell>
          <cell r="J4">
            <v>1586.3252032520327</v>
          </cell>
          <cell r="K4">
            <v>1514.219512195122</v>
          </cell>
          <cell r="L4">
            <v>1781.808</v>
          </cell>
          <cell r="M4">
            <v>1951.5039999999999</v>
          </cell>
          <cell r="N4">
            <v>1696.96</v>
          </cell>
          <cell r="O4">
            <v>1781.808</v>
          </cell>
          <cell r="P4">
            <v>1696.96</v>
          </cell>
          <cell r="Q4">
            <v>1696.96</v>
          </cell>
        </row>
        <row r="5">
          <cell r="B5" t="str">
            <v>São Luiz</v>
          </cell>
          <cell r="C5">
            <v>0</v>
          </cell>
          <cell r="D5">
            <v>0</v>
          </cell>
          <cell r="F5">
            <v>265.3170731707317</v>
          </cell>
          <cell r="G5">
            <v>227.41463414634148</v>
          </cell>
          <cell r="H5">
            <v>290.58536585365857</v>
          </cell>
          <cell r="I5">
            <v>227.41463414634148</v>
          </cell>
          <cell r="J5">
            <v>277.95121951219511</v>
          </cell>
          <cell r="K5">
            <v>265.3170731707317</v>
          </cell>
          <cell r="L5">
            <v>526.17600000000004</v>
          </cell>
          <cell r="M5">
            <v>576.28800000000001</v>
          </cell>
          <cell r="N5">
            <v>501.12</v>
          </cell>
          <cell r="O5">
            <v>526.17600000000004</v>
          </cell>
          <cell r="P5">
            <v>501.12</v>
          </cell>
          <cell r="Q5">
            <v>501.12</v>
          </cell>
        </row>
        <row r="6">
          <cell r="B6" t="str">
            <v>Manaus</v>
          </cell>
          <cell r="C6">
            <v>0</v>
          </cell>
          <cell r="D6">
            <v>0</v>
          </cell>
          <cell r="F6">
            <v>237.3170731707317</v>
          </cell>
          <cell r="G6">
            <v>203.41463414634146</v>
          </cell>
          <cell r="H6">
            <v>259.91869918699189</v>
          </cell>
          <cell r="I6">
            <v>203.41463414634146</v>
          </cell>
          <cell r="J6">
            <v>248.6178861788618</v>
          </cell>
          <cell r="K6">
            <v>237.3170731707317</v>
          </cell>
          <cell r="L6">
            <v>302.40000000000003</v>
          </cell>
          <cell r="M6">
            <v>331.2</v>
          </cell>
          <cell r="N6">
            <v>288</v>
          </cell>
          <cell r="O6">
            <v>302.40000000000003</v>
          </cell>
          <cell r="P6">
            <v>288</v>
          </cell>
          <cell r="Q6">
            <v>288</v>
          </cell>
        </row>
        <row r="7">
          <cell r="B7" t="str">
            <v>Maceió</v>
          </cell>
          <cell r="C7">
            <v>510.66666666666669</v>
          </cell>
          <cell r="D7">
            <v>545.66666666666674</v>
          </cell>
          <cell r="F7">
            <v>575.70731707317077</v>
          </cell>
          <cell r="G7">
            <v>493.46341463414632</v>
          </cell>
          <cell r="H7">
            <v>630.53658536585363</v>
          </cell>
          <cell r="I7">
            <v>493.46341463414632</v>
          </cell>
          <cell r="J7">
            <v>603.1219512195122</v>
          </cell>
          <cell r="K7">
            <v>575.70731707317077</v>
          </cell>
          <cell r="L7">
            <v>705.26400000000012</v>
          </cell>
          <cell r="M7">
            <v>772.43200000000002</v>
          </cell>
          <cell r="N7">
            <v>671.68000000000006</v>
          </cell>
          <cell r="O7">
            <v>705.26400000000012</v>
          </cell>
          <cell r="P7">
            <v>671.68000000000006</v>
          </cell>
          <cell r="Q7">
            <v>671.68000000000006</v>
          </cell>
        </row>
        <row r="8">
          <cell r="B8" t="str">
            <v>Fortaleza</v>
          </cell>
          <cell r="C8">
            <v>948.33333333333337</v>
          </cell>
          <cell r="D8">
            <v>1064.3333333333333</v>
          </cell>
          <cell r="F8">
            <v>1339.3902439024391</v>
          </cell>
          <cell r="G8">
            <v>1148.0487804878048</v>
          </cell>
          <cell r="H8">
            <v>1466.9512195121952</v>
          </cell>
          <cell r="I8">
            <v>1148.0487804878048</v>
          </cell>
          <cell r="J8">
            <v>1403.1707317073171</v>
          </cell>
          <cell r="K8">
            <v>1339.3902439024391</v>
          </cell>
          <cell r="L8">
            <v>1447.4879999999998</v>
          </cell>
          <cell r="M8">
            <v>1585.3440000000001</v>
          </cell>
          <cell r="N8">
            <v>1378.56</v>
          </cell>
          <cell r="O8">
            <v>1447.4879999999998</v>
          </cell>
          <cell r="P8">
            <v>1378.56</v>
          </cell>
          <cell r="Q8">
            <v>1378.56</v>
          </cell>
        </row>
        <row r="9">
          <cell r="B9" t="str">
            <v>Salvador</v>
          </cell>
          <cell r="C9">
            <v>804.33333333333326</v>
          </cell>
          <cell r="D9">
            <v>1065.6666666666667</v>
          </cell>
          <cell r="F9">
            <v>1252.8292682926829</v>
          </cell>
          <cell r="G9">
            <v>1073.8536585365853</v>
          </cell>
          <cell r="H9">
            <v>1372.1463414634145</v>
          </cell>
          <cell r="I9">
            <v>1073.8536585365853</v>
          </cell>
          <cell r="J9">
            <v>1312.4878048780488</v>
          </cell>
          <cell r="K9">
            <v>1252.8292682926829</v>
          </cell>
          <cell r="L9">
            <v>1458.4079999999999</v>
          </cell>
          <cell r="M9">
            <v>1597.3039999999999</v>
          </cell>
          <cell r="N9">
            <v>1388.9599999999998</v>
          </cell>
          <cell r="O9">
            <v>1458.4079999999999</v>
          </cell>
          <cell r="P9">
            <v>1388.9599999999998</v>
          </cell>
          <cell r="Q9">
            <v>1388.9599999999998</v>
          </cell>
        </row>
        <row r="10">
          <cell r="B10" t="str">
            <v>Natal</v>
          </cell>
          <cell r="C10">
            <v>1467.6666666666667</v>
          </cell>
          <cell r="D10">
            <v>1385.3333333333335</v>
          </cell>
          <cell r="F10">
            <v>1413.6585365853657</v>
          </cell>
          <cell r="G10">
            <v>1211.7073170731705</v>
          </cell>
          <cell r="H10">
            <v>1548.2926829268292</v>
          </cell>
          <cell r="I10">
            <v>1211.7073170731705</v>
          </cell>
          <cell r="J10">
            <v>1480.9756097560976</v>
          </cell>
          <cell r="K10">
            <v>1413.6585365853657</v>
          </cell>
          <cell r="L10">
            <v>1576.5120000000002</v>
          </cell>
          <cell r="M10">
            <v>1726.6559999999999</v>
          </cell>
          <cell r="N10">
            <v>1501.44</v>
          </cell>
          <cell r="O10">
            <v>1576.5120000000002</v>
          </cell>
          <cell r="P10">
            <v>1501.44</v>
          </cell>
          <cell r="Q10">
            <v>1501.44</v>
          </cell>
        </row>
        <row r="11">
          <cell r="B11" t="str">
            <v>Joao Pessoa</v>
          </cell>
          <cell r="C11">
            <v>912.5</v>
          </cell>
          <cell r="D11">
            <v>1077.3333333333333</v>
          </cell>
          <cell r="F11">
            <v>1090.9756097560976</v>
          </cell>
          <cell r="G11">
            <v>935.1219512195122</v>
          </cell>
          <cell r="H11">
            <v>1194.8780487804879</v>
          </cell>
          <cell r="I11">
            <v>935.1219512195122</v>
          </cell>
          <cell r="J11">
            <v>1142.9268292682927</v>
          </cell>
          <cell r="K11">
            <v>1090.9756097560976</v>
          </cell>
          <cell r="L11">
            <v>1162.3919999999998</v>
          </cell>
          <cell r="M11">
            <v>1273.0959999999998</v>
          </cell>
          <cell r="N11">
            <v>1107.0399999999997</v>
          </cell>
          <cell r="O11">
            <v>1162.3919999999998</v>
          </cell>
          <cell r="P11">
            <v>1107.0399999999997</v>
          </cell>
          <cell r="Q11">
            <v>1107.0399999999997</v>
          </cell>
        </row>
        <row r="12">
          <cell r="B12" t="str">
            <v>Belem</v>
          </cell>
          <cell r="C12">
            <v>461</v>
          </cell>
          <cell r="D12">
            <v>473.66666666666669</v>
          </cell>
          <cell r="F12">
            <v>577.7560975609756</v>
          </cell>
          <cell r="G12">
            <v>495.21951219512192</v>
          </cell>
          <cell r="H12">
            <v>632.78048780487802</v>
          </cell>
          <cell r="I12">
            <v>495.21951219512192</v>
          </cell>
          <cell r="J12">
            <v>605.26829268292681</v>
          </cell>
          <cell r="K12">
            <v>577.7560975609756</v>
          </cell>
          <cell r="L12">
            <v>637.72799999999995</v>
          </cell>
          <cell r="M12">
            <v>698.46399999999994</v>
          </cell>
          <cell r="N12">
            <v>607.36</v>
          </cell>
          <cell r="O12">
            <v>637.72799999999995</v>
          </cell>
          <cell r="P12">
            <v>607.36</v>
          </cell>
          <cell r="Q12">
            <v>607.36</v>
          </cell>
        </row>
        <row r="13">
          <cell r="B13" t="str">
            <v>Brasilia</v>
          </cell>
          <cell r="C13">
            <v>1048.3333333333333</v>
          </cell>
          <cell r="D13">
            <v>1111</v>
          </cell>
          <cell r="F13">
            <v>1350.4878048780488</v>
          </cell>
          <cell r="G13">
            <v>1157.560975609756</v>
          </cell>
          <cell r="H13">
            <v>1479.1056910569107</v>
          </cell>
          <cell r="I13">
            <v>1157.560975609756</v>
          </cell>
          <cell r="J13">
            <v>1414.7967479674799</v>
          </cell>
          <cell r="K13">
            <v>1350.4878048780488</v>
          </cell>
          <cell r="L13">
            <v>1512</v>
          </cell>
          <cell r="M13">
            <v>1656</v>
          </cell>
          <cell r="N13">
            <v>1440</v>
          </cell>
          <cell r="O13">
            <v>1512</v>
          </cell>
          <cell r="P13">
            <v>1440</v>
          </cell>
          <cell r="Q13">
            <v>1440</v>
          </cell>
        </row>
        <row r="14">
          <cell r="B14" t="str">
            <v>Goiania</v>
          </cell>
          <cell r="C14">
            <v>921.16666666666663</v>
          </cell>
          <cell r="D14">
            <v>965.33333333333326</v>
          </cell>
          <cell r="F14">
            <v>1186.9268292682925</v>
          </cell>
          <cell r="G14">
            <v>1017.3658536585365</v>
          </cell>
          <cell r="H14">
            <v>1299.9674796747966</v>
          </cell>
          <cell r="I14">
            <v>1017.3658536585365</v>
          </cell>
          <cell r="J14">
            <v>1243.4471544715445</v>
          </cell>
          <cell r="K14">
            <v>1186.9268292682925</v>
          </cell>
          <cell r="L14">
            <v>1273.104</v>
          </cell>
          <cell r="M14">
            <v>1394.3520000000001</v>
          </cell>
          <cell r="N14">
            <v>1212.48</v>
          </cell>
          <cell r="O14">
            <v>1273.104</v>
          </cell>
          <cell r="P14">
            <v>1212.48</v>
          </cell>
          <cell r="Q14">
            <v>1212.48</v>
          </cell>
        </row>
        <row r="15">
          <cell r="B15" t="str">
            <v>Bauru</v>
          </cell>
          <cell r="C15">
            <v>467.99999999999994</v>
          </cell>
          <cell r="D15">
            <v>512.66666666666674</v>
          </cell>
          <cell r="F15">
            <v>604.90243902439022</v>
          </cell>
          <cell r="G15">
            <v>518.48780487804879</v>
          </cell>
          <cell r="H15">
            <v>662.51219512195121</v>
          </cell>
          <cell r="I15">
            <v>518.48780487804879</v>
          </cell>
          <cell r="J15">
            <v>633.70731707317077</v>
          </cell>
          <cell r="K15">
            <v>604.90243902439022</v>
          </cell>
          <cell r="L15">
            <v>669.31200000000001</v>
          </cell>
          <cell r="M15">
            <v>733.05600000000004</v>
          </cell>
          <cell r="N15">
            <v>637.44000000000005</v>
          </cell>
          <cell r="O15">
            <v>669.31200000000001</v>
          </cell>
          <cell r="P15">
            <v>637.44000000000005</v>
          </cell>
          <cell r="Q15">
            <v>637.44000000000005</v>
          </cell>
        </row>
        <row r="16">
          <cell r="B16" t="str">
            <v>P Prudente</v>
          </cell>
          <cell r="C16">
            <v>433.50000000000006</v>
          </cell>
          <cell r="D16">
            <v>415.33333333333331</v>
          </cell>
          <cell r="F16">
            <v>512.19512195121956</v>
          </cell>
          <cell r="G16">
            <v>439.02439024390242</v>
          </cell>
          <cell r="H16">
            <v>560.97560975609758</v>
          </cell>
          <cell r="I16">
            <v>439.02439024390242</v>
          </cell>
          <cell r="J16">
            <v>536.58536585365857</v>
          </cell>
          <cell r="K16">
            <v>512.19512195121956</v>
          </cell>
          <cell r="L16">
            <v>554.23199999999997</v>
          </cell>
          <cell r="M16">
            <v>607.01599999999985</v>
          </cell>
          <cell r="N16">
            <v>527.83999999999992</v>
          </cell>
          <cell r="O16">
            <v>554.23199999999997</v>
          </cell>
          <cell r="P16">
            <v>527.83999999999992</v>
          </cell>
          <cell r="Q16">
            <v>527.83999999999992</v>
          </cell>
        </row>
        <row r="17">
          <cell r="B17" t="str">
            <v>Rio Preto</v>
          </cell>
          <cell r="C17">
            <v>466.83333333333331</v>
          </cell>
          <cell r="D17">
            <v>590</v>
          </cell>
          <cell r="F17">
            <v>588.68292682926824</v>
          </cell>
          <cell r="G17">
            <v>504.58536585365852</v>
          </cell>
          <cell r="H17">
            <v>644.7479674796748</v>
          </cell>
          <cell r="I17">
            <v>504.58536585365852</v>
          </cell>
          <cell r="J17">
            <v>616.71544715447158</v>
          </cell>
          <cell r="K17">
            <v>588.68292682926824</v>
          </cell>
          <cell r="L17">
            <v>685.44</v>
          </cell>
          <cell r="M17">
            <v>750.72</v>
          </cell>
          <cell r="N17">
            <v>652.79999999999995</v>
          </cell>
          <cell r="O17">
            <v>685.44</v>
          </cell>
          <cell r="P17">
            <v>652.79999999999995</v>
          </cell>
          <cell r="Q17">
            <v>652.79999999999995</v>
          </cell>
        </row>
        <row r="18">
          <cell r="B18" t="str">
            <v>Campo Grande</v>
          </cell>
          <cell r="C18">
            <v>279.66666666666663</v>
          </cell>
          <cell r="D18">
            <v>297</v>
          </cell>
          <cell r="F18">
            <v>379.02439024390242</v>
          </cell>
          <cell r="G18">
            <v>324.8780487804878</v>
          </cell>
          <cell r="H18">
            <v>415.12195121951214</v>
          </cell>
          <cell r="I18">
            <v>324.8780487804878</v>
          </cell>
          <cell r="J18">
            <v>397.07317073170725</v>
          </cell>
          <cell r="K18">
            <v>379.02439024390242</v>
          </cell>
          <cell r="L18">
            <v>453.6</v>
          </cell>
          <cell r="M18">
            <v>496.8</v>
          </cell>
          <cell r="N18">
            <v>432</v>
          </cell>
          <cell r="O18">
            <v>453.6</v>
          </cell>
          <cell r="P18">
            <v>432</v>
          </cell>
          <cell r="Q18">
            <v>432</v>
          </cell>
        </row>
        <row r="19">
          <cell r="B19" t="str">
            <v>Cuiabá</v>
          </cell>
          <cell r="C19">
            <v>0</v>
          </cell>
          <cell r="D19">
            <v>0</v>
          </cell>
          <cell r="F19">
            <v>116.09756097560975</v>
          </cell>
          <cell r="G19">
            <v>99.512195121951223</v>
          </cell>
          <cell r="H19">
            <v>127.15447154471545</v>
          </cell>
          <cell r="I19">
            <v>99.512195121951223</v>
          </cell>
          <cell r="J19">
            <v>121.6260162601626</v>
          </cell>
          <cell r="K19">
            <v>116.09756097560975</v>
          </cell>
          <cell r="L19">
            <v>344.4</v>
          </cell>
          <cell r="M19">
            <v>377.2</v>
          </cell>
          <cell r="N19">
            <v>328</v>
          </cell>
          <cell r="O19">
            <v>344.4</v>
          </cell>
          <cell r="P19">
            <v>328</v>
          </cell>
          <cell r="Q19">
            <v>328</v>
          </cell>
        </row>
        <row r="20">
          <cell r="B20" t="str">
            <v>Uberlandia</v>
          </cell>
          <cell r="C20">
            <v>486.33333333333331</v>
          </cell>
          <cell r="D20">
            <v>579.66666666666674</v>
          </cell>
          <cell r="F20">
            <v>625.90243902439022</v>
          </cell>
          <cell r="G20">
            <v>536.48780487804879</v>
          </cell>
          <cell r="H20">
            <v>685.51219512195121</v>
          </cell>
          <cell r="I20">
            <v>536.48780487804879</v>
          </cell>
          <cell r="J20">
            <v>655.70731707317077</v>
          </cell>
          <cell r="K20">
            <v>625.90243902439022</v>
          </cell>
          <cell r="L20">
            <v>671.32799999999997</v>
          </cell>
          <cell r="M20">
            <v>735.26400000000001</v>
          </cell>
          <cell r="N20">
            <v>639.36</v>
          </cell>
          <cell r="O20">
            <v>671.32799999999997</v>
          </cell>
          <cell r="P20">
            <v>639.36</v>
          </cell>
          <cell r="Q20">
            <v>639.36</v>
          </cell>
        </row>
        <row r="21">
          <cell r="B21" t="str">
            <v>Rib Preto</v>
          </cell>
          <cell r="C21">
            <v>710.66666666666674</v>
          </cell>
          <cell r="D21">
            <v>891.33333333333337</v>
          </cell>
          <cell r="F21">
            <v>1028.4878048780488</v>
          </cell>
          <cell r="G21">
            <v>881.56097560975616</v>
          </cell>
          <cell r="H21">
            <v>1126.439024390244</v>
          </cell>
          <cell r="I21">
            <v>881.56097560975616</v>
          </cell>
          <cell r="J21">
            <v>1077.4634146341464</v>
          </cell>
          <cell r="K21">
            <v>1028.4878048780488</v>
          </cell>
          <cell r="L21">
            <v>1171.296</v>
          </cell>
          <cell r="M21">
            <v>1282.8480000000002</v>
          </cell>
          <cell r="N21">
            <v>1115.52</v>
          </cell>
          <cell r="O21">
            <v>1171.296</v>
          </cell>
          <cell r="P21">
            <v>1115.52</v>
          </cell>
          <cell r="Q21">
            <v>1115.52</v>
          </cell>
        </row>
        <row r="22">
          <cell r="B22" t="str">
            <v>Araraquara</v>
          </cell>
          <cell r="C22">
            <v>425</v>
          </cell>
          <cell r="D22">
            <v>458.66666666666663</v>
          </cell>
          <cell r="F22">
            <v>523.1219512195122</v>
          </cell>
          <cell r="G22">
            <v>448.39024390243901</v>
          </cell>
          <cell r="H22">
            <v>572.94308943089425</v>
          </cell>
          <cell r="I22">
            <v>448.39024390243901</v>
          </cell>
          <cell r="J22">
            <v>548.03252032520322</v>
          </cell>
          <cell r="K22">
            <v>523.1219512195122</v>
          </cell>
          <cell r="L22">
            <v>576.40800000000002</v>
          </cell>
          <cell r="M22">
            <v>631.30399999999997</v>
          </cell>
          <cell r="N22">
            <v>548.96</v>
          </cell>
          <cell r="O22">
            <v>576.40800000000002</v>
          </cell>
          <cell r="P22">
            <v>548.96</v>
          </cell>
          <cell r="Q22">
            <v>548.96</v>
          </cell>
        </row>
        <row r="23">
          <cell r="B23" t="str">
            <v>São Paulo</v>
          </cell>
          <cell r="C23">
            <v>1110.5</v>
          </cell>
          <cell r="D23">
            <v>1170.3333333333333</v>
          </cell>
          <cell r="F23">
            <v>1275.3658536585367</v>
          </cell>
          <cell r="G23">
            <v>1093.1707317073171</v>
          </cell>
          <cell r="H23">
            <v>1396.8292682926831</v>
          </cell>
          <cell r="I23">
            <v>1093.1707317073171</v>
          </cell>
          <cell r="J23">
            <v>1336.0975609756099</v>
          </cell>
          <cell r="K23">
            <v>1275.3658536585367</v>
          </cell>
          <cell r="L23">
            <v>1411.2</v>
          </cell>
          <cell r="M23">
            <v>1545.6000000000001</v>
          </cell>
          <cell r="N23">
            <v>1344</v>
          </cell>
          <cell r="O23">
            <v>1411.2</v>
          </cell>
          <cell r="P23">
            <v>1344</v>
          </cell>
          <cell r="Q23">
            <v>1344</v>
          </cell>
        </row>
        <row r="24">
          <cell r="B24" t="str">
            <v>Santos</v>
          </cell>
          <cell r="C24">
            <v>714.83333333333337</v>
          </cell>
          <cell r="D24">
            <v>751</v>
          </cell>
          <cell r="F24">
            <v>827.8780487804878</v>
          </cell>
          <cell r="G24">
            <v>709.60975609756099</v>
          </cell>
          <cell r="H24">
            <v>906.72357723577238</v>
          </cell>
          <cell r="I24">
            <v>709.60975609756099</v>
          </cell>
          <cell r="J24">
            <v>867.30081300813004</v>
          </cell>
          <cell r="K24">
            <v>827.8780487804878</v>
          </cell>
          <cell r="L24">
            <v>907.2</v>
          </cell>
          <cell r="M24">
            <v>993.6</v>
          </cell>
          <cell r="N24">
            <v>864</v>
          </cell>
          <cell r="O24">
            <v>907.2</v>
          </cell>
          <cell r="P24">
            <v>864</v>
          </cell>
          <cell r="Q24">
            <v>864</v>
          </cell>
        </row>
        <row r="25">
          <cell r="B25" t="str">
            <v>Santo Andre</v>
          </cell>
          <cell r="C25">
            <v>593.66666666666663</v>
          </cell>
          <cell r="D25">
            <v>700.33333333333326</v>
          </cell>
          <cell r="F25">
            <v>831.29268292682923</v>
          </cell>
          <cell r="G25">
            <v>712.53658536585363</v>
          </cell>
          <cell r="H25">
            <v>910.46341463414637</v>
          </cell>
          <cell r="I25">
            <v>712.53658536585363</v>
          </cell>
          <cell r="J25">
            <v>870.8780487804878</v>
          </cell>
          <cell r="K25">
            <v>831.29268292682923</v>
          </cell>
          <cell r="L25">
            <v>920.976</v>
          </cell>
          <cell r="M25">
            <v>1008.688</v>
          </cell>
          <cell r="N25">
            <v>877.12</v>
          </cell>
          <cell r="O25">
            <v>920.976</v>
          </cell>
          <cell r="P25">
            <v>877.12</v>
          </cell>
          <cell r="Q25">
            <v>877.12</v>
          </cell>
        </row>
        <row r="26">
          <cell r="B26" t="str">
            <v>Vila Matilde</v>
          </cell>
          <cell r="C26">
            <v>699</v>
          </cell>
          <cell r="D26">
            <v>677.33333333333337</v>
          </cell>
          <cell r="F26">
            <v>768.29268292682923</v>
          </cell>
          <cell r="G26">
            <v>658.53658536585363</v>
          </cell>
          <cell r="H26">
            <v>841.46341463414637</v>
          </cell>
          <cell r="I26">
            <v>658.53658536585363</v>
          </cell>
          <cell r="J26">
            <v>804.8780487804878</v>
          </cell>
          <cell r="K26">
            <v>768.29268292682923</v>
          </cell>
          <cell r="L26">
            <v>856.8</v>
          </cell>
          <cell r="M26">
            <v>938.4</v>
          </cell>
          <cell r="N26">
            <v>816</v>
          </cell>
          <cell r="O26">
            <v>856.8</v>
          </cell>
          <cell r="P26">
            <v>816</v>
          </cell>
          <cell r="Q26">
            <v>816</v>
          </cell>
        </row>
        <row r="27">
          <cell r="B27" t="str">
            <v>Suzano</v>
          </cell>
          <cell r="C27">
            <v>360.16666666666669</v>
          </cell>
          <cell r="D27">
            <v>351.33333333333331</v>
          </cell>
          <cell r="F27">
            <v>528.41463414634143</v>
          </cell>
          <cell r="G27">
            <v>452.92682926829264</v>
          </cell>
          <cell r="H27">
            <v>578.73983739837388</v>
          </cell>
          <cell r="I27">
            <v>452.92682926829264</v>
          </cell>
          <cell r="J27">
            <v>553.57723577235765</v>
          </cell>
          <cell r="K27">
            <v>528.41463414634143</v>
          </cell>
          <cell r="L27">
            <v>582.95999999999992</v>
          </cell>
          <cell r="M27">
            <v>638.4799999999999</v>
          </cell>
          <cell r="N27">
            <v>555.19999999999993</v>
          </cell>
          <cell r="O27">
            <v>582.95999999999992</v>
          </cell>
          <cell r="P27">
            <v>555.19999999999993</v>
          </cell>
          <cell r="Q27">
            <v>555.19999999999993</v>
          </cell>
        </row>
        <row r="28">
          <cell r="B28" t="str">
            <v>S Bernardo</v>
          </cell>
          <cell r="C28">
            <v>673.16666666666663</v>
          </cell>
          <cell r="D28">
            <v>638.33333333333337</v>
          </cell>
          <cell r="F28">
            <v>737.56097560975616</v>
          </cell>
          <cell r="G28">
            <v>632.19512195121956</v>
          </cell>
          <cell r="H28">
            <v>807.80487804878055</v>
          </cell>
          <cell r="I28">
            <v>632.19512195121956</v>
          </cell>
          <cell r="J28">
            <v>772.68292682926835</v>
          </cell>
          <cell r="K28">
            <v>737.56097560975616</v>
          </cell>
          <cell r="L28">
            <v>806.4</v>
          </cell>
          <cell r="M28">
            <v>883.19999999999993</v>
          </cell>
          <cell r="N28">
            <v>768</v>
          </cell>
          <cell r="O28">
            <v>806.4</v>
          </cell>
          <cell r="P28">
            <v>768</v>
          </cell>
          <cell r="Q28">
            <v>768</v>
          </cell>
        </row>
        <row r="29">
          <cell r="B29" t="str">
            <v>Lapa</v>
          </cell>
          <cell r="C29">
            <v>764.33333333333337</v>
          </cell>
          <cell r="D29">
            <v>697</v>
          </cell>
          <cell r="F29">
            <v>791.92894111992393</v>
          </cell>
          <cell r="G29">
            <v>678.79623524564909</v>
          </cell>
          <cell r="H29">
            <v>867.35074503610724</v>
          </cell>
          <cell r="I29">
            <v>678.79623524564909</v>
          </cell>
          <cell r="J29">
            <v>829.63984307801559</v>
          </cell>
          <cell r="K29">
            <v>791.92894111992393</v>
          </cell>
          <cell r="L29">
            <v>911.15705515370803</v>
          </cell>
          <cell r="M29">
            <v>997.93391754929928</v>
          </cell>
          <cell r="N29">
            <v>867.7686239559124</v>
          </cell>
          <cell r="O29">
            <v>911.15705515370803</v>
          </cell>
          <cell r="P29">
            <v>867.7686239559124</v>
          </cell>
          <cell r="Q29">
            <v>867.7686239559124</v>
          </cell>
        </row>
        <row r="30">
          <cell r="B30" t="str">
            <v>Ipiranga</v>
          </cell>
          <cell r="C30">
            <v>553.16666666666674</v>
          </cell>
          <cell r="D30">
            <v>567.66666666666663</v>
          </cell>
          <cell r="F30">
            <v>747.80487804878044</v>
          </cell>
          <cell r="G30">
            <v>640.97560975609758</v>
          </cell>
          <cell r="H30">
            <v>819.02439024390242</v>
          </cell>
          <cell r="I30">
            <v>640.97560975609758</v>
          </cell>
          <cell r="J30">
            <v>783.41463414634143</v>
          </cell>
          <cell r="K30">
            <v>747.80487804878044</v>
          </cell>
          <cell r="L30">
            <v>907.2</v>
          </cell>
          <cell r="M30">
            <v>993.6</v>
          </cell>
          <cell r="N30">
            <v>864</v>
          </cell>
          <cell r="O30">
            <v>907.2</v>
          </cell>
          <cell r="P30">
            <v>864</v>
          </cell>
          <cell r="Q30">
            <v>864</v>
          </cell>
        </row>
        <row r="31">
          <cell r="B31" t="str">
            <v>Santana</v>
          </cell>
          <cell r="C31">
            <v>553.66666666666674</v>
          </cell>
          <cell r="D31">
            <v>491.66666666666663</v>
          </cell>
          <cell r="F31">
            <v>722.19512195121956</v>
          </cell>
          <cell r="G31">
            <v>619.02439024390242</v>
          </cell>
          <cell r="H31">
            <v>790.97560975609758</v>
          </cell>
          <cell r="I31">
            <v>619.02439024390242</v>
          </cell>
          <cell r="J31">
            <v>756.58536585365857</v>
          </cell>
          <cell r="K31">
            <v>722.19512195121956</v>
          </cell>
          <cell r="L31">
            <v>806.4</v>
          </cell>
          <cell r="M31">
            <v>883.19999999999993</v>
          </cell>
          <cell r="N31">
            <v>768</v>
          </cell>
          <cell r="O31">
            <v>806.4</v>
          </cell>
          <cell r="P31">
            <v>768</v>
          </cell>
          <cell r="Q31">
            <v>768</v>
          </cell>
        </row>
        <row r="32">
          <cell r="B32" t="str">
            <v>Osasco</v>
          </cell>
          <cell r="C32">
            <v>746.5</v>
          </cell>
          <cell r="D32">
            <v>757.66666666666674</v>
          </cell>
          <cell r="F32">
            <v>819</v>
          </cell>
          <cell r="G32">
            <v>702</v>
          </cell>
          <cell r="H32">
            <v>897</v>
          </cell>
          <cell r="I32">
            <v>702</v>
          </cell>
          <cell r="J32">
            <v>858</v>
          </cell>
          <cell r="K32">
            <v>819</v>
          </cell>
          <cell r="L32">
            <v>887.37599999999998</v>
          </cell>
          <cell r="M32">
            <v>971.88800000000003</v>
          </cell>
          <cell r="N32">
            <v>845.12</v>
          </cell>
          <cell r="O32">
            <v>887.37599999999998</v>
          </cell>
          <cell r="P32">
            <v>845.12</v>
          </cell>
          <cell r="Q32">
            <v>845.12</v>
          </cell>
        </row>
        <row r="33">
          <cell r="B33" t="str">
            <v>Parque</v>
          </cell>
          <cell r="C33">
            <v>557.5</v>
          </cell>
          <cell r="D33">
            <v>478</v>
          </cell>
          <cell r="F33">
            <v>573.65853658536582</v>
          </cell>
          <cell r="G33">
            <v>491.70731707317071</v>
          </cell>
          <cell r="H33">
            <v>628.29268292682923</v>
          </cell>
          <cell r="I33">
            <v>491.70731707317071</v>
          </cell>
          <cell r="J33">
            <v>600.97560975609758</v>
          </cell>
          <cell r="K33">
            <v>573.65853658536582</v>
          </cell>
          <cell r="L33">
            <v>604.80000000000007</v>
          </cell>
          <cell r="M33">
            <v>662.4</v>
          </cell>
          <cell r="N33">
            <v>576</v>
          </cell>
          <cell r="O33">
            <v>604.80000000000007</v>
          </cell>
          <cell r="P33">
            <v>576</v>
          </cell>
          <cell r="Q33">
            <v>576</v>
          </cell>
        </row>
        <row r="34">
          <cell r="B34" t="str">
            <v>S.Amaro</v>
          </cell>
          <cell r="C34">
            <v>743.66666666666663</v>
          </cell>
          <cell r="D34">
            <v>795</v>
          </cell>
          <cell r="F34">
            <v>901.46341463414637</v>
          </cell>
          <cell r="G34">
            <v>772.68292682926835</v>
          </cell>
          <cell r="H34">
            <v>987.31707317073176</v>
          </cell>
          <cell r="I34">
            <v>772.68292682926835</v>
          </cell>
          <cell r="J34">
            <v>944.39024390243912</v>
          </cell>
          <cell r="K34">
            <v>901.46341463414637</v>
          </cell>
          <cell r="L34">
            <v>1005.984</v>
          </cell>
          <cell r="M34">
            <v>1101.7920000000001</v>
          </cell>
          <cell r="N34">
            <v>958.08</v>
          </cell>
          <cell r="O34">
            <v>1005.984</v>
          </cell>
          <cell r="P34">
            <v>958.08</v>
          </cell>
          <cell r="Q34">
            <v>958.08</v>
          </cell>
        </row>
        <row r="35">
          <cell r="B35" t="str">
            <v>Pesados</v>
          </cell>
          <cell r="C35">
            <v>213.33333333333331</v>
          </cell>
          <cell r="D35">
            <v>225.24999999999997</v>
          </cell>
          <cell r="F35">
            <v>225.36585365853659</v>
          </cell>
          <cell r="G35">
            <v>193.17073170731709</v>
          </cell>
          <cell r="H35">
            <v>246.82926829268294</v>
          </cell>
          <cell r="I35">
            <v>193.17073170731709</v>
          </cell>
          <cell r="J35">
            <v>236.09756097560978</v>
          </cell>
          <cell r="K35">
            <v>225.36585365853659</v>
          </cell>
          <cell r="L35">
            <v>252</v>
          </cell>
          <cell r="M35">
            <v>276</v>
          </cell>
          <cell r="N35">
            <v>240</v>
          </cell>
          <cell r="O35">
            <v>252</v>
          </cell>
          <cell r="P35">
            <v>240</v>
          </cell>
          <cell r="Q35">
            <v>240</v>
          </cell>
        </row>
        <row r="36">
          <cell r="B36" t="str">
            <v>Guarulhos</v>
          </cell>
          <cell r="C36">
            <v>418</v>
          </cell>
          <cell r="D36">
            <v>486</v>
          </cell>
          <cell r="F36">
            <v>563.41463414634143</v>
          </cell>
          <cell r="G36">
            <v>482.92682926829264</v>
          </cell>
          <cell r="H36">
            <v>617.07317073170725</v>
          </cell>
          <cell r="I36">
            <v>482.92682926829264</v>
          </cell>
          <cell r="J36">
            <v>590.2439024390244</v>
          </cell>
          <cell r="K36">
            <v>563.41463414634143</v>
          </cell>
          <cell r="L36">
            <v>653.18399999999997</v>
          </cell>
          <cell r="M36">
            <v>715.39199999999994</v>
          </cell>
          <cell r="N36">
            <v>622.07999999999993</v>
          </cell>
          <cell r="O36">
            <v>653.18399999999997</v>
          </cell>
          <cell r="P36">
            <v>622.07999999999993</v>
          </cell>
          <cell r="Q36">
            <v>622.07999999999993</v>
          </cell>
        </row>
        <row r="37">
          <cell r="B37" t="str">
            <v>Campinas</v>
          </cell>
          <cell r="C37">
            <v>915.33333333333326</v>
          </cell>
          <cell r="D37">
            <v>955.66666666666674</v>
          </cell>
          <cell r="F37">
            <v>968.04878048780483</v>
          </cell>
          <cell r="G37">
            <v>829.7560975609756</v>
          </cell>
          <cell r="H37">
            <v>1060.2439024390244</v>
          </cell>
          <cell r="I37">
            <v>829.7560975609756</v>
          </cell>
          <cell r="J37">
            <v>1014.1463414634145</v>
          </cell>
          <cell r="K37">
            <v>968.04878048780483</v>
          </cell>
          <cell r="L37">
            <v>1013.0400000000001</v>
          </cell>
          <cell r="M37">
            <v>1109.52</v>
          </cell>
          <cell r="N37">
            <v>964.80000000000007</v>
          </cell>
          <cell r="O37">
            <v>1013.0400000000001</v>
          </cell>
          <cell r="P37">
            <v>964.80000000000007</v>
          </cell>
          <cell r="Q37">
            <v>964.80000000000007</v>
          </cell>
        </row>
        <row r="38">
          <cell r="B38" t="str">
            <v>Rev. Campinas</v>
          </cell>
          <cell r="C38">
            <v>577</v>
          </cell>
          <cell r="D38">
            <v>821</v>
          </cell>
          <cell r="F38">
            <v>793.90243902439022</v>
          </cell>
          <cell r="G38">
            <v>680.48780487804879</v>
          </cell>
          <cell r="H38">
            <v>869.51219512195121</v>
          </cell>
          <cell r="I38">
            <v>680.48780487804879</v>
          </cell>
          <cell r="J38">
            <v>831.70731707317077</v>
          </cell>
          <cell r="K38">
            <v>793.90243902439022</v>
          </cell>
          <cell r="L38">
            <v>878.976</v>
          </cell>
          <cell r="M38">
            <v>962.68799999999999</v>
          </cell>
          <cell r="N38">
            <v>837.12</v>
          </cell>
          <cell r="O38">
            <v>878.976</v>
          </cell>
          <cell r="P38">
            <v>837.12</v>
          </cell>
          <cell r="Q38">
            <v>837.12</v>
          </cell>
        </row>
        <row r="39">
          <cell r="B39" t="str">
            <v>Camp Cambuí</v>
          </cell>
          <cell r="C39">
            <v>976</v>
          </cell>
          <cell r="D39">
            <v>1122.3333333333335</v>
          </cell>
          <cell r="F39">
            <v>1239.5121951219512</v>
          </cell>
          <cell r="G39">
            <v>1062.439024390244</v>
          </cell>
          <cell r="H39">
            <v>1357.560975609756</v>
          </cell>
          <cell r="I39">
            <v>1062.439024390244</v>
          </cell>
          <cell r="J39">
            <v>1298.5365853658536</v>
          </cell>
          <cell r="K39">
            <v>1239.5121951219512</v>
          </cell>
          <cell r="L39">
            <v>1373.4</v>
          </cell>
          <cell r="M39">
            <v>1504.2</v>
          </cell>
          <cell r="N39">
            <v>1308</v>
          </cell>
          <cell r="O39">
            <v>1373.4</v>
          </cell>
          <cell r="P39">
            <v>1308</v>
          </cell>
          <cell r="Q39">
            <v>1308</v>
          </cell>
        </row>
        <row r="40">
          <cell r="B40" t="str">
            <v>Americana</v>
          </cell>
          <cell r="C40">
            <v>643.33333333333326</v>
          </cell>
          <cell r="D40">
            <v>676.66666666666663</v>
          </cell>
          <cell r="F40">
            <v>727.31707317073165</v>
          </cell>
          <cell r="G40">
            <v>623.41463414634143</v>
          </cell>
          <cell r="H40">
            <v>796.58536585365846</v>
          </cell>
          <cell r="I40">
            <v>623.41463414634143</v>
          </cell>
          <cell r="J40">
            <v>761.95121951219505</v>
          </cell>
          <cell r="K40">
            <v>727.31707317073165</v>
          </cell>
          <cell r="L40">
            <v>812.44800000000009</v>
          </cell>
          <cell r="M40">
            <v>889.82400000000007</v>
          </cell>
          <cell r="N40">
            <v>773.76</v>
          </cell>
          <cell r="O40">
            <v>812.44800000000009</v>
          </cell>
          <cell r="P40">
            <v>773.76</v>
          </cell>
          <cell r="Q40">
            <v>773.76</v>
          </cell>
        </row>
        <row r="41">
          <cell r="B41" t="str">
            <v>Piracicaba</v>
          </cell>
          <cell r="C41">
            <v>487.83333333333331</v>
          </cell>
          <cell r="D41">
            <v>548.33333333333326</v>
          </cell>
          <cell r="F41">
            <v>689.41463414634143</v>
          </cell>
          <cell r="G41">
            <v>590.92682926829264</v>
          </cell>
          <cell r="H41">
            <v>755.07317073170725</v>
          </cell>
          <cell r="I41">
            <v>590.92682926829264</v>
          </cell>
          <cell r="J41">
            <v>722.2439024390244</v>
          </cell>
          <cell r="K41">
            <v>689.41463414634143</v>
          </cell>
          <cell r="L41">
            <v>669.81600000000003</v>
          </cell>
          <cell r="M41">
            <v>733.60800000000006</v>
          </cell>
          <cell r="N41">
            <v>637.92000000000007</v>
          </cell>
          <cell r="O41">
            <v>669.81600000000003</v>
          </cell>
          <cell r="P41">
            <v>637.92000000000007</v>
          </cell>
          <cell r="Q41">
            <v>637.92000000000007</v>
          </cell>
        </row>
        <row r="42">
          <cell r="B42" t="str">
            <v>São José</v>
          </cell>
          <cell r="C42">
            <v>534.16666666666663</v>
          </cell>
          <cell r="D42">
            <v>622.66666666666674</v>
          </cell>
          <cell r="F42">
            <v>738.58536585365857</v>
          </cell>
          <cell r="G42">
            <v>633.07317073170736</v>
          </cell>
          <cell r="H42">
            <v>808.92682926829275</v>
          </cell>
          <cell r="I42">
            <v>633.07317073170736</v>
          </cell>
          <cell r="J42">
            <v>773.7560975609756</v>
          </cell>
          <cell r="K42">
            <v>738.58536585365857</v>
          </cell>
          <cell r="L42">
            <v>824.5440000000001</v>
          </cell>
          <cell r="M42">
            <v>903.07200000000012</v>
          </cell>
          <cell r="N42">
            <v>785.28000000000009</v>
          </cell>
          <cell r="O42">
            <v>824.5440000000001</v>
          </cell>
          <cell r="P42">
            <v>785.28000000000009</v>
          </cell>
          <cell r="Q42">
            <v>785.28000000000009</v>
          </cell>
        </row>
        <row r="43">
          <cell r="B43" t="str">
            <v>Taubaté</v>
          </cell>
          <cell r="C43">
            <v>480.66666666666669</v>
          </cell>
          <cell r="D43">
            <v>553.33333333333326</v>
          </cell>
          <cell r="F43">
            <v>685.14634146341461</v>
          </cell>
          <cell r="G43">
            <v>587.26829268292681</v>
          </cell>
          <cell r="H43">
            <v>750.39837398373982</v>
          </cell>
          <cell r="I43">
            <v>587.26829268292681</v>
          </cell>
          <cell r="J43">
            <v>717.77235772357722</v>
          </cell>
          <cell r="K43">
            <v>685.14634146341461</v>
          </cell>
          <cell r="L43">
            <v>754.48799999999994</v>
          </cell>
          <cell r="M43">
            <v>826.34399999999994</v>
          </cell>
          <cell r="N43">
            <v>718.56</v>
          </cell>
          <cell r="O43">
            <v>754.48799999999994</v>
          </cell>
          <cell r="P43">
            <v>718.56</v>
          </cell>
          <cell r="Q43">
            <v>718.56</v>
          </cell>
        </row>
        <row r="44">
          <cell r="B44" t="str">
            <v>Jundiai</v>
          </cell>
          <cell r="C44">
            <v>569</v>
          </cell>
          <cell r="D44">
            <v>628</v>
          </cell>
          <cell r="F44">
            <v>775.46341463414637</v>
          </cell>
          <cell r="G44">
            <v>664.68292682926835</v>
          </cell>
          <cell r="H44">
            <v>849.31707317073176</v>
          </cell>
          <cell r="I44">
            <v>664.68292682926835</v>
          </cell>
          <cell r="J44">
            <v>812.39024390243912</v>
          </cell>
          <cell r="K44">
            <v>775.46341463414637</v>
          </cell>
          <cell r="L44">
            <v>803.37599999999998</v>
          </cell>
          <cell r="M44">
            <v>879.88800000000003</v>
          </cell>
          <cell r="N44">
            <v>765.12</v>
          </cell>
          <cell r="O44">
            <v>803.37599999999998</v>
          </cell>
          <cell r="P44">
            <v>765.12</v>
          </cell>
          <cell r="Q44">
            <v>765.12</v>
          </cell>
        </row>
        <row r="45">
          <cell r="B45" t="str">
            <v>Sorocaba</v>
          </cell>
          <cell r="C45">
            <v>600.5</v>
          </cell>
          <cell r="D45">
            <v>814</v>
          </cell>
          <cell r="F45">
            <v>790.48780487804879</v>
          </cell>
          <cell r="G45">
            <v>677.56097560975604</v>
          </cell>
          <cell r="H45">
            <v>865.77235772357722</v>
          </cell>
          <cell r="I45">
            <v>677.56097560975604</v>
          </cell>
          <cell r="J45">
            <v>828.130081300813</v>
          </cell>
          <cell r="K45">
            <v>790.48780487804879</v>
          </cell>
          <cell r="L45">
            <v>867.55199999999991</v>
          </cell>
          <cell r="M45">
            <v>950.17599999999993</v>
          </cell>
          <cell r="N45">
            <v>826.24</v>
          </cell>
          <cell r="O45">
            <v>867.55199999999991</v>
          </cell>
          <cell r="P45">
            <v>826.24</v>
          </cell>
          <cell r="Q45">
            <v>826.24</v>
          </cell>
        </row>
        <row r="46">
          <cell r="B46" t="str">
            <v>Limeira</v>
          </cell>
          <cell r="C46">
            <v>499.66666666666669</v>
          </cell>
          <cell r="D46">
            <v>573.00000000000011</v>
          </cell>
          <cell r="F46">
            <v>613.09756097560989</v>
          </cell>
          <cell r="G46">
            <v>525.51219512195132</v>
          </cell>
          <cell r="H46">
            <v>671.48780487804891</v>
          </cell>
          <cell r="I46">
            <v>525.51219512195132</v>
          </cell>
          <cell r="J46">
            <v>642.29268292682946</v>
          </cell>
          <cell r="K46">
            <v>613.09756097560989</v>
          </cell>
          <cell r="L46">
            <v>653.18399999999997</v>
          </cell>
          <cell r="M46">
            <v>715.39199999999994</v>
          </cell>
          <cell r="N46">
            <v>622.07999999999993</v>
          </cell>
          <cell r="O46">
            <v>653.18399999999997</v>
          </cell>
          <cell r="P46">
            <v>622.07999999999993</v>
          </cell>
          <cell r="Q46">
            <v>622.07999999999993</v>
          </cell>
        </row>
        <row r="47">
          <cell r="B47" t="str">
            <v>Mogi Guaçu</v>
          </cell>
          <cell r="C47">
            <v>497.16666666666669</v>
          </cell>
          <cell r="D47">
            <v>473.33333333333331</v>
          </cell>
          <cell r="F47">
            <v>624.8780487804878</v>
          </cell>
          <cell r="G47">
            <v>535.60975609756099</v>
          </cell>
          <cell r="H47">
            <v>684.39024390243901</v>
          </cell>
          <cell r="I47">
            <v>535.60975609756099</v>
          </cell>
          <cell r="J47">
            <v>654.63414634146341</v>
          </cell>
          <cell r="K47">
            <v>624.8780487804878</v>
          </cell>
          <cell r="L47">
            <v>730.8</v>
          </cell>
          <cell r="M47">
            <v>800.4</v>
          </cell>
          <cell r="N47">
            <v>696</v>
          </cell>
          <cell r="O47">
            <v>730.8</v>
          </cell>
          <cell r="P47">
            <v>696</v>
          </cell>
          <cell r="Q47">
            <v>696</v>
          </cell>
        </row>
        <row r="48">
          <cell r="B48" t="str">
            <v>Rev Rio</v>
          </cell>
          <cell r="C48">
            <v>276.66666666666669</v>
          </cell>
          <cell r="D48">
            <v>313.66666666666663</v>
          </cell>
          <cell r="F48">
            <v>456.87804878048786</v>
          </cell>
          <cell r="G48">
            <v>391.60975609756099</v>
          </cell>
          <cell r="H48">
            <v>500.39024390243907</v>
          </cell>
          <cell r="I48">
            <v>391.60975609756099</v>
          </cell>
          <cell r="J48">
            <v>478.63414634146346</v>
          </cell>
          <cell r="K48">
            <v>456.87804878048786</v>
          </cell>
          <cell r="L48">
            <v>496.94400000000002</v>
          </cell>
          <cell r="M48">
            <v>544.27200000000005</v>
          </cell>
          <cell r="N48">
            <v>473.28000000000003</v>
          </cell>
          <cell r="O48">
            <v>496.94400000000002</v>
          </cell>
          <cell r="P48">
            <v>473.28000000000003</v>
          </cell>
          <cell r="Q48">
            <v>473.28000000000003</v>
          </cell>
        </row>
        <row r="49">
          <cell r="B49" t="str">
            <v>Intendente</v>
          </cell>
          <cell r="C49">
            <v>677</v>
          </cell>
          <cell r="D49">
            <v>781.66666666666663</v>
          </cell>
          <cell r="F49">
            <v>768.29268292682923</v>
          </cell>
          <cell r="G49">
            <v>658.53658536585363</v>
          </cell>
          <cell r="H49">
            <v>841.46341463414637</v>
          </cell>
          <cell r="I49">
            <v>658.53658536585363</v>
          </cell>
          <cell r="J49">
            <v>804.8780487804878</v>
          </cell>
          <cell r="K49">
            <v>768.29268292682923</v>
          </cell>
          <cell r="L49">
            <v>856.8</v>
          </cell>
          <cell r="M49">
            <v>938.4</v>
          </cell>
          <cell r="N49">
            <v>816</v>
          </cell>
          <cell r="O49">
            <v>856.8</v>
          </cell>
          <cell r="P49">
            <v>816</v>
          </cell>
          <cell r="Q49">
            <v>816</v>
          </cell>
        </row>
        <row r="50">
          <cell r="B50" t="str">
            <v>Tijuca</v>
          </cell>
          <cell r="C50">
            <v>615.16666666666663</v>
          </cell>
          <cell r="D50">
            <v>569.66666666666663</v>
          </cell>
          <cell r="F50">
            <v>728.34146341463406</v>
          </cell>
          <cell r="G50">
            <v>624.29268292682923</v>
          </cell>
          <cell r="H50">
            <v>797.70731707317066</v>
          </cell>
          <cell r="I50">
            <v>624.29268292682923</v>
          </cell>
          <cell r="J50">
            <v>763.02439024390242</v>
          </cell>
          <cell r="K50">
            <v>728.34146341463406</v>
          </cell>
          <cell r="L50">
            <v>837.64799999999991</v>
          </cell>
          <cell r="M50">
            <v>917.42399999999998</v>
          </cell>
          <cell r="N50">
            <v>797.76</v>
          </cell>
          <cell r="O50">
            <v>837.64799999999991</v>
          </cell>
          <cell r="P50">
            <v>797.76</v>
          </cell>
          <cell r="Q50">
            <v>797.76</v>
          </cell>
        </row>
        <row r="51">
          <cell r="B51" t="str">
            <v>Niteroi</v>
          </cell>
          <cell r="C51">
            <v>615.83333333333337</v>
          </cell>
          <cell r="D51">
            <v>694.66666666666663</v>
          </cell>
          <cell r="F51">
            <v>691.46341463414637</v>
          </cell>
          <cell r="G51">
            <v>592.68292682926835</v>
          </cell>
          <cell r="H51">
            <v>757.31707317073176</v>
          </cell>
          <cell r="I51">
            <v>592.68292682926835</v>
          </cell>
          <cell r="J51">
            <v>724.39024390243912</v>
          </cell>
          <cell r="K51">
            <v>691.46341463414637</v>
          </cell>
          <cell r="L51">
            <v>787.92000000000007</v>
          </cell>
          <cell r="M51">
            <v>862.96</v>
          </cell>
          <cell r="N51">
            <v>750.40000000000009</v>
          </cell>
          <cell r="O51">
            <v>787.92000000000007</v>
          </cell>
          <cell r="P51">
            <v>750.40000000000009</v>
          </cell>
          <cell r="Q51">
            <v>750.40000000000009</v>
          </cell>
        </row>
        <row r="52">
          <cell r="B52" t="str">
            <v>B Horizonte</v>
          </cell>
          <cell r="C52">
            <v>1200.0000000000002</v>
          </cell>
          <cell r="D52">
            <v>1299.6666666666667</v>
          </cell>
          <cell r="F52">
            <v>1751.8780487804877</v>
          </cell>
          <cell r="G52">
            <v>1501.6097560975609</v>
          </cell>
          <cell r="H52">
            <v>1918.7235772357724</v>
          </cell>
          <cell r="I52">
            <v>1501.6097560975609</v>
          </cell>
          <cell r="J52">
            <v>1835.30081300813</v>
          </cell>
          <cell r="K52">
            <v>1751.8780487804877</v>
          </cell>
          <cell r="L52">
            <v>1925.4480000000001</v>
          </cell>
          <cell r="M52">
            <v>2108.8240000000001</v>
          </cell>
          <cell r="N52">
            <v>1833.76</v>
          </cell>
          <cell r="O52">
            <v>1925.4480000000001</v>
          </cell>
          <cell r="P52">
            <v>1833.76</v>
          </cell>
          <cell r="Q52">
            <v>1833.76</v>
          </cell>
        </row>
        <row r="53">
          <cell r="B53" t="str">
            <v>Ipatinga</v>
          </cell>
          <cell r="C53">
            <v>288.66666666666669</v>
          </cell>
          <cell r="D53">
            <v>387</v>
          </cell>
          <cell r="F53">
            <v>459.78048780487808</v>
          </cell>
          <cell r="G53">
            <v>394.09756097560978</v>
          </cell>
          <cell r="H53">
            <v>503.5691056910569</v>
          </cell>
          <cell r="I53">
            <v>394.09756097560978</v>
          </cell>
          <cell r="J53">
            <v>481.67479674796749</v>
          </cell>
          <cell r="K53">
            <v>459.78048780487808</v>
          </cell>
          <cell r="L53">
            <v>538.10399999999993</v>
          </cell>
          <cell r="M53">
            <v>589.35199999999998</v>
          </cell>
          <cell r="N53">
            <v>512.48</v>
          </cell>
          <cell r="O53">
            <v>538.10399999999993</v>
          </cell>
          <cell r="P53">
            <v>512.48</v>
          </cell>
          <cell r="Q53">
            <v>512.48</v>
          </cell>
        </row>
        <row r="54">
          <cell r="B54" t="str">
            <v xml:space="preserve">Duque </v>
          </cell>
          <cell r="C54">
            <v>410.66666666666669</v>
          </cell>
          <cell r="D54">
            <v>441</v>
          </cell>
          <cell r="F54">
            <v>501.95121951219511</v>
          </cell>
          <cell r="G54">
            <v>430.2439024390244</v>
          </cell>
          <cell r="H54">
            <v>549.7560975609756</v>
          </cell>
          <cell r="I54">
            <v>430.2439024390244</v>
          </cell>
          <cell r="J54">
            <v>525.85365853658539</v>
          </cell>
          <cell r="K54">
            <v>501.95121951219511</v>
          </cell>
          <cell r="L54">
            <v>651</v>
          </cell>
          <cell r="M54">
            <v>713</v>
          </cell>
          <cell r="N54">
            <v>620</v>
          </cell>
          <cell r="O54">
            <v>651</v>
          </cell>
          <cell r="P54">
            <v>620</v>
          </cell>
          <cell r="Q54">
            <v>620</v>
          </cell>
        </row>
        <row r="55">
          <cell r="B55" t="str">
            <v>J. Fora</v>
          </cell>
          <cell r="C55">
            <v>794.33333333333326</v>
          </cell>
          <cell r="D55">
            <v>766.33333333333326</v>
          </cell>
          <cell r="F55">
            <v>865.78048780487802</v>
          </cell>
          <cell r="G55">
            <v>742.09756097560978</v>
          </cell>
          <cell r="H55">
            <v>948.23577235772359</v>
          </cell>
          <cell r="I55">
            <v>742.09756097560978</v>
          </cell>
          <cell r="J55">
            <v>907.00813008130081</v>
          </cell>
          <cell r="K55">
            <v>865.78048780487802</v>
          </cell>
          <cell r="L55">
            <v>1065.2880000000002</v>
          </cell>
          <cell r="M55">
            <v>1166.7440000000001</v>
          </cell>
          <cell r="N55">
            <v>1014.5600000000002</v>
          </cell>
          <cell r="O55">
            <v>1065.2880000000002</v>
          </cell>
          <cell r="P55">
            <v>1014.5600000000002</v>
          </cell>
          <cell r="Q55">
            <v>1014.5600000000002</v>
          </cell>
        </row>
        <row r="56">
          <cell r="B56" t="str">
            <v>Vitoria</v>
          </cell>
          <cell r="C56">
            <v>604.5</v>
          </cell>
          <cell r="D56">
            <v>568.66666666666663</v>
          </cell>
          <cell r="F56">
            <v>696.58536585365857</v>
          </cell>
          <cell r="G56">
            <v>597.07317073170736</v>
          </cell>
          <cell r="H56">
            <v>762.92682926829275</v>
          </cell>
          <cell r="I56">
            <v>597.07317073170736</v>
          </cell>
          <cell r="J56">
            <v>729.7560975609756</v>
          </cell>
          <cell r="K56">
            <v>696.58536585365857</v>
          </cell>
          <cell r="L56">
            <v>714.50400000000002</v>
          </cell>
          <cell r="M56">
            <v>782.55200000000002</v>
          </cell>
          <cell r="N56">
            <v>680.48</v>
          </cell>
          <cell r="O56">
            <v>714.50400000000002</v>
          </cell>
          <cell r="P56">
            <v>680.48</v>
          </cell>
          <cell r="Q56">
            <v>680.48</v>
          </cell>
        </row>
        <row r="57">
          <cell r="B57" t="str">
            <v>P.Alegre</v>
          </cell>
          <cell r="C57">
            <v>408.33333333333337</v>
          </cell>
          <cell r="D57">
            <v>475.66666666666669</v>
          </cell>
          <cell r="F57">
            <v>684.63414634146341</v>
          </cell>
          <cell r="G57">
            <v>586.82926829268297</v>
          </cell>
          <cell r="H57">
            <v>749.83739837398377</v>
          </cell>
          <cell r="I57">
            <v>586.82926829268297</v>
          </cell>
          <cell r="J57">
            <v>717.23577235772359</v>
          </cell>
          <cell r="K57">
            <v>684.63414634146341</v>
          </cell>
          <cell r="L57">
            <v>848.56799999999998</v>
          </cell>
          <cell r="M57">
            <v>929.38400000000001</v>
          </cell>
          <cell r="N57">
            <v>808.16000000000008</v>
          </cell>
          <cell r="O57">
            <v>848.56799999999998</v>
          </cell>
          <cell r="P57">
            <v>808.16000000000008</v>
          </cell>
          <cell r="Q57">
            <v>808.16000000000008</v>
          </cell>
        </row>
        <row r="58">
          <cell r="B58" t="str">
            <v>Itajaí</v>
          </cell>
          <cell r="C58">
            <v>1315.1666666666665</v>
          </cell>
          <cell r="D58">
            <v>1488.6666666666665</v>
          </cell>
          <cell r="F58">
            <v>1127.6829268292681</v>
          </cell>
          <cell r="G58">
            <v>966.58536585365846</v>
          </cell>
          <cell r="H58">
            <v>1235.0813008130081</v>
          </cell>
          <cell r="I58">
            <v>966.58536585365846</v>
          </cell>
          <cell r="J58">
            <v>1181.3821138211381</v>
          </cell>
          <cell r="K58">
            <v>1127.6829268292681</v>
          </cell>
          <cell r="L58">
            <v>1348.5359999999998</v>
          </cell>
          <cell r="M58">
            <v>1476.9679999999998</v>
          </cell>
          <cell r="N58">
            <v>1284.32</v>
          </cell>
          <cell r="O58">
            <v>1348.5359999999998</v>
          </cell>
          <cell r="P58">
            <v>1284.32</v>
          </cell>
          <cell r="Q58">
            <v>1284.32</v>
          </cell>
        </row>
        <row r="59">
          <cell r="B59" t="str">
            <v>Curitiba</v>
          </cell>
          <cell r="C59">
            <v>1790.3333333333333</v>
          </cell>
          <cell r="D59">
            <v>1937.6666666666665</v>
          </cell>
          <cell r="F59">
            <v>2056.6341463414633</v>
          </cell>
          <cell r="G59">
            <v>1762.8292682926831</v>
          </cell>
          <cell r="H59">
            <v>2252.5040650406504</v>
          </cell>
          <cell r="I59">
            <v>1762.8292682926831</v>
          </cell>
          <cell r="J59">
            <v>2154.5691056910568</v>
          </cell>
          <cell r="K59">
            <v>2056.6341463414633</v>
          </cell>
          <cell r="L59">
            <v>2570.0639999999999</v>
          </cell>
          <cell r="M59">
            <v>2814.8319999999999</v>
          </cell>
          <cell r="N59">
            <v>2447.6799999999998</v>
          </cell>
          <cell r="O59">
            <v>2570.0639999999999</v>
          </cell>
          <cell r="P59">
            <v>2447.6799999999998</v>
          </cell>
          <cell r="Q59">
            <v>2447.6799999999998</v>
          </cell>
        </row>
        <row r="60">
          <cell r="B60" t="str">
            <v>Curitiba Leste</v>
          </cell>
          <cell r="C60">
            <v>0</v>
          </cell>
          <cell r="D60">
            <v>0</v>
          </cell>
          <cell r="F60">
            <v>858.09756097560967</v>
          </cell>
          <cell r="G60">
            <v>735.51219512195121</v>
          </cell>
          <cell r="H60">
            <v>939.82113821138205</v>
          </cell>
          <cell r="I60">
            <v>735.51219512195121</v>
          </cell>
          <cell r="J60">
            <v>898.95934959349586</v>
          </cell>
          <cell r="K60">
            <v>858.09756097560967</v>
          </cell>
          <cell r="L60">
            <v>1217.664</v>
          </cell>
          <cell r="M60">
            <v>1333.6320000000001</v>
          </cell>
          <cell r="N60">
            <v>1159.68</v>
          </cell>
          <cell r="O60">
            <v>1217.664</v>
          </cell>
          <cell r="P60">
            <v>1159.68</v>
          </cell>
          <cell r="Q60">
            <v>1159.68</v>
          </cell>
        </row>
        <row r="61">
          <cell r="B61" t="str">
            <v>Curitiba Oeste</v>
          </cell>
          <cell r="C61">
            <v>0</v>
          </cell>
          <cell r="D61">
            <v>0</v>
          </cell>
          <cell r="F61">
            <v>1198.5365853658536</v>
          </cell>
          <cell r="G61">
            <v>1027.3170731707316</v>
          </cell>
          <cell r="H61">
            <v>1312.6829268292681</v>
          </cell>
          <cell r="I61">
            <v>1027.3170731707316</v>
          </cell>
          <cell r="J61">
            <v>1255.6097560975609</v>
          </cell>
          <cell r="K61">
            <v>1198.5365853658536</v>
          </cell>
          <cell r="L61">
            <v>1352.3999999999999</v>
          </cell>
          <cell r="M61">
            <v>1481.1999999999998</v>
          </cell>
          <cell r="N61">
            <v>1287.9999999999998</v>
          </cell>
          <cell r="O61">
            <v>1352.3999999999999</v>
          </cell>
          <cell r="P61">
            <v>1287.9999999999998</v>
          </cell>
          <cell r="Q61">
            <v>1287.9999999999998</v>
          </cell>
        </row>
        <row r="62">
          <cell r="B62" t="str">
            <v>Blumenau</v>
          </cell>
          <cell r="C62">
            <v>1719.9999999999998</v>
          </cell>
          <cell r="D62">
            <v>1853.3333333333335</v>
          </cell>
          <cell r="F62">
            <v>1540</v>
          </cell>
          <cell r="G62">
            <v>1320</v>
          </cell>
          <cell r="H62">
            <v>1686.6666666666665</v>
          </cell>
          <cell r="I62">
            <v>1320</v>
          </cell>
          <cell r="J62">
            <v>1613.3333333333333</v>
          </cell>
          <cell r="K62">
            <v>1540</v>
          </cell>
          <cell r="L62">
            <v>1741.32</v>
          </cell>
          <cell r="M62">
            <v>1907.16</v>
          </cell>
          <cell r="N62">
            <v>1658.4</v>
          </cell>
          <cell r="O62">
            <v>1741.32</v>
          </cell>
          <cell r="P62">
            <v>1658.4</v>
          </cell>
          <cell r="Q62">
            <v>1658.4</v>
          </cell>
        </row>
        <row r="63">
          <cell r="B63" t="str">
            <v>Chapecó</v>
          </cell>
          <cell r="C63">
            <v>0</v>
          </cell>
          <cell r="D63">
            <v>0</v>
          </cell>
          <cell r="F63">
            <v>529.26829268292693</v>
          </cell>
          <cell r="G63">
            <v>453.65853658536594</v>
          </cell>
          <cell r="H63">
            <v>579.67479674796755</v>
          </cell>
          <cell r="I63">
            <v>453.65853658536594</v>
          </cell>
          <cell r="J63">
            <v>554.47154471544718</v>
          </cell>
          <cell r="K63">
            <v>529.26829268292693</v>
          </cell>
          <cell r="L63">
            <v>870.24</v>
          </cell>
          <cell r="M63">
            <v>953.11999999999989</v>
          </cell>
          <cell r="N63">
            <v>828.8</v>
          </cell>
          <cell r="O63">
            <v>870.24</v>
          </cell>
          <cell r="P63">
            <v>828.8</v>
          </cell>
          <cell r="Q63">
            <v>828.8</v>
          </cell>
        </row>
        <row r="64">
          <cell r="B64" t="str">
            <v>Joinville</v>
          </cell>
          <cell r="C64">
            <v>1011.5</v>
          </cell>
          <cell r="D64">
            <v>1108.3333333333333</v>
          </cell>
          <cell r="F64">
            <v>1232</v>
          </cell>
          <cell r="G64">
            <v>1056</v>
          </cell>
          <cell r="H64">
            <v>1349.3333333333333</v>
          </cell>
          <cell r="I64">
            <v>1056</v>
          </cell>
          <cell r="J64">
            <v>1290.6666666666665</v>
          </cell>
          <cell r="K64">
            <v>1232</v>
          </cell>
          <cell r="L64">
            <v>1422.96</v>
          </cell>
          <cell r="M64">
            <v>1558.48</v>
          </cell>
          <cell r="N64">
            <v>1355.2</v>
          </cell>
          <cell r="O64">
            <v>1422.96</v>
          </cell>
          <cell r="P64">
            <v>1355.2</v>
          </cell>
          <cell r="Q64">
            <v>1355.2</v>
          </cell>
        </row>
        <row r="65">
          <cell r="B65" t="str">
            <v>N.Hamburgo</v>
          </cell>
          <cell r="C65">
            <v>355</v>
          </cell>
          <cell r="D65">
            <v>427.66666666666663</v>
          </cell>
          <cell r="F65">
            <v>495.29268292682929</v>
          </cell>
          <cell r="G65">
            <v>424.53658536585368</v>
          </cell>
          <cell r="H65">
            <v>542.46341463414637</v>
          </cell>
          <cell r="I65">
            <v>424.53658536585368</v>
          </cell>
          <cell r="J65">
            <v>518.8780487804878</v>
          </cell>
          <cell r="K65">
            <v>495.29268292682929</v>
          </cell>
          <cell r="L65">
            <v>604.12800000000004</v>
          </cell>
          <cell r="M65">
            <v>661.66399999999999</v>
          </cell>
          <cell r="N65">
            <v>575.36</v>
          </cell>
          <cell r="O65">
            <v>604.12800000000004</v>
          </cell>
          <cell r="P65">
            <v>575.36</v>
          </cell>
          <cell r="Q65">
            <v>575.36</v>
          </cell>
        </row>
        <row r="66">
          <cell r="B66" t="str">
            <v>Florianopolis</v>
          </cell>
          <cell r="C66">
            <v>818.83333333333326</v>
          </cell>
          <cell r="D66">
            <v>815</v>
          </cell>
          <cell r="F66">
            <v>1025.0731707317073</v>
          </cell>
          <cell r="G66">
            <v>878.63414634146341</v>
          </cell>
          <cell r="H66">
            <v>1122.69918699187</v>
          </cell>
          <cell r="I66">
            <v>878.63414634146341</v>
          </cell>
          <cell r="J66">
            <v>1073.8861788617887</v>
          </cell>
          <cell r="K66">
            <v>1025.0731707317073</v>
          </cell>
          <cell r="L66">
            <v>1120.3919999999998</v>
          </cell>
          <cell r="M66">
            <v>1227.096</v>
          </cell>
          <cell r="N66">
            <v>1067.04</v>
          </cell>
          <cell r="O66">
            <v>1120.3919999999998</v>
          </cell>
          <cell r="P66">
            <v>1067.04</v>
          </cell>
          <cell r="Q66">
            <v>1067.04</v>
          </cell>
        </row>
        <row r="67">
          <cell r="B67" t="str">
            <v>Londrina</v>
          </cell>
          <cell r="C67">
            <v>731</v>
          </cell>
          <cell r="D67">
            <v>876.00000000000011</v>
          </cell>
          <cell r="F67">
            <v>857.41463414634143</v>
          </cell>
          <cell r="G67">
            <v>734.92682926829264</v>
          </cell>
          <cell r="H67">
            <v>939.07317073170725</v>
          </cell>
          <cell r="I67">
            <v>734.92682926829264</v>
          </cell>
          <cell r="J67">
            <v>898.2439024390244</v>
          </cell>
          <cell r="K67">
            <v>857.41463414634143</v>
          </cell>
          <cell r="L67">
            <v>943.82400000000007</v>
          </cell>
          <cell r="M67">
            <v>1033.712</v>
          </cell>
          <cell r="N67">
            <v>898.88000000000011</v>
          </cell>
          <cell r="O67">
            <v>943.82400000000007</v>
          </cell>
          <cell r="P67">
            <v>898.88000000000011</v>
          </cell>
          <cell r="Q67">
            <v>898.88000000000011</v>
          </cell>
        </row>
        <row r="68">
          <cell r="B68" t="str">
            <v>Cascavel</v>
          </cell>
          <cell r="C68">
            <v>533.50000000000011</v>
          </cell>
          <cell r="D68">
            <v>518</v>
          </cell>
          <cell r="F68">
            <v>626.58536585365846</v>
          </cell>
          <cell r="G68">
            <v>537.07317073170725</v>
          </cell>
          <cell r="H68">
            <v>686.26016260162601</v>
          </cell>
          <cell r="I68">
            <v>537.07317073170725</v>
          </cell>
          <cell r="J68">
            <v>656.42276422764223</v>
          </cell>
          <cell r="K68">
            <v>626.58536585365846</v>
          </cell>
          <cell r="L68">
            <v>619.08000000000004</v>
          </cell>
          <cell r="M68">
            <v>678.04</v>
          </cell>
          <cell r="N68">
            <v>589.6</v>
          </cell>
          <cell r="O68">
            <v>619.08000000000004</v>
          </cell>
          <cell r="P68">
            <v>589.6</v>
          </cell>
          <cell r="Q68">
            <v>589.6</v>
          </cell>
        </row>
        <row r="69">
          <cell r="B69" t="str">
            <v>Maringá</v>
          </cell>
          <cell r="C69">
            <v>330.16666666666669</v>
          </cell>
          <cell r="D69">
            <v>477</v>
          </cell>
          <cell r="F69">
            <v>537.29268292682923</v>
          </cell>
          <cell r="G69">
            <v>460.53658536585368</v>
          </cell>
          <cell r="H69">
            <v>588.46341463414637</v>
          </cell>
          <cell r="I69">
            <v>460.53658536585368</v>
          </cell>
          <cell r="J69">
            <v>562.8780487804878</v>
          </cell>
          <cell r="K69">
            <v>537.29268292682923</v>
          </cell>
          <cell r="L69">
            <v>563.976</v>
          </cell>
          <cell r="M69">
            <v>617.68799999999999</v>
          </cell>
          <cell r="N69">
            <v>537.12</v>
          </cell>
          <cell r="O69">
            <v>563.976</v>
          </cell>
          <cell r="P69">
            <v>537.12</v>
          </cell>
          <cell r="Q69">
            <v>537.12</v>
          </cell>
        </row>
        <row r="70">
          <cell r="B70" t="str">
            <v>Cx do Sul</v>
          </cell>
          <cell r="C70">
            <v>337.5</v>
          </cell>
          <cell r="D70">
            <v>270.66666666666663</v>
          </cell>
          <cell r="F70">
            <v>486.92682926829269</v>
          </cell>
          <cell r="G70">
            <v>417.36585365853659</v>
          </cell>
          <cell r="H70">
            <v>533.30081300813004</v>
          </cell>
          <cell r="I70">
            <v>417.36585365853659</v>
          </cell>
          <cell r="J70">
            <v>510.11382113821139</v>
          </cell>
          <cell r="K70">
            <v>486.92682926829269</v>
          </cell>
          <cell r="L70">
            <v>528.36</v>
          </cell>
          <cell r="M70">
            <v>578.67999999999995</v>
          </cell>
          <cell r="N70">
            <v>503.2</v>
          </cell>
          <cell r="O70">
            <v>528.36</v>
          </cell>
          <cell r="P70">
            <v>503.2</v>
          </cell>
          <cell r="Q70">
            <v>503.2</v>
          </cell>
        </row>
        <row r="72">
          <cell r="B72" t="str">
            <v>NORTE</v>
          </cell>
          <cell r="C72">
            <v>6457.666666666667</v>
          </cell>
          <cell r="D72">
            <v>6898.6666666666661</v>
          </cell>
          <cell r="F72">
            <v>8267.170731707316</v>
          </cell>
          <cell r="G72">
            <v>7086.1463414634145</v>
          </cell>
          <cell r="H72">
            <v>9054.5203252032516</v>
          </cell>
          <cell r="I72">
            <v>7086.1463414634145</v>
          </cell>
          <cell r="J72">
            <v>8660.8455284552856</v>
          </cell>
          <cell r="K72">
            <v>8267.170731707316</v>
          </cell>
          <cell r="L72">
            <v>9598.1759999999995</v>
          </cell>
          <cell r="M72">
            <v>10512.287999999999</v>
          </cell>
          <cell r="N72">
            <v>9141.119999999999</v>
          </cell>
          <cell r="O72">
            <v>9598.1759999999995</v>
          </cell>
          <cell r="P72">
            <v>9141.119999999999</v>
          </cell>
          <cell r="Q72">
            <v>9141.119999999999</v>
          </cell>
        </row>
        <row r="73">
          <cell r="B73" t="str">
            <v>SP</v>
          </cell>
          <cell r="C73">
            <v>8701.5</v>
          </cell>
          <cell r="D73">
            <v>8786.9166666666679</v>
          </cell>
          <cell r="F73">
            <v>10313.636258193097</v>
          </cell>
          <cell r="G73">
            <v>8840.2596498797957</v>
          </cell>
          <cell r="H73">
            <v>11295.887330401962</v>
          </cell>
          <cell r="I73">
            <v>8840.2596498797957</v>
          </cell>
          <cell r="J73">
            <v>10804.761794297528</v>
          </cell>
          <cell r="K73">
            <v>10313.636258193097</v>
          </cell>
          <cell r="L73">
            <v>11513.637055153706</v>
          </cell>
          <cell r="M73">
            <v>12610.1739175493</v>
          </cell>
          <cell r="N73">
            <v>10965.368623955912</v>
          </cell>
          <cell r="O73">
            <v>11513.637055153706</v>
          </cell>
          <cell r="P73">
            <v>10965.368623955912</v>
          </cell>
          <cell r="Q73">
            <v>10965.368623955912</v>
          </cell>
        </row>
        <row r="74">
          <cell r="B74" t="str">
            <v>INTERIOR</v>
          </cell>
          <cell r="C74">
            <v>6780.666666666667</v>
          </cell>
          <cell r="D74">
            <v>7788.333333333333</v>
          </cell>
          <cell r="F74">
            <v>8645.8536585365837</v>
          </cell>
          <cell r="G74">
            <v>7410.7317073170743</v>
          </cell>
          <cell r="H74">
            <v>9469.2682926829257</v>
          </cell>
          <cell r="I74">
            <v>7410.7317073170743</v>
          </cell>
          <cell r="J74">
            <v>9057.5609756097547</v>
          </cell>
          <cell r="K74">
            <v>8645.8536585365837</v>
          </cell>
          <cell r="L74">
            <v>9381.6239999999998</v>
          </cell>
          <cell r="M74">
            <v>10275.111999999999</v>
          </cell>
          <cell r="N74">
            <v>8934.880000000001</v>
          </cell>
          <cell r="O74">
            <v>9381.6239999999998</v>
          </cell>
          <cell r="P74">
            <v>8934.880000000001</v>
          </cell>
          <cell r="Q74">
            <v>8934.880000000001</v>
          </cell>
        </row>
        <row r="75">
          <cell r="B75" t="str">
            <v>CENTRO</v>
          </cell>
          <cell r="C75">
            <v>5239.5</v>
          </cell>
          <cell r="D75">
            <v>5821</v>
          </cell>
          <cell r="F75">
            <v>6915.8292682926831</v>
          </cell>
          <cell r="G75">
            <v>5927.8536585365855</v>
          </cell>
          <cell r="H75">
            <v>7574.4796747967475</v>
          </cell>
          <cell r="I75">
            <v>5927.8536585365855</v>
          </cell>
          <cell r="J75">
            <v>7245.1544715447162</v>
          </cell>
          <cell r="K75">
            <v>6915.8292682926831</v>
          </cell>
          <cell r="L75">
            <v>7911.12</v>
          </cell>
          <cell r="M75">
            <v>8664.56</v>
          </cell>
          <cell r="N75">
            <v>7534.4000000000005</v>
          </cell>
          <cell r="O75">
            <v>7911.12</v>
          </cell>
          <cell r="P75">
            <v>7534.4000000000005</v>
          </cell>
          <cell r="Q75">
            <v>7534.4000000000005</v>
          </cell>
        </row>
        <row r="76">
          <cell r="B76" t="str">
            <v>RIO</v>
          </cell>
          <cell r="C76">
            <v>5482.833333333333</v>
          </cell>
          <cell r="D76">
            <v>5822.333333333333</v>
          </cell>
          <cell r="F76">
            <v>6920.9512195121961</v>
          </cell>
          <cell r="G76">
            <v>5932.2439024390242</v>
          </cell>
          <cell r="H76">
            <v>7580.0894308943098</v>
          </cell>
          <cell r="I76">
            <v>5932.2439024390242</v>
          </cell>
          <cell r="J76">
            <v>7250.5203252032525</v>
          </cell>
          <cell r="K76">
            <v>6920.9512195121961</v>
          </cell>
          <cell r="L76">
            <v>7873.6560000000009</v>
          </cell>
          <cell r="M76">
            <v>8623.5280000000002</v>
          </cell>
          <cell r="N76">
            <v>7498.7200000000012</v>
          </cell>
          <cell r="O76">
            <v>7873.6560000000009</v>
          </cell>
          <cell r="P76">
            <v>7498.7200000000012</v>
          </cell>
          <cell r="Q76">
            <v>7498.7200000000012</v>
          </cell>
        </row>
        <row r="77">
          <cell r="B77" t="str">
            <v>SUL</v>
          </cell>
          <cell r="C77">
            <v>9351.3333333333339</v>
          </cell>
          <cell r="D77">
            <v>10248</v>
          </cell>
          <cell r="F77">
            <v>11198.804878048779</v>
          </cell>
          <cell r="G77">
            <v>9598.9756097560967</v>
          </cell>
          <cell r="H77">
            <v>12265.357723577234</v>
          </cell>
          <cell r="I77">
            <v>9598.9756097560967</v>
          </cell>
          <cell r="J77">
            <v>11732.081300813008</v>
          </cell>
          <cell r="K77">
            <v>11198.804878048779</v>
          </cell>
          <cell r="L77">
            <v>13181.447999999999</v>
          </cell>
          <cell r="M77">
            <v>14436.823999999999</v>
          </cell>
          <cell r="N77">
            <v>12553.76</v>
          </cell>
          <cell r="O77">
            <v>13181.447999999999</v>
          </cell>
          <cell r="P77">
            <v>12553.76</v>
          </cell>
          <cell r="Q77">
            <v>12553.76</v>
          </cell>
        </row>
        <row r="79">
          <cell r="B79" t="str">
            <v>Brasil</v>
          </cell>
          <cell r="C79">
            <v>42013.5</v>
          </cell>
          <cell r="D79">
            <v>45365.25</v>
          </cell>
          <cell r="F79">
            <v>52262.246014290649</v>
          </cell>
          <cell r="G79">
            <v>44796.210869391994</v>
          </cell>
          <cell r="H79">
            <v>57239.602777556429</v>
          </cell>
          <cell r="I79">
            <v>44796.210869391994</v>
          </cell>
          <cell r="J79">
            <v>54750.924395923546</v>
          </cell>
          <cell r="K79">
            <v>52262.246014290649</v>
          </cell>
          <cell r="L79">
            <v>59459.661055153701</v>
          </cell>
          <cell r="M79">
            <v>65122.485917549297</v>
          </cell>
          <cell r="N79">
            <v>56628.248623955915</v>
          </cell>
          <cell r="O79">
            <v>59459.661055153701</v>
          </cell>
          <cell r="P79">
            <v>56628.248623955915</v>
          </cell>
          <cell r="Q79">
            <v>56628.248623955915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io"/>
      <sheetName val="Menu"/>
      <sheetName val="Capa e Indice"/>
      <sheetName val="01 Consolidado"/>
      <sheetName val="02 Faturamento"/>
      <sheetName val="03 Base de Contas e Cartões"/>
      <sheetName val="04 ATIVAÇÃO"/>
      <sheetName val="05 Vendas e Canc"/>
      <sheetName val="06 Faixa Limites"/>
      <sheetName val="MatrizGraf"/>
      <sheetName val="MatrizTab"/>
      <sheetName val="MatrizB100"/>
      <sheetName val="MatrizGrafVariante"/>
      <sheetName val="Limites Por Faixa"/>
      <sheetName val="Limites por Variante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BASE CONSOLIDADA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 lozeryserru"/>
      <sheetName val="trav-trans "/>
      <sheetName val="PREVSVO"/>
      <sheetName val="PREVSVO (2)"/>
      <sheetName val="caddesti"/>
      <sheetName val="STOCKAP"/>
      <sheetName val="STOCK "/>
      <sheetName val="destailcp"/>
      <sheetName val="feuille garde"/>
      <sheetName val=" garde "/>
      <sheetName val="3009"/>
      <sheetName val="3110"/>
      <sheetName val="10"/>
      <sheetName val="RATIO-R-CP-RES"/>
      <sheetName val="A.P."/>
      <sheetName val="A.P.+ AUTRES"/>
      <sheetName val="A.P.mois"/>
      <sheetName val="A.P.+ AUTRES mois"/>
      <sheetName val="C.P._C.P. A.P."/>
      <sheetName val="C.P._C.P."/>
      <sheetName val="budget_C.P. A.P. "/>
      <sheetName val="BUDGET_ C.P."/>
      <sheetName val="REEL-PREV "/>
      <sheetName val="REEL+PREV RATIO"/>
      <sheetName val="RATIO R-CP-RES- AP"/>
      <sheetName val="DETAIL AP"/>
      <sheetName val="AP"/>
      <sheetName val="DMC"/>
      <sheetName val="SODEXA"/>
      <sheetName val="IMPORT"/>
      <sheetName val="REPR VVP"/>
      <sheetName val="A.MARQUES"/>
      <sheetName val="FILIALE "/>
      <sheetName val="TOTAL"/>
      <sheetName val="DEPAP"/>
      <sheetName val="DEPAMARQUES"/>
      <sheetName val="DEPREP"/>
      <sheetName val="DEPDMC"/>
      <sheetName val="DEPSOD"/>
      <sheetName val="DEPIMP"/>
      <sheetName val="DEPFIL"/>
      <sheetName val="DEPTOTAL"/>
      <sheetName val="caddestibudget"/>
      <sheetName val="STOCKAPbudget"/>
      <sheetName val="STOCKbudget"/>
      <sheetName val="destailbudget"/>
      <sheetName val="detail apbudget"/>
      <sheetName val="apBUDGET"/>
      <sheetName val="DMCbudget"/>
      <sheetName val="sodexabudget"/>
      <sheetName val="importbudget"/>
      <sheetName val="repvvpbudget"/>
      <sheetName val="fililalebudget"/>
      <sheetName val="total budget"/>
      <sheetName val="#REF"/>
      <sheetName val="CP121999"/>
      <sheetName val="vardepre"/>
      <sheetName val="bd_ap"/>
      <sheetName val="bd_ac"/>
      <sheetName val="Garde"/>
      <sheetName val="Sommaire"/>
      <sheetName val="1"/>
      <sheetName val="2"/>
      <sheetName val="3"/>
      <sheetName val="4-5"/>
      <sheetName val="6"/>
      <sheetName val="7"/>
      <sheetName val="8"/>
      <sheetName val="9"/>
      <sheetName val="11"/>
      <sheetName val="12"/>
      <sheetName val="13"/>
      <sheetName val="14"/>
      <sheetName val="Variance"/>
      <sheetName val="VO"/>
      <sheetName val="Feuil1"/>
      <sheetName val="Marge OP REEL 2004"/>
      <sheetName val="Italie bdg 2005"/>
      <sheetName val="Italie bdg 2005 AO"/>
      <sheetName val="BDG MENS "/>
      <sheetName val="BDG MENS A0"/>
      <sheetName val="ITALIE"/>
      <sheetName val="ITA VP"/>
      <sheetName val="ITA VU"/>
      <sheetName val="ITA VTE"/>
      <sheetName val="ITA VCAR"/>
      <sheetName val="CP 03 A0"/>
      <sheetName val=" lozery_x001c_Ò_x0012__x0000_E"/>
      <sheetName val=""/>
      <sheetName val="DE"/>
      <sheetName val="Mise à jour "/>
      <sheetName val="ADMC"/>
      <sheetName val="ALLEMAGNE"/>
      <sheetName val="Paramètres"/>
      <sheetName val="MANUELCAMPAYS "/>
      <sheetName val="PERIMETRE A76"/>
      <sheetName val="FINANC"/>
      <sheetName val="Import2"/>
      <sheetName val="DAIC"/>
      <sheetName val="TOUS"/>
      <sheetName val="PG"/>
      <sheetName val="global"/>
      <sheetName val="PARA"/>
      <sheetName val="Cadences"/>
      <sheetName val="Données"/>
      <sheetName val="Variables Common"/>
      <sheetName val="TAB MOD"/>
      <sheetName val="TAB REG"/>
      <sheetName val="INTERFACE"/>
      <sheetName val=" lozery_x001c_Ò_x0012_?E"/>
      <sheetName val="zx"/>
      <sheetName val="data_sources"/>
      <sheetName val="Kit PRF X8-9"/>
      <sheetName val="DEXF1 CYC"/>
      <sheetName val="BKDown"/>
      <sheetName val="PR6mois"/>
      <sheetName val="Emprunt"/>
      <sheetName val="Page 4&amp;5"/>
      <sheetName val="PSA_DF"/>
      <sheetName val="param"/>
      <sheetName val=" lozery_x001c_Ò_x0012_"/>
      <sheetName val=" lozery_x001c_Ò_x0012__E"/>
      <sheetName val="Basis"/>
      <sheetName val="EST2000"/>
      <sheetName val="CAMPAIGN AVERAGE F"/>
      <sheetName val="Value Analysis - Sheet 1"/>
      <sheetName val="ECOM Periodique"/>
      <sheetName val="ECOM Mensuel"/>
      <sheetName val="1stqtr"/>
      <sheetName val="2ndqtr"/>
      <sheetName val="Fiesta"/>
      <sheetName val="2002CB"/>
      <sheetName val="Comparac"/>
      <sheetName val="Cartouche"/>
      <sheetName val="Volume  2005"/>
      <sheetName val="ACCUEIL"/>
      <sheetName val="ECOM Men FAM AP"/>
      <sheetName val="SMON Per FAM AP"/>
      <sheetName val="SMON Per FAM AC"/>
      <sheetName val="SMON Men FAM AP"/>
      <sheetName val="SMON Men FAM AC"/>
      <sheetName val="fondo promedio"/>
      <sheetName val="GRÁFICO DE FONDO POR AFILIADO"/>
      <sheetName val="PARAMETRES"/>
      <sheetName val="PARAME"/>
      <sheetName val="variables"/>
      <sheetName val="Achats"/>
      <sheetName val="Balance"/>
      <sheetName val="Selling Summary"/>
      <sheetName val="STR"/>
      <sheetName val="Presentation"/>
      <sheetName val="Plan3"/>
      <sheetName val="Chiffrage(total feuil.)"/>
      <sheetName val="Chiffrage (307)"/>
      <sheetName val="Chiffrage (406)"/>
      <sheetName val="PARC"/>
      <sheetName val="Taux_MO_2004"/>
      <sheetName val="Données CHARxxx.wk1_A1"/>
      <sheetName val="FRANCE"/>
      <sheetName val="GHIA berl"/>
      <sheetName val="96totcstsum"/>
      <sheetName val="Pénétrations"/>
      <sheetName val="306"/>
      <sheetName val="ARGIMMAT"/>
      <sheetName val="Marge Com Invoices"/>
      <sheetName val="MCV"/>
      <sheetName val="RBCV"/>
      <sheetName val="P&amp;L Cumul"/>
      <sheetName val="P&amp;L M"/>
      <sheetName val="YKH"/>
      <sheetName val="HISTORICO"/>
      <sheetName val="Parameters"/>
      <sheetName val="Recherche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AL"/>
      <sheetName val="#BusinessQuery#"/>
      <sheetName val="BD012"/>
      <sheetName val="BD393"/>
      <sheetName val="BD394"/>
      <sheetName val="BD396"/>
      <sheetName val="BD398"/>
      <sheetName val="Conta_Cargabal"/>
      <sheetName val="Principais"/>
      <sheetName val="Saída"/>
      <sheetName val="Avance"/>
      <sheetName val="Detalhes_Comissões"/>
      <sheetName val="Prévia"/>
      <sheetName val="distribuição_Gráficos"/>
      <sheetName val="Dx_Prévia"/>
      <sheetName val="Comex"/>
      <sheetName val="RATIOS"/>
      <sheetName val="CASCADA"/>
      <sheetName val="SEGMENTOS"/>
      <sheetName val="FEV.03"/>
      <sheetName val="MAR.03"/>
      <sheetName val="MAR.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BANCO SANTANDER BRASIL</v>
          </cell>
        </row>
        <row r="3">
          <cell r="B3" t="str">
            <v>EVOLUÇÃO DOS PRINCIPAIS RATIOS</v>
          </cell>
        </row>
        <row r="5">
          <cell r="B5" t="str">
            <v>BSB</v>
          </cell>
          <cell r="E5" t="str">
            <v>2000(**)</v>
          </cell>
          <cell r="F5">
            <v>36922</v>
          </cell>
        </row>
        <row r="7">
          <cell r="B7" t="str">
            <v>PUBLICAÇÃO (*)</v>
          </cell>
        </row>
        <row r="9">
          <cell r="B9" t="str">
            <v xml:space="preserve">ROE </v>
          </cell>
          <cell r="E9">
            <v>0.19130599049635874</v>
          </cell>
          <cell r="F9">
            <v>0.13926344272020294</v>
          </cell>
        </row>
        <row r="11">
          <cell r="B11" t="str">
            <v>Cost / Income</v>
          </cell>
          <cell r="E11">
            <v>0.51479060095946605</v>
          </cell>
          <cell r="F11">
            <v>0.58448962623948408</v>
          </cell>
        </row>
        <row r="13">
          <cell r="B13" t="str">
            <v>ESPANHA</v>
          </cell>
        </row>
        <row r="15">
          <cell r="B15" t="str">
            <v>ROE (***)</v>
          </cell>
        </row>
        <row r="17">
          <cell r="B17" t="str">
            <v>Cost / Income</v>
          </cell>
          <cell r="E17">
            <v>0.50251986999806697</v>
          </cell>
          <cell r="F17">
            <v>0.50890452553202681</v>
          </cell>
        </row>
        <row r="19">
          <cell r="B19" t="str">
            <v>Cost / Income (c/amort)</v>
          </cell>
          <cell r="E19">
            <v>0.54584777714698607</v>
          </cell>
          <cell r="F19">
            <v>0.54816628821883029</v>
          </cell>
        </row>
        <row r="21">
          <cell r="B21" t="str">
            <v>Recorrência</v>
          </cell>
          <cell r="E21">
            <v>0.45976474024937908</v>
          </cell>
          <cell r="F21">
            <v>0.4603551370351634</v>
          </cell>
        </row>
        <row r="23">
          <cell r="B23" t="str">
            <v>Tasa Morosidad</v>
          </cell>
          <cell r="E23">
            <v>5.4969900078167176E-2</v>
          </cell>
          <cell r="F23">
            <v>5.6885985112363084E-2</v>
          </cell>
        </row>
        <row r="25">
          <cell r="B25" t="str">
            <v>Morosidade</v>
          </cell>
          <cell r="E25">
            <v>5.5720658118238689E-2</v>
          </cell>
          <cell r="F25">
            <v>5.6164817026759677E-2</v>
          </cell>
        </row>
        <row r="27">
          <cell r="B27" t="str">
            <v>Cobertura (c/aj homog)</v>
          </cell>
          <cell r="E27">
            <v>1.2636479601935566</v>
          </cell>
          <cell r="F27">
            <v>1.2514424396782227</v>
          </cell>
        </row>
        <row r="29">
          <cell r="B29" t="str">
            <v>Cobertura (c/Foncei/1%)</v>
          </cell>
          <cell r="E29">
            <v>1.5298962064367696</v>
          </cell>
        </row>
        <row r="31">
          <cell r="B31" t="str">
            <v>BIS</v>
          </cell>
          <cell r="E31" t="str">
            <v>n.d.</v>
          </cell>
          <cell r="F31" t="str">
            <v>n.d.</v>
          </cell>
        </row>
        <row r="32">
          <cell r="B32" t="str">
            <v xml:space="preserve"> (*) Conceito Cascada (**) Publicação =&gt; local  (***) Realizado =&gt; Control Gestión; PPTO =&gt; Cad.Contable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 a termo ie3-05"/>
      <sheetName val="Comm_Mês"/>
      <sheetName val="1a factoring"/>
      <sheetName val="2a cdc-lc"/>
      <sheetName val="YTD_99"/>
      <sheetName val="YTD_PARCIAL"/>
      <sheetName val=" Gráfico 1"/>
      <sheetName val="PPAMIS"/>
      <sheetName val="Capa"/>
      <sheetName val="índice"/>
      <sheetName val="AY_lea"/>
      <sheetName val="Perdidas activadas2"/>
    </sheetNames>
    <sheetDataSet>
      <sheetData sheetId="0" refreshError="1">
        <row r="3">
          <cell r="A3" t="str">
            <v>III.5 - Mercado de DI a termo - BM&amp;F</v>
          </cell>
        </row>
        <row r="4">
          <cell r="A4" t="str">
            <v xml:space="preserve">             Taxa e volume negociado1/</v>
          </cell>
        </row>
        <row r="7">
          <cell r="A7" t="str">
            <v>Período</v>
          </cell>
          <cell r="D7" t="str">
            <v xml:space="preserve">Taxa </v>
          </cell>
          <cell r="F7" t="str">
            <v>Volume médio negociado</v>
          </cell>
        </row>
        <row r="8">
          <cell r="D8" t="str">
            <v>% a.a.</v>
          </cell>
        </row>
        <row r="9">
          <cell r="D9" t="str">
            <v>Contrato de 360 dias</v>
          </cell>
          <cell r="E9" t="str">
            <v>Contrato de 720 dias</v>
          </cell>
          <cell r="F9" t="str">
            <v>Contratos em aberto2/</v>
          </cell>
          <cell r="G9" t="str">
            <v>Contratos negociados</v>
          </cell>
          <cell r="H9" t="str">
            <v>Volume financeiro</v>
          </cell>
        </row>
        <row r="11">
          <cell r="F11" t="str">
            <v>milhares</v>
          </cell>
          <cell r="G11" t="str">
            <v>milhares</v>
          </cell>
          <cell r="H11" t="str">
            <v>R$ milhões</v>
          </cell>
        </row>
        <row r="24">
          <cell r="A24">
            <v>2001</v>
          </cell>
          <cell r="B24" t="str">
            <v>Jan</v>
          </cell>
        </row>
        <row r="25">
          <cell r="B25" t="str">
            <v>Fev</v>
          </cell>
        </row>
        <row r="26">
          <cell r="B26" t="str">
            <v>Mar</v>
          </cell>
        </row>
        <row r="27">
          <cell r="B27" t="str">
            <v>Abr</v>
          </cell>
        </row>
        <row r="28">
          <cell r="B28" t="str">
            <v>Mai</v>
          </cell>
        </row>
        <row r="29">
          <cell r="B29" t="str">
            <v>Jun</v>
          </cell>
        </row>
        <row r="30">
          <cell r="B30" t="str">
            <v>Jul</v>
          </cell>
        </row>
        <row r="31">
          <cell r="B31" t="str">
            <v>Ago</v>
          </cell>
        </row>
        <row r="32">
          <cell r="B32" t="str">
            <v>Set</v>
          </cell>
        </row>
        <row r="33">
          <cell r="B33" t="str">
            <v>Out</v>
          </cell>
        </row>
        <row r="34">
          <cell r="B34" t="str">
            <v>Nov</v>
          </cell>
        </row>
        <row r="35">
          <cell r="B35" t="str">
            <v>Dez</v>
          </cell>
        </row>
        <row r="49">
          <cell r="A49">
            <v>2002</v>
          </cell>
          <cell r="B49" t="str">
            <v>Jan</v>
          </cell>
        </row>
        <row r="50">
          <cell r="B50" t="str">
            <v>Fev</v>
          </cell>
        </row>
        <row r="51">
          <cell r="B51" t="str">
            <v>Mar</v>
          </cell>
        </row>
        <row r="52">
          <cell r="B52" t="str">
            <v>Abr</v>
          </cell>
        </row>
        <row r="53">
          <cell r="B53" t="str">
            <v>Mai</v>
          </cell>
        </row>
        <row r="54">
          <cell r="B54" t="str">
            <v>Jun</v>
          </cell>
        </row>
        <row r="55">
          <cell r="B55" t="str">
            <v>Jul</v>
          </cell>
        </row>
        <row r="56">
          <cell r="B56" t="str">
            <v>Ago</v>
          </cell>
        </row>
        <row r="57">
          <cell r="B57" t="str">
            <v>Set</v>
          </cell>
        </row>
        <row r="58">
          <cell r="B58" t="str">
            <v>Out</v>
          </cell>
        </row>
        <row r="59">
          <cell r="B59" t="str">
            <v>Nov</v>
          </cell>
        </row>
        <row r="60">
          <cell r="B60" t="str">
            <v>Dez</v>
          </cell>
        </row>
        <row r="62">
          <cell r="B62" t="str">
            <v>Fev</v>
          </cell>
          <cell r="C62">
            <v>1</v>
          </cell>
        </row>
        <row r="63">
          <cell r="C63">
            <v>2</v>
          </cell>
        </row>
        <row r="64">
          <cell r="C64">
            <v>3</v>
          </cell>
        </row>
        <row r="65">
          <cell r="C65">
            <v>4</v>
          </cell>
        </row>
        <row r="66">
          <cell r="C66">
            <v>5</v>
          </cell>
        </row>
        <row r="67">
          <cell r="C67">
            <v>6</v>
          </cell>
        </row>
        <row r="68">
          <cell r="C68">
            <v>7</v>
          </cell>
        </row>
        <row r="69">
          <cell r="C69">
            <v>8</v>
          </cell>
        </row>
        <row r="70">
          <cell r="C70">
            <v>9</v>
          </cell>
        </row>
        <row r="71">
          <cell r="C71">
            <v>10</v>
          </cell>
        </row>
        <row r="72">
          <cell r="C72">
            <v>11</v>
          </cell>
        </row>
        <row r="73">
          <cell r="C73">
            <v>12</v>
          </cell>
        </row>
        <row r="74">
          <cell r="C74">
            <v>13</v>
          </cell>
        </row>
        <row r="75">
          <cell r="C75">
            <v>14</v>
          </cell>
        </row>
        <row r="76">
          <cell r="C76">
            <v>15</v>
          </cell>
        </row>
        <row r="77">
          <cell r="C77">
            <v>16</v>
          </cell>
        </row>
        <row r="78">
          <cell r="C78">
            <v>17</v>
          </cell>
        </row>
        <row r="79">
          <cell r="C79">
            <v>18</v>
          </cell>
        </row>
        <row r="80">
          <cell r="C80">
            <v>19</v>
          </cell>
        </row>
        <row r="81">
          <cell r="C81">
            <v>20</v>
          </cell>
        </row>
        <row r="82">
          <cell r="C82">
            <v>21</v>
          </cell>
        </row>
        <row r="83">
          <cell r="C83">
            <v>22</v>
          </cell>
        </row>
        <row r="84">
          <cell r="C84">
            <v>23</v>
          </cell>
        </row>
        <row r="85">
          <cell r="C85">
            <v>24</v>
          </cell>
        </row>
        <row r="86">
          <cell r="C86">
            <v>25</v>
          </cell>
        </row>
        <row r="87">
          <cell r="C87">
            <v>26</v>
          </cell>
        </row>
        <row r="88">
          <cell r="C88">
            <v>27</v>
          </cell>
        </row>
        <row r="89">
          <cell r="C89">
            <v>28</v>
          </cell>
        </row>
        <row r="90">
          <cell r="C90">
            <v>29</v>
          </cell>
        </row>
        <row r="91">
          <cell r="C91">
            <v>30</v>
          </cell>
        </row>
        <row r="92">
          <cell r="C92">
            <v>31</v>
          </cell>
        </row>
        <row r="93">
          <cell r="B93" t="str">
            <v>Média</v>
          </cell>
          <cell r="D93" t="e">
            <v>#DIV/0!</v>
          </cell>
          <cell r="E93" t="e">
            <v>#DIV/0!</v>
          </cell>
          <cell r="F93" t="e">
            <v>#DIV/0!</v>
          </cell>
          <cell r="G93" t="e">
            <v>#DIV/0!</v>
          </cell>
          <cell r="H93" t="e">
            <v>#DIV/0!</v>
          </cell>
        </row>
        <row r="95">
          <cell r="A95" t="str">
            <v>Fonte: BM&amp;F</v>
          </cell>
        </row>
        <row r="97">
          <cell r="A97" t="str">
            <v>1/ Média diária para os meses fechados.</v>
          </cell>
        </row>
        <row r="98">
          <cell r="A98" t="str">
            <v>2/ Posição do último dia do mês.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op X pv-crf"/>
      <sheetName val="Agosto"/>
      <sheetName val="EXCEÇÕES"/>
      <sheetName val="Notes"/>
      <sheetName val="INDICE"/>
      <sheetName val="1b factoring"/>
      <sheetName val="1a factoring"/>
      <sheetName val="CRF_01cbk"/>
      <sheetName val="Prévia_CDC"/>
      <sheetName val="2b cdc-lc"/>
      <sheetName val="2a cdc-lc"/>
      <sheetName val="CDC-LC_01cbk"/>
      <sheetName val="TOTAL_01cbk"/>
      <sheetName val="cdc-lc+factoring"/>
      <sheetName val="ocor-cdc"/>
      <sheetName val="2c CMP_CDC-LC-FACT"/>
      <sheetName val="3b lsg"/>
      <sheetName val="3a lsg"/>
      <sheetName val="Ococrr"/>
      <sheetName val="3b disoft"/>
      <sheetName val="3a disoft"/>
      <sheetName val="3 FCS PL"/>
      <sheetName val="Explicação"/>
      <sheetName val="CMP"/>
      <sheetName val="Res_Fin"/>
      <sheetName val="3 Financing Leasing"/>
      <sheetName val="ocor-lea"/>
      <sheetName val="4b corporate"/>
      <sheetName val="4a corporate"/>
      <sheetName val="5b la"/>
      <sheetName val="5a la"/>
      <sheetName val="6b financing"/>
      <sheetName val="6a financing"/>
      <sheetName val="Positioning"/>
      <sheetName val="7b services"/>
      <sheetName val="7a services"/>
      <sheetName val="8b pre-financing"/>
      <sheetName val="8a pre-financing"/>
      <sheetName val="CBK-LEA 402 PL"/>
      <sheetName val="CBK-LEA 402 D"/>
      <sheetName val="CBK-LEA 403 PL"/>
      <sheetName val="CBK-LEA 403 D"/>
      <sheetName val="CBK-LEA 2520010 PL"/>
      <sheetName val="CBK-LEA 2520010 D"/>
      <sheetName val="CBK-LEA 2535010 PL"/>
      <sheetName val="CBK-LEA 2535010 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C1" t="str">
            <v>Informação</v>
          </cell>
          <cell r="D1">
            <v>37011</v>
          </cell>
        </row>
        <row r="3">
          <cell r="C3" t="str">
            <v>DESCONTO DE JUROS DE MORA</v>
          </cell>
        </row>
        <row r="4">
          <cell r="C4" t="str">
            <v>EOP</v>
          </cell>
          <cell r="D4">
            <v>22585.63</v>
          </cell>
        </row>
        <row r="5">
          <cell r="C5" t="str">
            <v>NORMAL</v>
          </cell>
          <cell r="D5">
            <v>0</v>
          </cell>
        </row>
        <row r="6">
          <cell r="C6" t="str">
            <v>ON ARREARS</v>
          </cell>
        </row>
        <row r="7">
          <cell r="C7" t="str">
            <v>PRESENT VALUE</v>
          </cell>
        </row>
        <row r="8">
          <cell r="C8" t="str">
            <v>RECOVERY NEW</v>
          </cell>
          <cell r="D8">
            <v>25198.44</v>
          </cell>
        </row>
        <row r="9">
          <cell r="C9" t="str">
            <v>REPOSSESSING COST</v>
          </cell>
          <cell r="D9">
            <v>3265.73</v>
          </cell>
        </row>
        <row r="16">
          <cell r="C16" t="str">
            <v>INF</v>
          </cell>
          <cell r="D16" t="str">
            <v>SumOf31/03/2000</v>
          </cell>
        </row>
        <row r="17">
          <cell r="C17" t="str">
            <v>G4_BASE_P/C</v>
          </cell>
          <cell r="D17">
            <v>8940.9599999999991</v>
          </cell>
        </row>
        <row r="19">
          <cell r="C19" t="str">
            <v>clearing (serv. comp.)</v>
          </cell>
          <cell r="D19">
            <v>-29.149940201454001</v>
          </cell>
        </row>
        <row r="20">
          <cell r="C20" t="str">
            <v>G2_CPMF</v>
          </cell>
          <cell r="D20">
            <v>-302.04938399999998</v>
          </cell>
        </row>
        <row r="21">
          <cell r="C21" t="str">
            <v>G1_REPOSSESSING COST</v>
          </cell>
          <cell r="D21">
            <v>3265.73</v>
          </cell>
        </row>
        <row r="22">
          <cell r="C22" t="str">
            <v>G1_REPARTICOES E CARTORIOS</v>
          </cell>
        </row>
        <row r="23">
          <cell r="C23" t="str">
            <v>G1_NOTIFICACOES</v>
          </cell>
        </row>
        <row r="24">
          <cell r="C24" t="str">
            <v>G1_SERASA</v>
          </cell>
        </row>
        <row r="25">
          <cell r="C25" t="str">
            <v>G1_INSS ON COMMISSIONS</v>
          </cell>
        </row>
        <row r="26">
          <cell r="C26" t="str">
            <v>G1_CONTRACT ADDITAMENT CHARGE</v>
          </cell>
        </row>
        <row r="27">
          <cell r="C27" t="str">
            <v>G1_INSS GCA</v>
          </cell>
        </row>
        <row r="28">
          <cell r="C28" t="str">
            <v>G1_PUBLIC TREASURY</v>
          </cell>
        </row>
        <row r="29">
          <cell r="C29" t="str">
            <v>RAT_CDESC</v>
          </cell>
          <cell r="D29">
            <v>16.89</v>
          </cell>
        </row>
        <row r="30">
          <cell r="C30" t="str">
            <v>RAT_CAY</v>
          </cell>
          <cell r="D30">
            <v>0</v>
          </cell>
        </row>
        <row r="31">
          <cell r="C31" t="str">
            <v>RAT_MCC</v>
          </cell>
        </row>
        <row r="32">
          <cell r="C32" t="str">
            <v>G3_FUND NORMAL</v>
          </cell>
          <cell r="D32">
            <v>-16.89</v>
          </cell>
        </row>
        <row r="33">
          <cell r="C33" t="str">
            <v>G3_SDO MED</v>
          </cell>
          <cell r="D33">
            <v>26135.759999999998</v>
          </cell>
        </row>
        <row r="35">
          <cell r="C35" t="str">
            <v>G2_ATRASO</v>
          </cell>
          <cell r="D35">
            <v>0</v>
          </cell>
        </row>
        <row r="36">
          <cell r="C36" t="str">
            <v>G2_CRELI</v>
          </cell>
          <cell r="D36">
            <v>22438.29</v>
          </cell>
        </row>
        <row r="37">
          <cell r="C37" t="str">
            <v>G2_RECOVERY</v>
          </cell>
          <cell r="D37">
            <v>26707.65</v>
          </cell>
        </row>
        <row r="38">
          <cell r="C38" t="str">
            <v>G2_RECEITA_RECOVERY</v>
          </cell>
        </row>
        <row r="39">
          <cell r="C39" t="str">
            <v>G2_PREJUÍZO</v>
          </cell>
          <cell r="D39">
            <v>178.62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C1" t="str">
            <v>INFORMAÇÃO</v>
          </cell>
          <cell r="D1">
            <v>37011</v>
          </cell>
        </row>
        <row r="3">
          <cell r="C3" t="str">
            <v>CLEARING SERVICES</v>
          </cell>
          <cell r="D3">
            <v>-897480.85175387666</v>
          </cell>
        </row>
        <row r="4">
          <cell r="C4" t="str">
            <v>CONTRACT ADDITAMENT CHARGE</v>
          </cell>
          <cell r="D4">
            <v>46002.93</v>
          </cell>
        </row>
        <row r="5">
          <cell r="C5" t="str">
            <v>DESCONTO DE JUROS DE MORA</v>
          </cell>
          <cell r="D5">
            <v>-5540589.6900000004</v>
          </cell>
        </row>
        <row r="6">
          <cell r="C6" t="str">
            <v>EOP</v>
          </cell>
          <cell r="D6">
            <v>3620309188.1400003</v>
          </cell>
        </row>
        <row r="7">
          <cell r="C7" t="str">
            <v>INSS GCA</v>
          </cell>
          <cell r="D7">
            <v>0</v>
          </cell>
        </row>
        <row r="8">
          <cell r="C8" t="str">
            <v>ISS</v>
          </cell>
          <cell r="D8">
            <v>-1956003.29</v>
          </cell>
        </row>
        <row r="9">
          <cell r="C9" t="str">
            <v>LIQUIDACOES ANTECIPADAS</v>
          </cell>
          <cell r="D9">
            <v>-1847.34</v>
          </cell>
        </row>
        <row r="10">
          <cell r="C10" t="str">
            <v>NORMAL</v>
          </cell>
          <cell r="D10">
            <v>105519634.55</v>
          </cell>
        </row>
        <row r="11">
          <cell r="C11" t="str">
            <v>ON ARREARS</v>
          </cell>
          <cell r="D11">
            <v>8833909.0299999993</v>
          </cell>
        </row>
        <row r="12">
          <cell r="C12" t="str">
            <v>OPENNING CONTRACT CHARGE</v>
          </cell>
          <cell r="D12">
            <v>3612962.5</v>
          </cell>
        </row>
        <row r="13">
          <cell r="C13" t="str">
            <v>PRESENT VALUE</v>
          </cell>
          <cell r="D13">
            <v>0</v>
          </cell>
        </row>
        <row r="14">
          <cell r="C14" t="str">
            <v>PROVISION EXPENSE</v>
          </cell>
        </row>
        <row r="15">
          <cell r="C15" t="str">
            <v>PUBLIC TREASURY</v>
          </cell>
          <cell r="D15">
            <v>-123346.22</v>
          </cell>
        </row>
        <row r="16">
          <cell r="C16" t="str">
            <v>RECOVERY NEW</v>
          </cell>
          <cell r="D16">
            <v>1665635.34</v>
          </cell>
        </row>
        <row r="17">
          <cell r="C17" t="str">
            <v>REPARTICOES E CARTORIOS</v>
          </cell>
          <cell r="D17">
            <v>-450314.93581144279</v>
          </cell>
        </row>
        <row r="18">
          <cell r="C18" t="str">
            <v>REPOSSESSING COST</v>
          </cell>
          <cell r="D18">
            <v>-892950.51</v>
          </cell>
        </row>
        <row r="19">
          <cell r="C19" t="str">
            <v>RESSARCIMENTO (A MAPEAR)</v>
          </cell>
          <cell r="D19">
            <v>0</v>
          </cell>
        </row>
        <row r="20">
          <cell r="C20" t="str">
            <v>SALES SERVICES</v>
          </cell>
          <cell r="D20">
            <v>-10174447.300000001</v>
          </cell>
        </row>
        <row r="21">
          <cell r="C21" t="str">
            <v>SERASA</v>
          </cell>
          <cell r="D21">
            <v>-112561.16046851294</v>
          </cell>
        </row>
        <row r="22">
          <cell r="C22" t="str">
            <v>TAXA DE EMISSAO DE LAMINA</v>
          </cell>
          <cell r="D22">
            <v>1100175.3999999999</v>
          </cell>
        </row>
        <row r="26">
          <cell r="C26" t="str">
            <v>INFORMACAO</v>
          </cell>
          <cell r="D26">
            <v>37011</v>
          </cell>
        </row>
        <row r="27">
          <cell r="C27" t="str">
            <v>G4_BASE_P/C</v>
          </cell>
          <cell r="D27">
            <v>120597337.75</v>
          </cell>
        </row>
        <row r="29">
          <cell r="C29" t="str">
            <v>INFORMACAO</v>
          </cell>
          <cell r="D29">
            <v>37011</v>
          </cell>
        </row>
        <row r="30">
          <cell r="C30" t="str">
            <v>G5_BASE_ISS</v>
          </cell>
          <cell r="D30">
            <v>4760098.33</v>
          </cell>
        </row>
        <row r="33">
          <cell r="C33" t="str">
            <v>G1_REPOSSESSING COST</v>
          </cell>
          <cell r="D33">
            <v>-892950.51</v>
          </cell>
        </row>
        <row r="34">
          <cell r="C34" t="str">
            <v>G1_REPARTICOES E CARTORIOS</v>
          </cell>
          <cell r="D34">
            <v>-450314.93581144279</v>
          </cell>
        </row>
        <row r="35">
          <cell r="C35" t="str">
            <v>G1_NOTIFICACOES</v>
          </cell>
        </row>
        <row r="36">
          <cell r="C36" t="str">
            <v>G1_SERASA</v>
          </cell>
          <cell r="D36">
            <v>-112561.16046851294</v>
          </cell>
        </row>
        <row r="37">
          <cell r="C37" t="str">
            <v>G1_INSS ON COMMISSIONS</v>
          </cell>
        </row>
        <row r="38">
          <cell r="C38" t="str">
            <v>G1_CONTRACT ADDITAMENT CHARGE</v>
          </cell>
        </row>
        <row r="39">
          <cell r="C39" t="str">
            <v>G1_INSS GCA</v>
          </cell>
          <cell r="D39">
            <v>0</v>
          </cell>
        </row>
        <row r="40">
          <cell r="C40" t="str">
            <v>G1_PUBLIC TREASURY</v>
          </cell>
          <cell r="D40">
            <v>-123346.22</v>
          </cell>
        </row>
        <row r="41">
          <cell r="C41" t="str">
            <v>G2_CPMF</v>
          </cell>
          <cell r="D41">
            <v>-19941.22</v>
          </cell>
        </row>
        <row r="42">
          <cell r="C42" t="str">
            <v>RAT_CDESC</v>
          </cell>
          <cell r="D42">
            <v>2268624.11</v>
          </cell>
        </row>
        <row r="43">
          <cell r="C43" t="str">
            <v>RAT_CAY</v>
          </cell>
          <cell r="D43">
            <v>1719107</v>
          </cell>
        </row>
        <row r="44">
          <cell r="C44" t="str">
            <v>RAT_MCC</v>
          </cell>
          <cell r="D44">
            <v>45606762</v>
          </cell>
        </row>
        <row r="45">
          <cell r="C45" t="str">
            <v>G3_FUND NORMAL</v>
          </cell>
          <cell r="D45">
            <v>-49594493.109999999</v>
          </cell>
        </row>
        <row r="46">
          <cell r="C46" t="str">
            <v>G3_FUND ON ARREARS</v>
          </cell>
        </row>
        <row r="47">
          <cell r="C47" t="str">
            <v>G3_SDO MED</v>
          </cell>
          <cell r="D47">
            <v>3510205085.7399998</v>
          </cell>
        </row>
        <row r="49">
          <cell r="C49" t="str">
            <v>G2_CRELI</v>
          </cell>
        </row>
        <row r="50">
          <cell r="C50" t="str">
            <v>G2_RECOVERY</v>
          </cell>
          <cell r="D50">
            <v>1074730.04</v>
          </cell>
        </row>
        <row r="51">
          <cell r="C51" t="str">
            <v>G2_RECEITA_RECOVERY</v>
          </cell>
        </row>
        <row r="52">
          <cell r="C52" t="str">
            <v>G2_PREJUÍZO</v>
          </cell>
          <cell r="D52">
            <v>-5482659.8700000001</v>
          </cell>
        </row>
        <row r="54">
          <cell r="C54" t="str">
            <v>Qtdctrcom</v>
          </cell>
          <cell r="D54">
            <v>65408</v>
          </cell>
        </row>
        <row r="55">
          <cell r="C55" t="str">
            <v>Vlrprinc</v>
          </cell>
          <cell r="D55">
            <v>317368787.53999996</v>
          </cell>
        </row>
        <row r="56">
          <cell r="C56" t="str">
            <v>Bxprinc2</v>
          </cell>
          <cell r="D56">
            <v>317358160.0999999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ITOR"/>
      <sheetName val="TAXAS"/>
      <sheetName val="Cap252"/>
      <sheetName val="Swap"/>
      <sheetName val="PMT"/>
      <sheetName val="Sheet1"/>
      <sheetName val="Plataforma"/>
      <sheetName val="CALC PMT Prévia"/>
      <sheetName val="BM&amp;F"/>
      <sheetName val="Gráfico"/>
      <sheetName val="book"/>
      <sheetName val="Sheet2"/>
      <sheetName val="Sheet3"/>
    </sheetNames>
    <sheetDataSet>
      <sheetData sheetId="0" refreshError="1">
        <row r="3">
          <cell r="A3">
            <v>40226</v>
          </cell>
          <cell r="B3">
            <v>40226</v>
          </cell>
          <cell r="C3">
            <v>39941</v>
          </cell>
          <cell r="D3">
            <v>40226.57687164352</v>
          </cell>
          <cell r="E3" t="str">
            <v>DATA DIFERENTE</v>
          </cell>
        </row>
        <row r="4">
          <cell r="B4" t="str">
            <v>Swap Pré 252</v>
          </cell>
          <cell r="C4" t="str">
            <v>Captação 252</v>
          </cell>
          <cell r="D4" t="str">
            <v>% CDI</v>
          </cell>
        </row>
        <row r="5">
          <cell r="A5" t="str">
            <v>30 dias</v>
          </cell>
          <cell r="B5">
            <v>0</v>
          </cell>
          <cell r="C5">
            <v>0.1086006727719202</v>
          </cell>
          <cell r="D5" t="e">
            <v>#DIV/0!</v>
          </cell>
          <cell r="E5" t="e">
            <v>#N/A</v>
          </cell>
        </row>
        <row r="6">
          <cell r="A6" t="str">
            <v>60 dias</v>
          </cell>
          <cell r="B6">
            <v>0</v>
          </cell>
          <cell r="C6">
            <v>0.10596115518743532</v>
          </cell>
          <cell r="D6" t="e">
            <v>#DIV/0!</v>
          </cell>
          <cell r="E6" t="e">
            <v>#N/A</v>
          </cell>
        </row>
        <row r="7">
          <cell r="A7" t="str">
            <v>90 dias</v>
          </cell>
          <cell r="B7">
            <v>0</v>
          </cell>
          <cell r="C7">
            <v>0.10459703221717698</v>
          </cell>
          <cell r="D7" t="e">
            <v>#DIV/0!</v>
          </cell>
          <cell r="E7" t="e">
            <v>#N/A</v>
          </cell>
        </row>
        <row r="8">
          <cell r="A8" t="str">
            <v>180 dias</v>
          </cell>
          <cell r="B8">
            <v>0</v>
          </cell>
          <cell r="C8">
            <v>0.1025558780884175</v>
          </cell>
          <cell r="D8" t="e">
            <v>#DIV/0!</v>
          </cell>
          <cell r="E8" t="e">
            <v>#N/A</v>
          </cell>
        </row>
        <row r="9">
          <cell r="A9" t="str">
            <v>1 ano</v>
          </cell>
          <cell r="B9">
            <v>9.6179957289136198E-2</v>
          </cell>
          <cell r="C9">
            <v>0.1037929021145052</v>
          </cell>
          <cell r="D9">
            <v>1.0753808653393937</v>
          </cell>
          <cell r="E9" t="str">
            <v>BM&amp;F</v>
          </cell>
        </row>
        <row r="10">
          <cell r="A10" t="str">
            <v>2 anos</v>
          </cell>
          <cell r="B10">
            <v>0.10035696675038341</v>
          </cell>
          <cell r="C10">
            <v>0.12064174104989789</v>
          </cell>
          <cell r="D10">
            <v>1.1910499169738571</v>
          </cell>
          <cell r="E10" t="str">
            <v>BM&amp;F</v>
          </cell>
        </row>
        <row r="11">
          <cell r="A11" t="str">
            <v>3 anos</v>
          </cell>
          <cell r="B11">
            <v>0.10359287726825994</v>
          </cell>
          <cell r="C11">
            <v>0.13225674034932222</v>
          </cell>
          <cell r="D11">
            <v>1.2601976131392758</v>
          </cell>
          <cell r="E11" t="str">
            <v>BM&amp;F</v>
          </cell>
        </row>
        <row r="12">
          <cell r="A12" t="str">
            <v>4 anos</v>
          </cell>
          <cell r="B12">
            <v>0.1076137986601442</v>
          </cell>
          <cell r="C12">
            <v>0.14083239019789828</v>
          </cell>
          <cell r="D12">
            <v>1.2891938688465634</v>
          </cell>
          <cell r="E12" t="str">
            <v>BM&amp;F</v>
          </cell>
        </row>
        <row r="13">
          <cell r="A13" t="str">
            <v>5 anos</v>
          </cell>
          <cell r="B13">
            <v>0.11116793777430178</v>
          </cell>
          <cell r="C13">
            <v>0.14698434538660465</v>
          </cell>
          <cell r="D13">
            <v>1.3010403684298744</v>
          </cell>
          <cell r="E13" t="str">
            <v>BM&amp;F</v>
          </cell>
        </row>
        <row r="14">
          <cell r="A14" t="str">
            <v>6 anos</v>
          </cell>
          <cell r="B14">
            <v>0.11385655591538568</v>
          </cell>
          <cell r="C14">
            <v>0.15091992538815724</v>
          </cell>
          <cell r="D14">
            <v>1.3036521832743466</v>
          </cell>
          <cell r="E14" t="str">
            <v>BM&amp;F</v>
          </cell>
        </row>
        <row r="17">
          <cell r="C17">
            <v>37396</v>
          </cell>
        </row>
        <row r="18">
          <cell r="B18" t="str">
            <v>2 ANOS</v>
          </cell>
          <cell r="C18">
            <v>0.23944136678816696</v>
          </cell>
          <cell r="D18">
            <v>0</v>
          </cell>
          <cell r="E18">
            <v>0.23944136678816696</v>
          </cell>
        </row>
        <row r="19">
          <cell r="B19" t="str">
            <v>3 ANOS</v>
          </cell>
          <cell r="C19">
            <v>0.26314997344085223</v>
          </cell>
          <cell r="D19">
            <v>0</v>
          </cell>
          <cell r="E19">
            <v>0.26314997344085223</v>
          </cell>
        </row>
        <row r="20">
          <cell r="B20" t="str">
            <v>4 ANOS</v>
          </cell>
          <cell r="C20">
            <v>0.27626341245863695</v>
          </cell>
          <cell r="D20">
            <v>0</v>
          </cell>
          <cell r="E20">
            <v>0.27626341245863695</v>
          </cell>
        </row>
        <row r="21">
          <cell r="B21" t="str">
            <v>5 ANOS</v>
          </cell>
          <cell r="C21">
            <v>0.28648792191128392</v>
          </cell>
          <cell r="D21">
            <v>0</v>
          </cell>
          <cell r="E21">
            <v>0.28648792191128392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Tipos de cambio"/>
      <sheetName val="Credito"/>
      <sheetName val="CreditoPais"/>
      <sheetName val="RiesgoCredI"/>
      <sheetName val="RiesgoCredIPais"/>
      <sheetName val="RiesgoCredII"/>
      <sheetName val="Debitos"/>
      <sheetName val="DebitosPais"/>
      <sheetName val="IFB"/>
      <sheetName val="IFBPais"/>
      <sheetName val="Comentarios"/>
      <sheetName val="Calce"/>
      <sheetName val="NPLfinal"/>
      <sheetName val="Modelo"/>
      <sheetName val="Valuacion"/>
      <sheetName val="Resumen Rtdos."/>
      <sheetName val="Payback"/>
      <sheetName val="franquicia BCRA"/>
      <sheetName val="Valuación"/>
      <sheetName val="Controles"/>
      <sheetName val="Indice"/>
      <sheetName val="Datos"/>
      <sheetName val="CascadaML"/>
      <sheetName val="CascadaUS"/>
      <sheetName val="MIntermActivo"/>
      <sheetName val="MIntermPasivo"/>
      <sheetName val="Activo (4)"/>
      <sheetName val="Pasivo (5)"/>
      <sheetName val="ActivoUSD (6)"/>
      <sheetName val="PasivoUSD (7)"/>
      <sheetName val="ActivoUSD (8)"/>
      <sheetName val="PasivoUSD (9)"/>
      <sheetName val="SaldFinAct00ML"/>
      <sheetName val="SaldMedAct00ML"/>
      <sheetName val="IngFinAct00ML"/>
      <sheetName val="RendAct00ML"/>
      <sheetName val="SaldFinPas00ML"/>
      <sheetName val="SaldMedPas00ML"/>
      <sheetName val="EgreFinPas00ML"/>
      <sheetName val="CostPas00ML"/>
      <sheetName val="SaldFinAct00US"/>
      <sheetName val="SaldMedAct00US"/>
      <sheetName val="IngFinAct00US"/>
      <sheetName val="SaldFinPas00US"/>
      <sheetName val="SaldMedPas00US"/>
      <sheetName val="EgreFinPas00US"/>
      <sheetName val="SaldFinAct01ML"/>
      <sheetName val="SaldMedAct01ML"/>
      <sheetName val="IngFinAct01ML"/>
      <sheetName val="RendAct01ML"/>
      <sheetName val="SaldFinPas01ML"/>
      <sheetName val="SaldMedPas01ML"/>
      <sheetName val="EgreFinPas01ML"/>
      <sheetName val="CostPas01ML"/>
      <sheetName val="SaldFinAct01US"/>
      <sheetName val="SaldMedAct01US"/>
      <sheetName val="IngFinAct01US"/>
      <sheetName val="SaldFinPas01US"/>
      <sheetName val="SaldMedPas01US"/>
      <sheetName val="EgreFinPas01US"/>
      <sheetName val="ROE"/>
      <sheetName val="Eficiencia"/>
      <sheetName val="Efic. con Amort."/>
      <sheetName val="Recurrencia"/>
      <sheetName val="Cuotas"/>
      <sheetName val="Cuotas Prod. Regionales"/>
      <sheetName val="Cond1"/>
      <sheetName val="Cond2"/>
      <sheetName val="Cond2a"/>
      <sheetName val="Cond2b"/>
      <sheetName val="Cond3"/>
      <sheetName val="Plantilla"/>
      <sheetName val="Fondos"/>
      <sheetName val="Clientela1"/>
      <sheetName val="Clientela2"/>
      <sheetName val="Productos"/>
      <sheetName val="Canales"/>
      <sheetName val="Actividad"/>
      <sheetName val="Actividad2"/>
      <sheetName val="inver.+amort."/>
      <sheetName val="Inver.ejec.+compro."/>
      <sheetName val="Adjudicados"/>
      <sheetName val="Desinver"/>
      <sheetName val="MD"/>
      <sheetName val="UMS"/>
      <sheetName val="Hoja2"/>
      <sheetName val="Hoja3"/>
      <sheetName val="AperturaActivo $-U$S"/>
      <sheetName val="AperturaPasivo$-U$S"/>
      <sheetName val="CascadaResultados"/>
      <sheetName val="Balance"/>
      <sheetName val="AccionesOptimizar"/>
      <sheetName val="IND"/>
      <sheetName val="BPD"/>
      <sheetName val="RAL"/>
      <sheetName val="RME"/>
      <sheetName val="MMA"/>
      <sheetName val="PJU"/>
      <sheetName val="PYM"/>
      <sheetName val="EMP"/>
      <sheetName val="INS"/>
      <sheetName val="COR"/>
      <sheetName val="UNI_TOT"/>
      <sheetName val="UNI"/>
      <sheetName val="PRF"/>
      <sheetName val="ADM"/>
      <sheetName val="EST_TOT"/>
      <sheetName val="ES1"/>
      <sheetName val="ES2"/>
      <sheetName val="N_TOT"/>
      <sheetName val="N_BP"/>
      <sheetName val="N_RA"/>
      <sheetName val="N_RM"/>
      <sheetName val="N_MM"/>
      <sheetName val="est"/>
      <sheetName val="INDICE_Bitacora_Escalar_II_PPTO"/>
      <sheetName val="Negocio"/>
      <sheetName val="Modelo_Negocios (2)"/>
      <sheetName val="Portada (2)"/>
      <sheetName val="TiposdeCambio"/>
      <sheetName val="Fort_Pat"/>
      <sheetName val="Portada (3)"/>
      <sheetName val="Oficinas"/>
      <sheetName val="Portada (4)"/>
      <sheetName val="RRHH_Gts"/>
      <sheetName val="RRHH_ÁREA"/>
      <sheetName val="Portada (5)"/>
      <sheetName val="Otgtos00"/>
      <sheetName val="INMOVILIZADO"/>
      <sheetName val="DESINVERSION"/>
      <sheetName val="Portada (6)"/>
      <sheetName val="ResPro_Tar Tot "/>
      <sheetName val="Res_Seg_tot"/>
      <sheetName val="ResPro_FFPP_Tot"/>
      <sheetName val="Portada (7)"/>
      <sheetName val="Uni_ML_Tot"/>
      <sheetName val="Uni_ML_Est"/>
      <sheetName val="Uni_ML_Est_1Ci"/>
      <sheetName val="Uni_ML_Est_1Ci_cc"/>
      <sheetName val="Uni_ML_Est_1Ci_sc"/>
      <sheetName val="Uni_ML_Est_2Ci"/>
      <sheetName val="Uni_ML_Est_2Ci_cc"/>
      <sheetName val="Uni_ML_Est_2Ci_sc"/>
      <sheetName val="Uni_ML_Per"/>
      <sheetName val="Uni_ML_Per_Pro"/>
      <sheetName val="Uni_ML_Per_Pro_cc"/>
      <sheetName val="Uni_ML_Per_Pro_sc"/>
      <sheetName val="Uni_ML_Per_Adm"/>
      <sheetName val="Uni_ML_Per_Adm_cc"/>
      <sheetName val="Uni_ML_Per_Adm_sc"/>
      <sheetName val="Uni_ML_Uni"/>
      <sheetName val="Uni_ML_Uni_Pub"/>
      <sheetName val="Uni_ML_Uni_Pub_cc"/>
      <sheetName val="Uni_ML_Uni_Pub_sc"/>
      <sheetName val="Uni_ML_Uni_Pri"/>
      <sheetName val="Uni_ML_Uni_Pri_cc"/>
      <sheetName val="Uni_ML_Uni_Pri_sc"/>
      <sheetName val="Univ_Actividad"/>
      <sheetName val="Portada (8)"/>
      <sheetName val="RMA"/>
      <sheetName val="PYM1"/>
      <sheetName val="PYM2"/>
      <sheetName val="N_RAL"/>
      <sheetName val="N_RME"/>
      <sheetName val="N_RMA"/>
      <sheetName val="Portada (9)"/>
      <sheetName val="MACRO"/>
      <sheetName val="ENTORNO"/>
      <sheetName val="CUOTAS_PUB"/>
      <sheetName val="CUOTAS_GEST"/>
      <sheetName val="OTROS"/>
      <sheetName val="CONSOLIDADO 2006"/>
      <sheetName val="PLAN1"/>
      <sheetName val="SubF"/>
      <sheetName val="Hon. P. Físicas"/>
      <sheetName val="CASCADA"/>
      <sheetName val="RESUMEN"/>
      <sheetName val="2002"/>
      <sheetName val="Tipos_de_cambio"/>
      <sheetName val="Resumen_Rtdos_"/>
      <sheetName val="franquicia_BCRA"/>
      <sheetName val="Activo_(4)"/>
      <sheetName val="Pasivo_(5)"/>
      <sheetName val="ActivoUSD_(6)"/>
      <sheetName val="PasivoUSD_(7)"/>
      <sheetName val="ActivoUSD_(8)"/>
      <sheetName val="PasivoUSD_(9)"/>
      <sheetName val="Efic__con_Amort_"/>
      <sheetName val="Cuotas_Prod__Regionales"/>
      <sheetName val="inver_+amort_"/>
      <sheetName val="Inver_ejec_+compro_"/>
      <sheetName val="AperturaActivo_$-U$S"/>
      <sheetName val="Modelo_Negocios_(2)"/>
      <sheetName val="Portada_(2)"/>
      <sheetName val="Portada_(3)"/>
      <sheetName val="Portada_(4)"/>
      <sheetName val="Portada_(5)"/>
      <sheetName val="Portada_(6)"/>
      <sheetName val="ResPro_Tar_Tot_"/>
      <sheetName val="Portada_(7)"/>
      <sheetName val="Portada_(8)"/>
      <sheetName val="Portada_(9)"/>
      <sheetName val="CONSOLIDADO_2006"/>
      <sheetName val="Hon__P__Físicas"/>
      <sheetName val="Tipos_de_cambio1"/>
      <sheetName val="Resumen_Rtdos_1"/>
      <sheetName val="franquicia_BCRA1"/>
      <sheetName val="Activo_(4)1"/>
      <sheetName val="Pasivo_(5)1"/>
      <sheetName val="ActivoUSD_(6)1"/>
      <sheetName val="PasivoUSD_(7)1"/>
      <sheetName val="ActivoUSD_(8)1"/>
      <sheetName val="PasivoUSD_(9)1"/>
      <sheetName val="Efic__con_Amort_1"/>
      <sheetName val="Cuotas_Prod__Regionales1"/>
      <sheetName val="inver_+amort_1"/>
      <sheetName val="Inver_ejec_+compro_1"/>
      <sheetName val="AperturaActivo_$-U$S1"/>
      <sheetName val="Modelo_Negocios_(2)1"/>
      <sheetName val="Portada_(2)1"/>
      <sheetName val="Portada_(3)1"/>
      <sheetName val="Portada_(4)1"/>
      <sheetName val="Portada_(5)1"/>
      <sheetName val="Portada_(6)1"/>
      <sheetName val="ResPro_Tar_Tot_1"/>
      <sheetName val="Portada_(7)1"/>
      <sheetName val="Portada_(8)1"/>
      <sheetName val="Portada_(9)1"/>
      <sheetName val="CONSOLIDADO_20061"/>
      <sheetName val="Hon__P__Físicas1"/>
      <sheetName val="Tipos_de_cambio3"/>
      <sheetName val="Resumen_Rtdos_3"/>
      <sheetName val="franquicia_BCRA3"/>
      <sheetName val="Activo_(4)3"/>
      <sheetName val="Pasivo_(5)3"/>
      <sheetName val="ActivoUSD_(6)3"/>
      <sheetName val="PasivoUSD_(7)3"/>
      <sheetName val="ActivoUSD_(8)3"/>
      <sheetName val="PasivoUSD_(9)3"/>
      <sheetName val="Efic__con_Amort_3"/>
      <sheetName val="Cuotas_Prod__Regionales3"/>
      <sheetName val="inver_+amort_3"/>
      <sheetName val="Inver_ejec_+compro_3"/>
      <sheetName val="AperturaActivo_$-U$S3"/>
      <sheetName val="Modelo_Negocios_(2)3"/>
      <sheetName val="Portada_(2)3"/>
      <sheetName val="Portada_(3)3"/>
      <sheetName val="Portada_(4)3"/>
      <sheetName val="Portada_(5)3"/>
      <sheetName val="Portada_(6)3"/>
      <sheetName val="ResPro_Tar_Tot_3"/>
      <sheetName val="Portada_(7)3"/>
      <sheetName val="Portada_(8)3"/>
      <sheetName val="Portada_(9)3"/>
      <sheetName val="CONSOLIDADO_20063"/>
      <sheetName val="Hon__P__Físicas3"/>
      <sheetName val="Tipos_de_cambio2"/>
      <sheetName val="Resumen_Rtdos_2"/>
      <sheetName val="franquicia_BCRA2"/>
      <sheetName val="Activo_(4)2"/>
      <sheetName val="Pasivo_(5)2"/>
      <sheetName val="ActivoUSD_(6)2"/>
      <sheetName val="PasivoUSD_(7)2"/>
      <sheetName val="ActivoUSD_(8)2"/>
      <sheetName val="PasivoUSD_(9)2"/>
      <sheetName val="Efic__con_Amort_2"/>
      <sheetName val="Cuotas_Prod__Regionales2"/>
      <sheetName val="inver_+amort_2"/>
      <sheetName val="Inver_ejec_+compro_2"/>
      <sheetName val="AperturaActivo_$-U$S2"/>
      <sheetName val="Modelo_Negocios_(2)2"/>
      <sheetName val="Portada_(2)2"/>
      <sheetName val="Portada_(3)2"/>
      <sheetName val="Portada_(4)2"/>
      <sheetName val="Portada_(5)2"/>
      <sheetName val="Portada_(6)2"/>
      <sheetName val="ResPro_Tar_Tot_2"/>
      <sheetName val="Portada_(7)2"/>
      <sheetName val="Portada_(8)2"/>
      <sheetName val="Portada_(9)2"/>
      <sheetName val="CONSOLIDADO_20062"/>
      <sheetName val="Hon__P__Físicas2"/>
    </sheetNames>
    <sheetDataSet>
      <sheetData sheetId="0" refreshError="1">
        <row r="22">
          <cell r="C22">
            <v>36278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io"/>
      <sheetName val="Dados"/>
      <sheetName val="Ppto"/>
      <sheetName val="Extraordinarios"/>
      <sheetName val="Ajustes"/>
      <sheetName val="Casc Varejo"/>
      <sheetName val="Casc Varejo Pymes"/>
      <sheetName val="Casc Varejo Particulares"/>
      <sheetName val="Casc Bco Atacado"/>
      <sheetName val="Casc Empresas"/>
      <sheetName val="Casc Corporate"/>
      <sheetName val="Casc Tesouraria"/>
      <sheetName val="Casc Corporativo"/>
      <sheetName val="BRatios"/>
      <sheetName val="Casc Dupla Contagem"/>
      <sheetName val="Genericos"/>
      <sheetName val="Casc Segmento"/>
      <sheetName val="Capa"/>
      <sheetName val="Ratios"/>
      <sheetName val="Homog"/>
      <sheetName val="Clientes"/>
      <sheetName val="Extra"/>
      <sheetName val="Extra (2)"/>
      <sheetName val="Morosos"/>
      <sheetName val="Var"/>
      <sheetName val="Casc Publicação"/>
      <sheetName val="Casc Recorrente"/>
      <sheetName val="Casc Espanha"/>
      <sheetName val="Varejo RealxPpto"/>
      <sheetName val="Bco Atacado"/>
      <sheetName val="Casc Segmento (2)"/>
      <sheetName val="Comisiones"/>
      <sheetName val="Comisiones(2)"/>
      <sheetName val="Varejo"/>
      <sheetName val="Empresas"/>
      <sheetName val="Corporate"/>
      <sheetName val="Gráficos1"/>
      <sheetName val="Base Caderno 2002"/>
      <sheetName val="Casc Local"/>
      <sheetName val="Casc Atacado"/>
      <sheetName val="Bco Atacdo"/>
      <sheetName val="Casc Emp"/>
      <sheetName val="Empresa"/>
      <sheetName val="Casc Cor"/>
      <sheetName val="Gráficos2"/>
      <sheetName val="Negocios"/>
      <sheetName val="Riesgos"/>
      <sheetName val="Portada"/>
    </sheetNames>
    <sheetDataSet>
      <sheetData sheetId="0" refreshError="1">
        <row r="2">
          <cell r="C2">
            <v>37591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Month Evol"/>
      <sheetName val="SPR CCC Summary"/>
      <sheetName val="CCCBraConsFin"/>
      <sheetName val="Comments ConsFin"/>
      <sheetName val="CCCBraConsBkg"/>
      <sheetName val="Comments ConsBkg"/>
      <sheetName val="CCCBraPrivate"/>
      <sheetName val="Comments Private"/>
      <sheetName val="CCCBraComBkg"/>
      <sheetName val="Comments CommBkg"/>
      <sheetName val="CCCBraOth"/>
      <sheetName val="Comments Others"/>
      <sheetName val="CCCBraTsy"/>
      <sheetName val="Comments PMKT"/>
      <sheetName val="INSURANCE SPR"/>
      <sheetName val="Comments NonBankAssurance"/>
      <sheetName val="BANDEPE SPR"/>
      <sheetName val="Comments Bandepe"/>
    </sheetNames>
    <sheetDataSet>
      <sheetData sheetId="0" refreshError="1">
        <row r="2">
          <cell r="C2" t="str">
            <v>January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op X pv-crf"/>
      <sheetName val="EXCEÇÕES"/>
      <sheetName val="Notes"/>
      <sheetName val="INDICE"/>
      <sheetName val="1b factoring"/>
      <sheetName val="1a factoring"/>
      <sheetName val="CRF_01cbk"/>
      <sheetName val="2b cdc-lc"/>
      <sheetName val="2a cdc-lc"/>
      <sheetName val="CDC-LC_01cbk"/>
      <sheetName val="TOTAL_01cbk"/>
      <sheetName val="cdc-lc+factoring"/>
      <sheetName val="ocor-cdc"/>
      <sheetName val="2c CMP_CDC-LC-FACT"/>
      <sheetName val="3b lsg"/>
      <sheetName val="3a lsg"/>
      <sheetName val="Ococrr"/>
      <sheetName val="3b disoft"/>
      <sheetName val="3a disoft"/>
      <sheetName val="3 FCS PL"/>
      <sheetName val="Explicação"/>
      <sheetName val="3 Financing Leasing"/>
      <sheetName val="Res_Fin"/>
      <sheetName val="3 FCS PL batim"/>
      <sheetName val="ocor-lea"/>
      <sheetName val="4b corporate"/>
      <sheetName val="4a corporate"/>
      <sheetName val="5b la"/>
      <sheetName val="5a la"/>
      <sheetName val="6b financing"/>
      <sheetName val="6a financing"/>
      <sheetName val="7b services"/>
      <sheetName val="7a services"/>
      <sheetName val="8b pre-financing"/>
      <sheetName val="8a pre-financing"/>
      <sheetName val="9b visa"/>
      <sheetName val="9a visa"/>
      <sheetName val="9c visa rcd"/>
      <sheetName val="ocor visa"/>
      <sheetName val="CBK-LEA 402 PL"/>
      <sheetName val="CBK-LEA 402 D"/>
      <sheetName val="CBK-LEA 403 PL"/>
      <sheetName val="CBK-LEA 403 D"/>
      <sheetName val="CBK-LEA 2535010 PL"/>
      <sheetName val="CBK-LEA 2535010 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C1" t="str">
            <v>Informação</v>
          </cell>
          <cell r="D1" t="str">
            <v>SumOfValor</v>
          </cell>
        </row>
        <row r="2">
          <cell r="C2" t="str">
            <v>DESCONTO DE JUROS DE MORA</v>
          </cell>
          <cell r="D2">
            <v>-16267.59</v>
          </cell>
        </row>
        <row r="3">
          <cell r="C3" t="str">
            <v>EOP</v>
          </cell>
          <cell r="D3">
            <v>-41271.29</v>
          </cell>
        </row>
        <row r="4">
          <cell r="C4" t="str">
            <v>ISS</v>
          </cell>
          <cell r="D4">
            <v>-24247.29</v>
          </cell>
        </row>
        <row r="5">
          <cell r="C5" t="str">
            <v>NORMAL</v>
          </cell>
          <cell r="D5">
            <v>4507177.83</v>
          </cell>
        </row>
        <row r="6">
          <cell r="C6" t="str">
            <v>NOTIFICACOES</v>
          </cell>
          <cell r="D6">
            <v>-5753.81</v>
          </cell>
        </row>
        <row r="7">
          <cell r="C7" t="str">
            <v>ON ARREARS</v>
          </cell>
          <cell r="D7">
            <v>143217</v>
          </cell>
        </row>
        <row r="8">
          <cell r="C8" t="str">
            <v>PRESENT VALUE</v>
          </cell>
          <cell r="D8">
            <v>186462724.97</v>
          </cell>
        </row>
        <row r="9">
          <cell r="C9" t="str">
            <v>PROVISION EXPENSE</v>
          </cell>
          <cell r="D9">
            <v>0</v>
          </cell>
        </row>
        <row r="10">
          <cell r="C10" t="str">
            <v>PROVISION EXPENSE</v>
          </cell>
          <cell r="D10">
            <v>23217.040000000001</v>
          </cell>
        </row>
        <row r="11">
          <cell r="C11" t="str">
            <v>RECURSOS EM TRANSITO (ATIVO)</v>
          </cell>
          <cell r="D11">
            <v>0</v>
          </cell>
        </row>
        <row r="14">
          <cell r="C14" t="str">
            <v>OTHERS SERVICES</v>
          </cell>
          <cell r="D14">
            <v>-2623.84</v>
          </cell>
        </row>
        <row r="16">
          <cell r="C16" t="str">
            <v>INFORMACAO</v>
          </cell>
          <cell r="D16" t="str">
            <v>SumOfValor</v>
          </cell>
        </row>
        <row r="17">
          <cell r="C17" t="str">
            <v>G4_BASE_P/C</v>
          </cell>
          <cell r="D17">
            <v>4478670.0599999996</v>
          </cell>
        </row>
        <row r="19">
          <cell r="C19" t="str">
            <v>G2_CPMF</v>
          </cell>
          <cell r="D19">
            <v>-132231.31</v>
          </cell>
        </row>
        <row r="20">
          <cell r="C20" t="str">
            <v>G3_FUND NORMAL</v>
          </cell>
          <cell r="D20">
            <v>-3371267.68</v>
          </cell>
        </row>
        <row r="21">
          <cell r="C21" t="str">
            <v>G3_SDO MED</v>
          </cell>
          <cell r="D21">
            <v>180354675.37</v>
          </cell>
        </row>
        <row r="23">
          <cell r="C23" t="str">
            <v>G2_ATRASO</v>
          </cell>
          <cell r="D23">
            <v>3239377.63</v>
          </cell>
        </row>
        <row r="24">
          <cell r="C24" t="str">
            <v>G2_CRELI</v>
          </cell>
        </row>
        <row r="26">
          <cell r="C26" t="str">
            <v>G6_BXPRINC</v>
          </cell>
          <cell r="D26">
            <v>9723016.1400000006</v>
          </cell>
        </row>
        <row r="27">
          <cell r="C27" t="str">
            <v>G6_COMPERM</v>
          </cell>
        </row>
        <row r="28">
          <cell r="C28" t="str">
            <v>G6_VLRDESC</v>
          </cell>
        </row>
        <row r="30">
          <cell r="C30" t="str">
            <v>G7_QTDCTRCOM</v>
          </cell>
        </row>
        <row r="31">
          <cell r="C31" t="str">
            <v>G7_VLRPRINCP</v>
          </cell>
          <cell r="D31">
            <v>25074696.07</v>
          </cell>
        </row>
        <row r="33">
          <cell r="C33" t="str">
            <v>G7_QTDCTRCOM</v>
          </cell>
        </row>
        <row r="34">
          <cell r="C34" t="str">
            <v>G7_VLRPRINCP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"/>
      <sheetName val="IOF"/>
      <sheetName val="INPUT"/>
      <sheetName val="INPUT2"/>
      <sheetName val="PROPOSTA"/>
      <sheetName val="TR e Dólar diário"/>
      <sheetName val="Cálculos"/>
      <sheetName val="Cod Comissão"/>
      <sheetName val="ANÁLISE"/>
      <sheetName val="BUSCA E APREENSÃO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CDC</v>
          </cell>
        </row>
        <row r="2">
          <cell r="B2" t="str">
            <v>Leasing</v>
          </cell>
        </row>
        <row r="3">
          <cell r="B3" t="str">
            <v>Factoring</v>
          </cell>
        </row>
        <row r="4">
          <cell r="B4" t="str">
            <v>Res.63</v>
          </cell>
        </row>
      </sheetData>
      <sheetData sheetId="7"/>
      <sheetData sheetId="8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BusinessQuery#"/>
      <sheetName val="Cargabal"/>
      <sheetName val="Principal"/>
      <sheetName val="Tab_Cascada"/>
      <sheetName val="DX_CARTÃO"/>
      <sheetName val="Dem_VISA"/>
      <sheetName val="Dem_MASTER"/>
      <sheetName val="Dem_Consolid (2)"/>
      <sheetName val="Dem_Consolid"/>
      <sheetName val="Cascada"/>
      <sheetName val="Rateio_Visa"/>
      <sheetName val="Rateio_Mastercard"/>
      <sheetName val="PIS_COFINS_ISSQN_VISA"/>
      <sheetName val="PIS_COFINS_ISSQN_MASTERCARD"/>
      <sheetName val="BASE_2901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8">
          <cell r="AC8" t="str">
            <v>Jan/04</v>
          </cell>
          <cell r="AD8" t="str">
            <v>Fev/04</v>
          </cell>
          <cell r="AE8" t="str">
            <v>Mar/04</v>
          </cell>
          <cell r="AF8" t="str">
            <v>Abr/04</v>
          </cell>
          <cell r="AG8" t="str">
            <v>Mai/04</v>
          </cell>
          <cell r="AH8" t="str">
            <v>Jun/04</v>
          </cell>
          <cell r="AI8" t="str">
            <v>Jul/04</v>
          </cell>
          <cell r="AJ8" t="str">
            <v>Ago/04</v>
          </cell>
          <cell r="AK8" t="str">
            <v>Set/04</v>
          </cell>
          <cell r="AL8" t="str">
            <v>Out/04</v>
          </cell>
          <cell r="AM8" t="str">
            <v>Nov/04</v>
          </cell>
          <cell r="AN8" t="str">
            <v>Dez/04</v>
          </cell>
        </row>
        <row r="10">
          <cell r="AC10">
            <v>5457.5370138059097</v>
          </cell>
          <cell r="AD10">
            <v>7331.5832958450392</v>
          </cell>
          <cell r="AE10">
            <v>8765.7925203144387</v>
          </cell>
          <cell r="AF10">
            <v>8594.8575647015696</v>
          </cell>
          <cell r="AG10">
            <v>8521.7807893360823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6">
          <cell r="AC16">
            <v>-1185.7780999999995</v>
          </cell>
          <cell r="AD16">
            <v>-1873.0462</v>
          </cell>
          <cell r="AE16">
            <v>-2107.1787400000003</v>
          </cell>
          <cell r="AF16">
            <v>-2705.0028499999999</v>
          </cell>
          <cell r="AG16">
            <v>-2375.86598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8">
          <cell r="AC18">
            <v>4271.7589138059102</v>
          </cell>
          <cell r="AD18">
            <v>5458.5370958450394</v>
          </cell>
          <cell r="AE18">
            <v>6658.6137803144384</v>
          </cell>
          <cell r="AF18">
            <v>5889.8547147015697</v>
          </cell>
          <cell r="AG18">
            <v>6145.9148093360818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20">
          <cell r="AC20">
            <v>5970.2473800000007</v>
          </cell>
          <cell r="AD20">
            <v>4973.6374400000004</v>
          </cell>
          <cell r="AE20">
            <v>5638.5298500000008</v>
          </cell>
          <cell r="AF20">
            <v>6349.9162800000013</v>
          </cell>
          <cell r="AG20">
            <v>7569.74917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8">
          <cell r="AC28">
            <v>10242.006293805911</v>
          </cell>
          <cell r="AD28">
            <v>10432.174535845039</v>
          </cell>
          <cell r="AE28">
            <v>12297.14363031444</v>
          </cell>
          <cell r="AF28">
            <v>12239.770994701572</v>
          </cell>
          <cell r="AG28">
            <v>13715.663979336081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30">
          <cell r="AC30">
            <v>-76.989609999999999</v>
          </cell>
          <cell r="AD30">
            <v>-88.563249999999996</v>
          </cell>
          <cell r="AE30">
            <v>53.906839999999981</v>
          </cell>
          <cell r="AF30">
            <v>-314.01591000000002</v>
          </cell>
          <cell r="AG30">
            <v>-281.98287000000005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AC32">
            <v>-76.989609999999999</v>
          </cell>
          <cell r="AD32">
            <v>-88.563249999999996</v>
          </cell>
          <cell r="AE32">
            <v>53.906839999999981</v>
          </cell>
          <cell r="AF32">
            <v>-314.01591000000002</v>
          </cell>
          <cell r="AG32">
            <v>-281.98287000000005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7">
          <cell r="AC37">
            <v>10165.01668380591</v>
          </cell>
          <cell r="AD37">
            <v>10343.61128584504</v>
          </cell>
          <cell r="AE37">
            <v>12351.05047031444</v>
          </cell>
          <cell r="AF37">
            <v>11925.755084701572</v>
          </cell>
          <cell r="AG37">
            <v>13433.681109336081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9"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AC42">
            <v>10165.01668380591</v>
          </cell>
          <cell r="AD42">
            <v>10343.61128584504</v>
          </cell>
          <cell r="AE42">
            <v>12351.05047031444</v>
          </cell>
          <cell r="AF42">
            <v>11925.755084701572</v>
          </cell>
          <cell r="AG42">
            <v>13433.681109336081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6">
          <cell r="AC46">
            <v>84837.215179999999</v>
          </cell>
          <cell r="AD46">
            <v>94724.512340000016</v>
          </cell>
          <cell r="AE46">
            <v>100201.14255</v>
          </cell>
          <cell r="AF46">
            <v>108673.80078000001</v>
          </cell>
          <cell r="AG46">
            <v>111923.99764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AC47">
            <v>6.43295162650801E-2</v>
          </cell>
          <cell r="AD47">
            <v>7.7399008078599285E-2</v>
          </cell>
          <cell r="AE47">
            <v>8.7481961754481391E-2</v>
          </cell>
          <cell r="AF47">
            <v>7.9088588997646814E-2</v>
          </cell>
          <cell r="AG47">
            <v>7.6138995827741252E-2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Pagina1"/>
      <sheetName val="Pagina2"/>
      <sheetName val="Ajustes"/>
      <sheetName val="Pagina3"/>
      <sheetName val="Pagina4"/>
      <sheetName val="Pagina5"/>
      <sheetName val="Pagina6"/>
      <sheetName val="Pagina7"/>
      <sheetName val="Pagina8"/>
      <sheetName val="Pagina9"/>
      <sheetName val="AVANCEPAIS"/>
      <sheetName val="AVANCEBANCO"/>
      <sheetName val="Pagina10"/>
      <sheetName val="Pagina11"/>
      <sheetName val="Pagina12"/>
      <sheetName val="Pagina13"/>
      <sheetName val="Pagina14"/>
      <sheetName val="Pagina15"/>
      <sheetName val="Pagina16"/>
      <sheetName val="Pagina17"/>
      <sheetName val="Pagina18"/>
      <sheetName val="Pagina19"/>
      <sheetName val="Pagina20"/>
      <sheetName val="Pagina21"/>
      <sheetName val="Pagina22"/>
      <sheetName val="Pagina23"/>
      <sheetName val="Pagina24"/>
      <sheetName val="Pagina25"/>
      <sheetName val="Pagina26"/>
      <sheetName val="Pagina27"/>
      <sheetName val="Pagina28"/>
      <sheetName val="Pagina29"/>
      <sheetName val="Comentarios"/>
      <sheetName val="Comentarios2"/>
      <sheetName val="Comentarios3"/>
      <sheetName val="Comentarios4"/>
      <sheetName val="Comentarios5"/>
      <sheetName val="Comentarios6"/>
      <sheetName val="IND"/>
      <sheetName val="BPD"/>
      <sheetName val="RAL"/>
      <sheetName val="RME"/>
      <sheetName val="MMA"/>
      <sheetName val="PJU"/>
      <sheetName val="PYM"/>
      <sheetName val="EMP"/>
      <sheetName val="INS"/>
      <sheetName val="COR"/>
      <sheetName val="UNI_TOT"/>
      <sheetName val="UNI"/>
      <sheetName val="PRF"/>
      <sheetName val="ADM"/>
      <sheetName val="EST_TOT"/>
      <sheetName val="ES1"/>
      <sheetName val="ES2"/>
      <sheetName val="N_TOT"/>
      <sheetName val="N_BP"/>
      <sheetName val="N_RA"/>
      <sheetName val="N_RM"/>
      <sheetName val="N_MM"/>
      <sheetName val="est"/>
      <sheetName val="CONSOLIDADO 2006"/>
      <sheetName val="Hoja1"/>
      <sheetName val="Inicio"/>
      <sheetName val="CorpBSB"/>
      <sheetName val="LCorBSB"/>
      <sheetName val="PartBSB"/>
      <sheetName val="PymesBSB"/>
      <sheetName val="VarBSB"/>
      <sheetName val="Edo Agrup Ctas"/>
      <sheetName val="CALIDAD"/>
      <sheetName val="RTO"/>
      <sheetName val="Origin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">
          <cell r="C5" t="str">
            <v>GRUPO BSCH</v>
          </cell>
        </row>
        <row r="6">
          <cell r="C6" t="str">
            <v>NOMBRE SOCIEDAD</v>
          </cell>
        </row>
        <row r="7">
          <cell r="C7" t="str">
            <v>CODIGO SOCIEDAD</v>
          </cell>
        </row>
        <row r="8">
          <cell r="C8" t="str">
            <v>MONEDA</v>
          </cell>
        </row>
        <row r="15">
          <cell r="A15" t="str">
            <v>ESTP</v>
          </cell>
          <cell r="B15" t="str">
            <v>EPI</v>
          </cell>
          <cell r="C15" t="str">
            <v>NAME</v>
          </cell>
          <cell r="D15" t="str">
            <v>DATO</v>
          </cell>
        </row>
        <row r="16">
          <cell r="A16">
            <v>30</v>
          </cell>
          <cell r="B16">
            <v>101</v>
          </cell>
          <cell r="C16" t="str">
            <v>TOTAL ACTIVO</v>
          </cell>
          <cell r="D16">
            <v>1812325.6264504639</v>
          </cell>
        </row>
        <row r="17">
          <cell r="A17">
            <v>30</v>
          </cell>
          <cell r="B17">
            <v>10104</v>
          </cell>
          <cell r="C17" t="str">
            <v>CREDITOS A CLIENTES</v>
          </cell>
          <cell r="D17">
            <v>832647.92128160154</v>
          </cell>
        </row>
        <row r="18">
          <cell r="A18">
            <v>30</v>
          </cell>
          <cell r="B18">
            <v>101042</v>
          </cell>
          <cell r="C18" t="str">
            <v>MOROSOS</v>
          </cell>
          <cell r="D18">
            <v>16991.663143000002</v>
          </cell>
        </row>
        <row r="19">
          <cell r="A19">
            <v>30</v>
          </cell>
          <cell r="B19">
            <v>10105</v>
          </cell>
          <cell r="C19" t="str">
            <v>FONDO DE INSOLVENCIAS</v>
          </cell>
          <cell r="D19">
            <v>33682.808848827197</v>
          </cell>
        </row>
        <row r="20">
          <cell r="A20">
            <v>30</v>
          </cell>
          <cell r="B20">
            <v>10106</v>
          </cell>
          <cell r="C20" t="str">
            <v>CARTERA DE VALORES</v>
          </cell>
          <cell r="D20">
            <v>242094.93851841279</v>
          </cell>
        </row>
        <row r="21">
          <cell r="A21">
            <v>30</v>
          </cell>
          <cell r="B21">
            <v>10202</v>
          </cell>
          <cell r="C21" t="str">
            <v>DEBITOS A CLIENTES</v>
          </cell>
          <cell r="D21">
            <v>1410413.343206</v>
          </cell>
        </row>
        <row r="22">
          <cell r="A22">
            <v>30</v>
          </cell>
          <cell r="B22">
            <v>102051</v>
          </cell>
          <cell r="C22" t="str">
            <v>PASIVOS SUBORDINADOS</v>
          </cell>
        </row>
        <row r="23">
          <cell r="A23">
            <v>30</v>
          </cell>
          <cell r="B23">
            <v>1020531</v>
          </cell>
          <cell r="C23" t="str">
            <v>PATRIMONIO GRUPO</v>
          </cell>
        </row>
        <row r="25">
          <cell r="A25">
            <v>30</v>
          </cell>
          <cell r="B25">
            <v>201</v>
          </cell>
          <cell r="C25" t="str">
            <v>PASIVOS CONTINGENTES</v>
          </cell>
          <cell r="D25">
            <v>16737.922963000001</v>
          </cell>
        </row>
        <row r="26">
          <cell r="A26">
            <v>30</v>
          </cell>
          <cell r="B26">
            <v>206</v>
          </cell>
          <cell r="C26" t="str">
            <v>FONDOS DE INVERSION</v>
          </cell>
          <cell r="D26">
            <v>247417.27431408997</v>
          </cell>
        </row>
        <row r="27">
          <cell r="A27">
            <v>30</v>
          </cell>
          <cell r="B27">
            <v>207</v>
          </cell>
          <cell r="C27" t="str">
            <v>FONDOS DE PENSIONES</v>
          </cell>
          <cell r="D27">
            <v>0</v>
          </cell>
        </row>
        <row r="28">
          <cell r="A28">
            <v>30</v>
          </cell>
          <cell r="B28">
            <v>208</v>
          </cell>
          <cell r="C28" t="str">
            <v>PATRIMONIOS ADMINISTRADOS</v>
          </cell>
        </row>
        <row r="29">
          <cell r="A29">
            <v>30</v>
          </cell>
          <cell r="B29">
            <v>210</v>
          </cell>
          <cell r="C29" t="str">
            <v>PLANTILLA</v>
          </cell>
        </row>
        <row r="30">
          <cell r="A30">
            <v>30</v>
          </cell>
          <cell r="B30">
            <v>211</v>
          </cell>
          <cell r="C30" t="str">
            <v>NUMERO DE SUCURSALES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Comm_YTD"/>
      <sheetName val="Comm_Mês"/>
      <sheetName val="SE (2)"/>
      <sheetName val="SE"/>
      <sheetName val="CDC_LC (2)"/>
      <sheetName val="CDC_LC"/>
      <sheetName val="LEA (2)"/>
      <sheetName val="LEA"/>
      <sheetName val="Var_BGT_YTD"/>
      <sheetName val="CDC"/>
      <sheetName val="Leasing"/>
      <sheetName val="WebMotors"/>
      <sheetName val="Outros"/>
      <sheetName val="Real_CDC_YTD"/>
      <sheetName val="Cta_Gar (2)"/>
      <sheetName val="Cta_Gar"/>
      <sheetName val="Desc_Cheque"/>
      <sheetName val="FloorPlan"/>
      <sheetName val="Real_CDC"/>
      <sheetName val="Real_Lea_YTD"/>
      <sheetName val="Real_Lea"/>
      <sheetName val="Real_Fac"/>
      <sheetName val="Real_Outros"/>
      <sheetName val="Real_Web"/>
      <sheetName val="Bud_Lea"/>
      <sheetName val="Bud_CDC_LC"/>
      <sheetName val="Bud_LC"/>
      <sheetName val="Bud_CDC"/>
      <sheetName val="Bud_WEB"/>
      <sheetName val="Bud_Outr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RENCIAL (2)"/>
      <sheetName val="APOIO"/>
      <sheetName val="DADOS"/>
      <sheetName val="BALANCETE"/>
      <sheetName val="GERENCIAL"/>
    </sheetNames>
    <sheetDataSet>
      <sheetData sheetId="0"/>
      <sheetData sheetId="1"/>
      <sheetData sheetId="2" refreshError="1">
        <row r="1">
          <cell r="P1" t="str">
            <v>Janeiro</v>
          </cell>
        </row>
        <row r="2">
          <cell r="I2" t="str">
            <v>Cargabal</v>
          </cell>
          <cell r="P2" t="str">
            <v>Saldo Médio</v>
          </cell>
        </row>
        <row r="3">
          <cell r="P3">
            <v>5886.35</v>
          </cell>
        </row>
        <row r="4">
          <cell r="P4">
            <v>-1071610.94</v>
          </cell>
        </row>
        <row r="5">
          <cell r="P5">
            <v>-15261879.82</v>
          </cell>
        </row>
        <row r="6">
          <cell r="P6">
            <v>0</v>
          </cell>
        </row>
        <row r="7">
          <cell r="P7">
            <v>3590532.07</v>
          </cell>
        </row>
        <row r="8">
          <cell r="P8">
            <v>64799752.439999998</v>
          </cell>
        </row>
        <row r="9">
          <cell r="P9">
            <v>1975.96</v>
          </cell>
        </row>
        <row r="10">
          <cell r="P10">
            <v>0</v>
          </cell>
        </row>
        <row r="11">
          <cell r="P11">
            <v>908.75</v>
          </cell>
        </row>
        <row r="12">
          <cell r="P12">
            <v>0</v>
          </cell>
        </row>
        <row r="13">
          <cell r="P13">
            <v>57.25</v>
          </cell>
        </row>
        <row r="14">
          <cell r="P14">
            <v>0</v>
          </cell>
        </row>
        <row r="15">
          <cell r="P15">
            <v>-110655.37</v>
          </cell>
        </row>
        <row r="16">
          <cell r="P16">
            <v>-79076709.929999992</v>
          </cell>
        </row>
        <row r="17">
          <cell r="P17">
            <v>-29917289.680000003</v>
          </cell>
        </row>
        <row r="18">
          <cell r="P18">
            <v>219668.38</v>
          </cell>
        </row>
        <row r="19">
          <cell r="P19">
            <v>-41626.839999999997</v>
          </cell>
        </row>
        <row r="20">
          <cell r="P20">
            <v>-1042017.36</v>
          </cell>
        </row>
        <row r="21">
          <cell r="P21">
            <v>-219668.38</v>
          </cell>
        </row>
        <row r="22">
          <cell r="P22">
            <v>26133740.330000002</v>
          </cell>
        </row>
        <row r="23">
          <cell r="P23">
            <v>0</v>
          </cell>
        </row>
        <row r="24">
          <cell r="P24">
            <v>-296.87</v>
          </cell>
        </row>
        <row r="25">
          <cell r="P25">
            <v>-1152038.82</v>
          </cell>
        </row>
        <row r="26">
          <cell r="P26">
            <v>-534745.23</v>
          </cell>
        </row>
        <row r="27">
          <cell r="P27">
            <v>-63655.92</v>
          </cell>
        </row>
        <row r="28">
          <cell r="P28">
            <v>-214956.39</v>
          </cell>
        </row>
        <row r="29">
          <cell r="P29">
            <v>214956.39</v>
          </cell>
        </row>
        <row r="30">
          <cell r="P30">
            <v>63655.92</v>
          </cell>
        </row>
        <row r="31">
          <cell r="P31">
            <v>-186083.99</v>
          </cell>
        </row>
        <row r="32">
          <cell r="P32">
            <v>2117.59</v>
          </cell>
        </row>
        <row r="33">
          <cell r="P33">
            <v>25604150.580000002</v>
          </cell>
        </row>
        <row r="34">
          <cell r="P34">
            <v>-3995.23</v>
          </cell>
        </row>
        <row r="35">
          <cell r="P35">
            <v>-0.63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-46095201.32</v>
          </cell>
        </row>
        <row r="40">
          <cell r="P40">
            <v>-4086.66</v>
          </cell>
        </row>
        <row r="41">
          <cell r="P41">
            <v>0.12</v>
          </cell>
        </row>
        <row r="42">
          <cell r="P42">
            <v>-34503852.799999997</v>
          </cell>
        </row>
        <row r="43">
          <cell r="P43">
            <v>-0.04</v>
          </cell>
        </row>
        <row r="44">
          <cell r="P44">
            <v>-47613.11</v>
          </cell>
        </row>
        <row r="45">
          <cell r="P45">
            <v>-274408.54000000004</v>
          </cell>
        </row>
        <row r="46">
          <cell r="P46">
            <v>388899.67000000004</v>
          </cell>
        </row>
        <row r="47">
          <cell r="P47">
            <v>-911565.33</v>
          </cell>
        </row>
        <row r="48">
          <cell r="P48">
            <v>-55418.07</v>
          </cell>
        </row>
        <row r="49">
          <cell r="P49">
            <v>-279887.27</v>
          </cell>
        </row>
        <row r="50">
          <cell r="P50">
            <v>-8.06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110804.19</v>
          </cell>
        </row>
        <row r="54">
          <cell r="P54">
            <v>0</v>
          </cell>
        </row>
        <row r="55">
          <cell r="P55">
            <v>98612.67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-869966.22</v>
          </cell>
        </row>
        <row r="59">
          <cell r="P59">
            <v>-4704.26</v>
          </cell>
        </row>
        <row r="60">
          <cell r="P60">
            <v>-1763211.51</v>
          </cell>
        </row>
        <row r="61">
          <cell r="P61">
            <v>-8612.65</v>
          </cell>
        </row>
        <row r="62">
          <cell r="P62">
            <v>-1243.31</v>
          </cell>
        </row>
        <row r="63">
          <cell r="P63">
            <v>-233617.8</v>
          </cell>
        </row>
        <row r="64">
          <cell r="P64">
            <v>0.01</v>
          </cell>
        </row>
        <row r="65">
          <cell r="P65">
            <v>-78368.38</v>
          </cell>
        </row>
        <row r="66">
          <cell r="P66">
            <v>-17647.8</v>
          </cell>
        </row>
        <row r="67">
          <cell r="P67">
            <v>-9500.65</v>
          </cell>
        </row>
        <row r="68">
          <cell r="P68">
            <v>5642.23</v>
          </cell>
        </row>
        <row r="69">
          <cell r="P69">
            <v>-8835.69</v>
          </cell>
        </row>
        <row r="70">
          <cell r="P70">
            <v>138839.93</v>
          </cell>
        </row>
        <row r="71">
          <cell r="P71">
            <v>-42105.63</v>
          </cell>
        </row>
        <row r="72">
          <cell r="P72">
            <v>-6.0799999999999992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-22599.16</v>
          </cell>
        </row>
        <row r="79">
          <cell r="P79">
            <v>0</v>
          </cell>
        </row>
        <row r="80">
          <cell r="P80">
            <v>1741735.33</v>
          </cell>
        </row>
        <row r="81">
          <cell r="P81">
            <v>2873206.56</v>
          </cell>
        </row>
        <row r="82">
          <cell r="P82">
            <v>-148070.81</v>
          </cell>
        </row>
        <row r="83">
          <cell r="P83">
            <v>-27616.7</v>
          </cell>
        </row>
        <row r="84">
          <cell r="P84">
            <v>-3128639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-93264944.129999995</v>
          </cell>
        </row>
        <row r="89">
          <cell r="P89">
            <v>0</v>
          </cell>
        </row>
        <row r="90">
          <cell r="P90">
            <v>-11506.53</v>
          </cell>
        </row>
        <row r="91">
          <cell r="P91">
            <v>-20803.82</v>
          </cell>
        </row>
        <row r="92">
          <cell r="P92">
            <v>-30278376.210000001</v>
          </cell>
        </row>
        <row r="93">
          <cell r="P93">
            <v>-54073851.649999999</v>
          </cell>
        </row>
        <row r="94">
          <cell r="P94">
            <v>-843506.59</v>
          </cell>
        </row>
        <row r="95">
          <cell r="P95">
            <v>-2216283.94</v>
          </cell>
        </row>
        <row r="96">
          <cell r="P96">
            <v>-843307.75</v>
          </cell>
        </row>
        <row r="97">
          <cell r="P97">
            <v>-59498.460000000006</v>
          </cell>
        </row>
        <row r="98">
          <cell r="P98">
            <v>-891856.47</v>
          </cell>
        </row>
        <row r="99">
          <cell r="P99">
            <v>-1578330.81</v>
          </cell>
        </row>
        <row r="100">
          <cell r="P100">
            <v>-374212.07999999996</v>
          </cell>
        </row>
        <row r="101">
          <cell r="P101">
            <v>-22217.870000000003</v>
          </cell>
        </row>
        <row r="102">
          <cell r="P102">
            <v>-916650.69000000006</v>
          </cell>
        </row>
        <row r="103">
          <cell r="P103">
            <v>-1385340.93</v>
          </cell>
        </row>
        <row r="104">
          <cell r="P104">
            <v>-273490.10000000003</v>
          </cell>
        </row>
        <row r="105">
          <cell r="P105">
            <v>-4508.96</v>
          </cell>
        </row>
        <row r="106">
          <cell r="P106">
            <v>-355287.83</v>
          </cell>
        </row>
        <row r="107">
          <cell r="P107">
            <v>-1067409.6599999999</v>
          </cell>
        </row>
        <row r="108">
          <cell r="P108">
            <v>-91965.59</v>
          </cell>
        </row>
        <row r="109">
          <cell r="P109">
            <v>-3773.59</v>
          </cell>
        </row>
        <row r="110">
          <cell r="P110">
            <v>-239555.07</v>
          </cell>
        </row>
        <row r="111">
          <cell r="P111">
            <v>-1187335.18</v>
          </cell>
        </row>
        <row r="112">
          <cell r="P112">
            <v>-72614.679999999993</v>
          </cell>
        </row>
        <row r="113">
          <cell r="P113">
            <v>-2730.39</v>
          </cell>
        </row>
        <row r="114">
          <cell r="P114">
            <v>-193804.4</v>
          </cell>
        </row>
        <row r="115">
          <cell r="P115">
            <v>-1312926.8700000001</v>
          </cell>
        </row>
        <row r="116">
          <cell r="P116">
            <v>-45451.890000000007</v>
          </cell>
        </row>
        <row r="117">
          <cell r="P117">
            <v>-1278.3900000000001</v>
          </cell>
        </row>
        <row r="118">
          <cell r="P118">
            <v>-926731.74</v>
          </cell>
        </row>
        <row r="119">
          <cell r="P119">
            <v>-13711262.879999999</v>
          </cell>
        </row>
        <row r="120">
          <cell r="P120">
            <v>-1495909.95</v>
          </cell>
        </row>
        <row r="121">
          <cell r="P121">
            <v>-14064.94</v>
          </cell>
        </row>
        <row r="122">
          <cell r="P122">
            <v>11132.92</v>
          </cell>
        </row>
        <row r="123">
          <cell r="P123">
            <v>43312.09</v>
          </cell>
        </row>
        <row r="124">
          <cell r="P124">
            <v>0</v>
          </cell>
        </row>
        <row r="125">
          <cell r="P125">
            <v>17089.55</v>
          </cell>
        </row>
        <row r="126">
          <cell r="P126">
            <v>122865.63</v>
          </cell>
        </row>
        <row r="127">
          <cell r="P127">
            <v>3048260.7800000003</v>
          </cell>
        </row>
        <row r="128">
          <cell r="P128">
            <v>280408.92</v>
          </cell>
        </row>
        <row r="129">
          <cell r="P129">
            <v>-0.01</v>
          </cell>
        </row>
        <row r="130">
          <cell r="P130">
            <v>-240295.97</v>
          </cell>
        </row>
        <row r="131">
          <cell r="P131">
            <v>333.68</v>
          </cell>
        </row>
        <row r="132">
          <cell r="P132">
            <v>212750.4</v>
          </cell>
        </row>
        <row r="133">
          <cell r="P133">
            <v>74100.03</v>
          </cell>
        </row>
        <row r="134">
          <cell r="P134">
            <v>141244.49000000002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5229977.7</v>
          </cell>
        </row>
        <row r="140">
          <cell r="P140">
            <v>48356384.710000001</v>
          </cell>
        </row>
        <row r="141">
          <cell r="P141">
            <v>-83.089999999999989</v>
          </cell>
        </row>
        <row r="142">
          <cell r="P142">
            <v>6404.74</v>
          </cell>
        </row>
        <row r="143">
          <cell r="P143">
            <v>314472.68</v>
          </cell>
        </row>
        <row r="144">
          <cell r="P144">
            <v>69211.92</v>
          </cell>
        </row>
        <row r="145">
          <cell r="P145">
            <v>0</v>
          </cell>
        </row>
        <row r="146">
          <cell r="P146">
            <v>-7422.18</v>
          </cell>
        </row>
        <row r="147">
          <cell r="P147">
            <v>25512176.190000001</v>
          </cell>
        </row>
        <row r="148">
          <cell r="P148">
            <v>-0.53</v>
          </cell>
        </row>
        <row r="149">
          <cell r="P149">
            <v>0</v>
          </cell>
        </row>
        <row r="150">
          <cell r="P150">
            <v>385649.06</v>
          </cell>
        </row>
        <row r="151">
          <cell r="P151">
            <v>-16371.189999999999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-7582.7</v>
          </cell>
        </row>
        <row r="155">
          <cell r="P155">
            <v>0</v>
          </cell>
        </row>
        <row r="156">
          <cell r="P156">
            <v>87471.33</v>
          </cell>
        </row>
        <row r="157">
          <cell r="P157">
            <v>104843.35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-117003.14</v>
          </cell>
        </row>
        <row r="161">
          <cell r="P161">
            <v>8002355.6499999994</v>
          </cell>
        </row>
        <row r="162">
          <cell r="P162">
            <v>-77022.240000000005</v>
          </cell>
        </row>
        <row r="163">
          <cell r="I163" t="str">
            <v>MARGEN</v>
          </cell>
          <cell r="P163">
            <v>1954387.34</v>
          </cell>
        </row>
        <row r="164">
          <cell r="I164" t="str">
            <v>COMISION</v>
          </cell>
          <cell r="P164">
            <v>227578.87</v>
          </cell>
        </row>
        <row r="165">
          <cell r="I165" t="str">
            <v>OREX</v>
          </cell>
          <cell r="P165">
            <v>8685.7999999999993</v>
          </cell>
        </row>
        <row r="166">
          <cell r="I166" t="str">
            <v>MARGEN</v>
          </cell>
          <cell r="P166">
            <v>0</v>
          </cell>
        </row>
        <row r="167">
          <cell r="I167" t="str">
            <v>MARGEN</v>
          </cell>
          <cell r="P167">
            <v>81146.560000000012</v>
          </cell>
        </row>
        <row r="168">
          <cell r="I168" t="str">
            <v>MARGEN</v>
          </cell>
          <cell r="P168">
            <v>0</v>
          </cell>
        </row>
        <row r="169">
          <cell r="I169" t="str">
            <v>MARGEN</v>
          </cell>
          <cell r="P169">
            <v>3533.92</v>
          </cell>
        </row>
        <row r="170">
          <cell r="I170" t="str">
            <v>COMISION</v>
          </cell>
          <cell r="P170">
            <v>17405.84</v>
          </cell>
        </row>
        <row r="171">
          <cell r="I171" t="str">
            <v>COMISION</v>
          </cell>
          <cell r="P171">
            <v>0</v>
          </cell>
        </row>
        <row r="172">
          <cell r="I172" t="str">
            <v>COMISION</v>
          </cell>
          <cell r="P172">
            <v>0</v>
          </cell>
        </row>
        <row r="173">
          <cell r="I173" t="str">
            <v>COMISION</v>
          </cell>
          <cell r="P173">
            <v>96293.02</v>
          </cell>
        </row>
        <row r="174">
          <cell r="I174" t="str">
            <v>COMISION</v>
          </cell>
          <cell r="P174">
            <v>484687.88</v>
          </cell>
        </row>
        <row r="175">
          <cell r="I175" t="str">
            <v>COMISION</v>
          </cell>
          <cell r="P175">
            <v>19365.310000000001</v>
          </cell>
        </row>
        <row r="176">
          <cell r="I176" t="str">
            <v>COMISION</v>
          </cell>
          <cell r="P176">
            <v>45515.43</v>
          </cell>
        </row>
        <row r="177">
          <cell r="I177" t="str">
            <v>COMISION</v>
          </cell>
          <cell r="P177">
            <v>44025.26</v>
          </cell>
        </row>
        <row r="178">
          <cell r="I178" t="str">
            <v>COMISION</v>
          </cell>
          <cell r="P178">
            <v>0</v>
          </cell>
        </row>
        <row r="179">
          <cell r="I179" t="str">
            <v>COMISION</v>
          </cell>
          <cell r="P179">
            <v>0</v>
          </cell>
        </row>
        <row r="180">
          <cell r="I180" t="str">
            <v>COMISION</v>
          </cell>
          <cell r="P180">
            <v>0</v>
          </cell>
        </row>
        <row r="181">
          <cell r="I181" t="str">
            <v>COMISION</v>
          </cell>
          <cell r="P181">
            <v>54710.78</v>
          </cell>
        </row>
        <row r="182">
          <cell r="I182" t="str">
            <v>COMISION</v>
          </cell>
          <cell r="P182">
            <v>7.78</v>
          </cell>
        </row>
        <row r="183">
          <cell r="I183" t="str">
            <v>COMISION</v>
          </cell>
          <cell r="P183">
            <v>64415.560000000005</v>
          </cell>
        </row>
        <row r="184">
          <cell r="I184" t="str">
            <v>COMISION</v>
          </cell>
          <cell r="P184">
            <v>3962.91</v>
          </cell>
        </row>
        <row r="185">
          <cell r="I185" t="str">
            <v>COMISION</v>
          </cell>
          <cell r="P185">
            <v>3519.48</v>
          </cell>
        </row>
        <row r="186">
          <cell r="I186" t="str">
            <v>COMISION</v>
          </cell>
          <cell r="P186">
            <v>3358.23</v>
          </cell>
        </row>
        <row r="187">
          <cell r="I187" t="str">
            <v>COMISION</v>
          </cell>
          <cell r="P187">
            <v>82219.5</v>
          </cell>
        </row>
        <row r="188">
          <cell r="I188" t="str">
            <v>COMISION</v>
          </cell>
          <cell r="P188">
            <v>313.06</v>
          </cell>
        </row>
        <row r="189">
          <cell r="I189" t="str">
            <v>COMISION</v>
          </cell>
          <cell r="P189">
            <v>1100.82</v>
          </cell>
        </row>
        <row r="190">
          <cell r="I190" t="str">
            <v>COMISION</v>
          </cell>
          <cell r="P190">
            <v>0</v>
          </cell>
        </row>
        <row r="191">
          <cell r="I191" t="str">
            <v>COMISION</v>
          </cell>
          <cell r="P191">
            <v>98287.37</v>
          </cell>
        </row>
        <row r="192">
          <cell r="I192" t="str">
            <v>PDD</v>
          </cell>
          <cell r="P192">
            <v>0</v>
          </cell>
        </row>
        <row r="193">
          <cell r="I193" t="str">
            <v>MARGEN</v>
          </cell>
          <cell r="P193">
            <v>457.76</v>
          </cell>
        </row>
        <row r="194">
          <cell r="I194" t="str">
            <v>MARGEN</v>
          </cell>
          <cell r="P194">
            <v>465.41</v>
          </cell>
        </row>
        <row r="195">
          <cell r="I195" t="str">
            <v>OREX</v>
          </cell>
          <cell r="P195">
            <v>0</v>
          </cell>
        </row>
        <row r="196">
          <cell r="I196" t="str">
            <v>OREX</v>
          </cell>
          <cell r="P196">
            <v>379.33</v>
          </cell>
        </row>
        <row r="197">
          <cell r="I197" t="str">
            <v>MARGEN</v>
          </cell>
          <cell r="P197">
            <v>3342.0800000000004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I200" t="str">
            <v>COMISION</v>
          </cell>
          <cell r="P200">
            <v>7012.31</v>
          </cell>
        </row>
        <row r="201">
          <cell r="I201" t="str">
            <v>MARGEN_</v>
          </cell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I206" t="str">
            <v>ADM</v>
          </cell>
          <cell r="P206">
            <v>-3402.35</v>
          </cell>
        </row>
        <row r="207">
          <cell r="I207" t="str">
            <v>ADM</v>
          </cell>
          <cell r="P207">
            <v>0</v>
          </cell>
        </row>
        <row r="208">
          <cell r="P208">
            <v>0</v>
          </cell>
        </row>
        <row r="209">
          <cell r="I209" t="str">
            <v>ADM</v>
          </cell>
          <cell r="P209">
            <v>-1614304.09</v>
          </cell>
        </row>
        <row r="210">
          <cell r="I210" t="str">
            <v>ADM</v>
          </cell>
          <cell r="P210">
            <v>-3568.75</v>
          </cell>
        </row>
        <row r="211">
          <cell r="I211" t="str">
            <v>ADM</v>
          </cell>
          <cell r="P211">
            <v>0</v>
          </cell>
        </row>
        <row r="212">
          <cell r="I212" t="str">
            <v>COMISION</v>
          </cell>
          <cell r="P212">
            <v>-449551.73</v>
          </cell>
        </row>
        <row r="213">
          <cell r="I213" t="str">
            <v>ADM</v>
          </cell>
          <cell r="P213">
            <v>0</v>
          </cell>
        </row>
        <row r="214">
          <cell r="I214" t="str">
            <v>ADM</v>
          </cell>
          <cell r="P214">
            <v>-395793.98</v>
          </cell>
        </row>
        <row r="215">
          <cell r="I215" t="str">
            <v>ADM</v>
          </cell>
          <cell r="P215">
            <v>0</v>
          </cell>
        </row>
        <row r="216">
          <cell r="I216" t="str">
            <v>ADM</v>
          </cell>
          <cell r="P216">
            <v>0</v>
          </cell>
        </row>
        <row r="217">
          <cell r="I217" t="str">
            <v>OREX</v>
          </cell>
          <cell r="P217">
            <v>0</v>
          </cell>
        </row>
        <row r="218">
          <cell r="I218" t="str">
            <v>ADM</v>
          </cell>
          <cell r="P218">
            <v>-30967.74</v>
          </cell>
        </row>
        <row r="219">
          <cell r="I219" t="str">
            <v>ADM</v>
          </cell>
          <cell r="P219">
            <v>0</v>
          </cell>
        </row>
        <row r="220">
          <cell r="I220" t="str">
            <v>ADM</v>
          </cell>
          <cell r="P220">
            <v>0</v>
          </cell>
        </row>
        <row r="221">
          <cell r="I221" t="str">
            <v>ADM</v>
          </cell>
          <cell r="P221">
            <v>0</v>
          </cell>
        </row>
        <row r="222">
          <cell r="I222" t="str">
            <v>MARGEN</v>
          </cell>
          <cell r="P222">
            <v>0</v>
          </cell>
        </row>
        <row r="223">
          <cell r="I223" t="str">
            <v>ADM</v>
          </cell>
          <cell r="P223">
            <v>-2043.36</v>
          </cell>
        </row>
        <row r="224">
          <cell r="I224" t="str">
            <v>ADM</v>
          </cell>
          <cell r="P224">
            <v>-5946.1100000000006</v>
          </cell>
        </row>
        <row r="225">
          <cell r="I225" t="str">
            <v>ADM</v>
          </cell>
          <cell r="P225">
            <v>-11788.13</v>
          </cell>
        </row>
        <row r="226">
          <cell r="I226" t="str">
            <v>PDD</v>
          </cell>
          <cell r="P226">
            <v>-77649.929999999993</v>
          </cell>
        </row>
        <row r="227">
          <cell r="I227" t="str">
            <v>PDD</v>
          </cell>
          <cell r="P227">
            <v>0</v>
          </cell>
        </row>
        <row r="228">
          <cell r="I228" t="str">
            <v>OREX</v>
          </cell>
          <cell r="P228">
            <v>-35997.759999999995</v>
          </cell>
        </row>
        <row r="229">
          <cell r="I229" t="str">
            <v>IMPOSTO</v>
          </cell>
          <cell r="P229">
            <v>18114.699999999997</v>
          </cell>
        </row>
        <row r="230">
          <cell r="I230" t="str">
            <v>PDD</v>
          </cell>
          <cell r="P230">
            <v>-61307.91</v>
          </cell>
        </row>
        <row r="231">
          <cell r="I231" t="str">
            <v>PDD</v>
          </cell>
          <cell r="P231">
            <v>-5497.42</v>
          </cell>
        </row>
        <row r="232">
          <cell r="I232" t="str">
            <v>ADM</v>
          </cell>
          <cell r="P232">
            <v>-6358.7900000000009</v>
          </cell>
        </row>
        <row r="233">
          <cell r="I233" t="str">
            <v>OREX</v>
          </cell>
          <cell r="P233">
            <v>-8908.15</v>
          </cell>
        </row>
        <row r="234">
          <cell r="I234" t="str">
            <v>OREX</v>
          </cell>
          <cell r="P234">
            <v>0</v>
          </cell>
        </row>
        <row r="235">
          <cell r="I235" t="str">
            <v>COMISION</v>
          </cell>
          <cell r="P235">
            <v>-1881.54</v>
          </cell>
        </row>
        <row r="236">
          <cell r="I236" t="str">
            <v>OREX</v>
          </cell>
          <cell r="P236">
            <v>-24470.61</v>
          </cell>
        </row>
        <row r="237">
          <cell r="I237" t="str">
            <v>COMISION</v>
          </cell>
          <cell r="P237">
            <v>0</v>
          </cell>
        </row>
        <row r="238">
          <cell r="I238" t="str">
            <v>COMISION</v>
          </cell>
          <cell r="P238">
            <v>-61614.909999999996</v>
          </cell>
        </row>
        <row r="239">
          <cell r="I239" t="str">
            <v>COMISION</v>
          </cell>
          <cell r="P239">
            <v>-87513.17</v>
          </cell>
        </row>
        <row r="240">
          <cell r="I240" t="str">
            <v>COMISION</v>
          </cell>
          <cell r="P240">
            <v>-6.96</v>
          </cell>
        </row>
        <row r="241">
          <cell r="I241" t="str">
            <v>COMISION</v>
          </cell>
          <cell r="P241">
            <v>-827.91000000000008</v>
          </cell>
        </row>
        <row r="242">
          <cell r="I242" t="str">
            <v>COMISION</v>
          </cell>
          <cell r="P242">
            <v>0</v>
          </cell>
        </row>
        <row r="243">
          <cell r="I243" t="str">
            <v>COMISION</v>
          </cell>
          <cell r="P243">
            <v>-119331.87</v>
          </cell>
        </row>
        <row r="244">
          <cell r="I244" t="str">
            <v>MARGEN</v>
          </cell>
          <cell r="P244">
            <v>-56585.07</v>
          </cell>
        </row>
        <row r="245">
          <cell r="I245" t="str">
            <v>OREX</v>
          </cell>
          <cell r="P245">
            <v>0</v>
          </cell>
        </row>
        <row r="246">
          <cell r="I246" t="str">
            <v>COMISION</v>
          </cell>
          <cell r="P246">
            <v>-42613.039999999994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I250" t="str">
            <v>MARGEN</v>
          </cell>
          <cell r="P250">
            <v>0</v>
          </cell>
        </row>
        <row r="251">
          <cell r="I251" t="str">
            <v>MARGEN</v>
          </cell>
          <cell r="P251">
            <v>0</v>
          </cell>
        </row>
        <row r="252">
          <cell r="I252" t="str">
            <v>COMISION</v>
          </cell>
          <cell r="P252">
            <v>-5865.36</v>
          </cell>
        </row>
        <row r="253">
          <cell r="I253" t="str">
            <v>COMISION</v>
          </cell>
          <cell r="P253">
            <v>-61627.22</v>
          </cell>
        </row>
        <row r="254">
          <cell r="I254" t="str">
            <v>OREX</v>
          </cell>
          <cell r="P254">
            <v>0</v>
          </cell>
        </row>
        <row r="255">
          <cell r="I255" t="str">
            <v>COMISION</v>
          </cell>
          <cell r="P255">
            <v>-255046.22</v>
          </cell>
        </row>
        <row r="256">
          <cell r="I256" t="str">
            <v>MARGEN_</v>
          </cell>
          <cell r="P256">
            <v>0</v>
          </cell>
        </row>
        <row r="257">
          <cell r="I257" t="str">
            <v>OREX</v>
          </cell>
          <cell r="P257">
            <v>-2594.36</v>
          </cell>
        </row>
        <row r="258">
          <cell r="P258">
            <v>0</v>
          </cell>
        </row>
        <row r="259">
          <cell r="P259">
            <v>93264944.129999995</v>
          </cell>
        </row>
        <row r="260">
          <cell r="P260">
            <v>0</v>
          </cell>
        </row>
        <row r="261">
          <cell r="P261">
            <v>114515845.75</v>
          </cell>
        </row>
        <row r="262">
          <cell r="I262" t="str">
            <v>PDD</v>
          </cell>
          <cell r="P262">
            <v>0</v>
          </cell>
        </row>
        <row r="2000">
          <cell r="P2000">
            <v>7016.9500001370907</v>
          </cell>
        </row>
        <row r="2002">
          <cell r="I2002" t="str">
            <v>x</v>
          </cell>
        </row>
      </sheetData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QTD OPER"/>
      <sheetName val="RESUMO Prod-operador"/>
      <sheetName val="RESUMO V_MEDIO"/>
      <sheetName val="RESUMO SPREAD2"/>
      <sheetName val="RESUMO Prod (abn+psa)"/>
      <sheetName val="RESUMO Prod"/>
      <sheetName val="RESUMO Vme"/>
      <sheetName val="RESUMO spread"/>
      <sheetName val="PREMISSAS"/>
      <sheetName val="PROD# ABN+PSA"/>
      <sheetName val="SHARE"/>
      <sheetName val="Prod$_ABN+PSA"/>
      <sheetName val="PROD# ABN"/>
      <sheetName val="PROD# PSA"/>
      <sheetName val="PROD_OPERAD"/>
      <sheetName val="Qt Oper 2006"/>
      <sheetName val="Prod$_ABN"/>
      <sheetName val="Prod$_PSA"/>
      <sheetName val="                               "/>
      <sheetName val="PROD$ MMC"/>
      <sheetName val="PROD$ LOJAS"/>
      <sheetName val="PROD$ MOTOS"/>
      <sheetName val="PROD$ REV"/>
      <sheetName val="PROD# REV"/>
      <sheetName val="PROD# Lojas"/>
      <sheetName val="PROD# MOTOS"/>
      <sheetName val="PROD# MMC"/>
      <sheetName val="PROD#Web"/>
      <sheetName val="%Prod#Internet"/>
      <sheetName val="PROD#Seg"/>
      <sheetName val="Spr_ABN"/>
      <sheetName val="Vme_ABN"/>
      <sheetName val="Vme_PSA"/>
      <sheetName val="Vme_Rev"/>
      <sheetName val="Vme_Lojas"/>
      <sheetName val="Vme_Motos"/>
      <sheetName val="Vme_MMC"/>
      <sheetName val="QTD_OPERAD"/>
      <sheetName val="PROD_LOJA"/>
      <sheetName val="Spr_PSA"/>
      <sheetName val="Spr_Rev"/>
      <sheetName val="Spr_Lojas"/>
      <sheetName val="Spr_Motos"/>
      <sheetName val="Spr_MMC"/>
      <sheetName val="FROTA"/>
      <sheetName val="PENETR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B4" t="str">
            <v>Recife</v>
          </cell>
          <cell r="C4">
            <v>1353.1666666666667</v>
          </cell>
          <cell r="D4">
            <v>1286.6666666666665</v>
          </cell>
          <cell r="F4">
            <v>1514.219512195122</v>
          </cell>
          <cell r="G4">
            <v>1297.9024390243903</v>
          </cell>
          <cell r="H4">
            <v>1658.4308943089432</v>
          </cell>
          <cell r="I4">
            <v>1297.9024390243903</v>
          </cell>
          <cell r="J4">
            <v>1586.3252032520327</v>
          </cell>
          <cell r="K4">
            <v>1514.219512195122</v>
          </cell>
          <cell r="L4">
            <v>1781.808</v>
          </cell>
          <cell r="M4">
            <v>1951.5039999999999</v>
          </cell>
          <cell r="N4">
            <v>1696.96</v>
          </cell>
          <cell r="O4">
            <v>1781.808</v>
          </cell>
          <cell r="P4">
            <v>1696.96</v>
          </cell>
          <cell r="Q4">
            <v>1696.96</v>
          </cell>
        </row>
        <row r="5">
          <cell r="B5" t="str">
            <v>São Luiz</v>
          </cell>
          <cell r="C5">
            <v>0</v>
          </cell>
          <cell r="D5">
            <v>0</v>
          </cell>
          <cell r="F5">
            <v>265.3170731707317</v>
          </cell>
          <cell r="G5">
            <v>227.41463414634148</v>
          </cell>
          <cell r="H5">
            <v>290.58536585365857</v>
          </cell>
          <cell r="I5">
            <v>227.41463414634148</v>
          </cell>
          <cell r="J5">
            <v>277.95121951219511</v>
          </cell>
          <cell r="K5">
            <v>265.3170731707317</v>
          </cell>
          <cell r="L5">
            <v>304.416</v>
          </cell>
          <cell r="M5">
            <v>333.40800000000002</v>
          </cell>
          <cell r="N5">
            <v>289.92</v>
          </cell>
          <cell r="O5">
            <v>304.416</v>
          </cell>
          <cell r="P5">
            <v>289.92</v>
          </cell>
          <cell r="Q5">
            <v>289.92</v>
          </cell>
        </row>
        <row r="6">
          <cell r="B6" t="str">
            <v>Manaus</v>
          </cell>
          <cell r="C6">
            <v>0</v>
          </cell>
          <cell r="D6">
            <v>0</v>
          </cell>
          <cell r="F6">
            <v>237.3170731707317</v>
          </cell>
          <cell r="G6">
            <v>203.41463414634146</v>
          </cell>
          <cell r="H6">
            <v>259.91869918699189</v>
          </cell>
          <cell r="I6">
            <v>203.41463414634146</v>
          </cell>
          <cell r="J6">
            <v>248.6178861788618</v>
          </cell>
          <cell r="K6">
            <v>237.3170731707317</v>
          </cell>
          <cell r="L6">
            <v>302.40000000000003</v>
          </cell>
          <cell r="M6">
            <v>331.2</v>
          </cell>
          <cell r="N6">
            <v>288</v>
          </cell>
          <cell r="O6">
            <v>302.40000000000003</v>
          </cell>
          <cell r="P6">
            <v>288</v>
          </cell>
          <cell r="Q6">
            <v>288</v>
          </cell>
        </row>
        <row r="7">
          <cell r="B7" t="str">
            <v>Maceió</v>
          </cell>
          <cell r="C7">
            <v>510.66666666666669</v>
          </cell>
          <cell r="D7">
            <v>545.66666666666674</v>
          </cell>
          <cell r="F7">
            <v>575.70731707317077</v>
          </cell>
          <cell r="G7">
            <v>493.46341463414632</v>
          </cell>
          <cell r="H7">
            <v>630.53658536585363</v>
          </cell>
          <cell r="I7">
            <v>493.46341463414632</v>
          </cell>
          <cell r="J7">
            <v>603.1219512195122</v>
          </cell>
          <cell r="K7">
            <v>575.70731707317077</v>
          </cell>
          <cell r="L7">
            <v>705.26400000000012</v>
          </cell>
          <cell r="M7">
            <v>772.43200000000002</v>
          </cell>
          <cell r="N7">
            <v>671.68000000000006</v>
          </cell>
          <cell r="O7">
            <v>705.26400000000012</v>
          </cell>
          <cell r="P7">
            <v>671.68000000000006</v>
          </cell>
          <cell r="Q7">
            <v>671.68000000000006</v>
          </cell>
        </row>
        <row r="8">
          <cell r="B8" t="str">
            <v>Fortaleza</v>
          </cell>
          <cell r="C8">
            <v>948.33333333333337</v>
          </cell>
          <cell r="D8">
            <v>1064.3333333333333</v>
          </cell>
          <cell r="F8">
            <v>1339.3902439024391</v>
          </cell>
          <cell r="G8">
            <v>1148.0487804878048</v>
          </cell>
          <cell r="H8">
            <v>1466.9512195121952</v>
          </cell>
          <cell r="I8">
            <v>1148.0487804878048</v>
          </cell>
          <cell r="J8">
            <v>1403.1707317073171</v>
          </cell>
          <cell r="K8">
            <v>1339.3902439024391</v>
          </cell>
          <cell r="L8">
            <v>1447.4879999999998</v>
          </cell>
          <cell r="M8">
            <v>1585.3440000000001</v>
          </cell>
          <cell r="N8">
            <v>1378.56</v>
          </cell>
          <cell r="O8">
            <v>1447.4879999999998</v>
          </cell>
          <cell r="P8">
            <v>1378.56</v>
          </cell>
          <cell r="Q8">
            <v>1378.56</v>
          </cell>
        </row>
        <row r="9">
          <cell r="B9" t="str">
            <v>Salvador</v>
          </cell>
          <cell r="C9">
            <v>804.33333333333326</v>
          </cell>
          <cell r="D9">
            <v>1065.6666666666667</v>
          </cell>
          <cell r="F9">
            <v>1252.8292682926829</v>
          </cell>
          <cell r="G9">
            <v>1073.8536585365853</v>
          </cell>
          <cell r="H9">
            <v>1372.1463414634145</v>
          </cell>
          <cell r="I9">
            <v>1073.8536585365853</v>
          </cell>
          <cell r="J9">
            <v>1312.4878048780488</v>
          </cell>
          <cell r="K9">
            <v>1252.8292682926829</v>
          </cell>
          <cell r="L9">
            <v>1458.4079999999999</v>
          </cell>
          <cell r="M9">
            <v>1597.3039999999999</v>
          </cell>
          <cell r="N9">
            <v>1388.9599999999998</v>
          </cell>
          <cell r="O9">
            <v>1458.4079999999999</v>
          </cell>
          <cell r="P9">
            <v>1388.9599999999998</v>
          </cell>
          <cell r="Q9">
            <v>1388.9599999999998</v>
          </cell>
        </row>
        <row r="10">
          <cell r="B10" t="str">
            <v>Natal</v>
          </cell>
          <cell r="C10">
            <v>1467.6666666666667</v>
          </cell>
          <cell r="D10">
            <v>1385.3333333333335</v>
          </cell>
          <cell r="F10">
            <v>1413.6585365853657</v>
          </cell>
          <cell r="G10">
            <v>1211.7073170731705</v>
          </cell>
          <cell r="H10">
            <v>1548.2926829268292</v>
          </cell>
          <cell r="I10">
            <v>1211.7073170731705</v>
          </cell>
          <cell r="J10">
            <v>1480.9756097560976</v>
          </cell>
          <cell r="K10">
            <v>1413.6585365853657</v>
          </cell>
          <cell r="L10">
            <v>1576.5120000000002</v>
          </cell>
          <cell r="M10">
            <v>1726.6559999999999</v>
          </cell>
          <cell r="N10">
            <v>1501.44</v>
          </cell>
          <cell r="O10">
            <v>1576.5120000000002</v>
          </cell>
          <cell r="P10">
            <v>1501.44</v>
          </cell>
          <cell r="Q10">
            <v>1501.44</v>
          </cell>
        </row>
        <row r="11">
          <cell r="B11" t="str">
            <v>Joao Pessoa</v>
          </cell>
          <cell r="C11">
            <v>912.5</v>
          </cell>
          <cell r="D11">
            <v>1077.3333333333333</v>
          </cell>
          <cell r="F11">
            <v>1090.9756097560976</v>
          </cell>
          <cell r="G11">
            <v>935.1219512195122</v>
          </cell>
          <cell r="H11">
            <v>1194.8780487804879</v>
          </cell>
          <cell r="I11">
            <v>935.1219512195122</v>
          </cell>
          <cell r="J11">
            <v>1142.9268292682927</v>
          </cell>
          <cell r="K11">
            <v>1090.9756097560976</v>
          </cell>
          <cell r="L11">
            <v>1162.3919999999998</v>
          </cell>
          <cell r="M11">
            <v>1273.0959999999998</v>
          </cell>
          <cell r="N11">
            <v>1107.0399999999997</v>
          </cell>
          <cell r="O11">
            <v>1162.3919999999998</v>
          </cell>
          <cell r="P11">
            <v>1107.0399999999997</v>
          </cell>
          <cell r="Q11">
            <v>1107.0399999999997</v>
          </cell>
        </row>
        <row r="12">
          <cell r="B12" t="str">
            <v>Belem</v>
          </cell>
          <cell r="C12">
            <v>461</v>
          </cell>
          <cell r="D12">
            <v>473.66666666666669</v>
          </cell>
          <cell r="F12">
            <v>532.68292682926835</v>
          </cell>
          <cell r="G12">
            <v>456.58536585365857</v>
          </cell>
          <cell r="H12">
            <v>583.41463414634154</v>
          </cell>
          <cell r="I12">
            <v>456.58536585365857</v>
          </cell>
          <cell r="J12">
            <v>558.04878048780495</v>
          </cell>
          <cell r="K12">
            <v>532.68292682926835</v>
          </cell>
          <cell r="L12">
            <v>637.72799999999995</v>
          </cell>
          <cell r="M12">
            <v>698.46399999999994</v>
          </cell>
          <cell r="N12">
            <v>607.36</v>
          </cell>
          <cell r="O12">
            <v>637.72799999999995</v>
          </cell>
          <cell r="P12">
            <v>607.36</v>
          </cell>
          <cell r="Q12">
            <v>607.36</v>
          </cell>
        </row>
        <row r="13">
          <cell r="B13" t="str">
            <v>Brasilia</v>
          </cell>
          <cell r="C13">
            <v>1048.3333333333333</v>
          </cell>
          <cell r="D13">
            <v>1111</v>
          </cell>
          <cell r="F13">
            <v>1350.4878048780488</v>
          </cell>
          <cell r="G13">
            <v>1157.560975609756</v>
          </cell>
          <cell r="H13">
            <v>1479.1056910569107</v>
          </cell>
          <cell r="I13">
            <v>1157.560975609756</v>
          </cell>
          <cell r="J13">
            <v>1414.7967479674799</v>
          </cell>
          <cell r="K13">
            <v>1350.4878048780488</v>
          </cell>
          <cell r="L13">
            <v>1512</v>
          </cell>
          <cell r="M13">
            <v>1656</v>
          </cell>
          <cell r="N13">
            <v>1440</v>
          </cell>
          <cell r="O13">
            <v>1512</v>
          </cell>
          <cell r="P13">
            <v>1440</v>
          </cell>
          <cell r="Q13">
            <v>1440</v>
          </cell>
        </row>
        <row r="14">
          <cell r="B14" t="str">
            <v>Goiania</v>
          </cell>
          <cell r="C14">
            <v>921.16666666666663</v>
          </cell>
          <cell r="D14">
            <v>965.33333333333326</v>
          </cell>
          <cell r="F14">
            <v>1186.9268292682925</v>
          </cell>
          <cell r="G14">
            <v>1017.3658536585365</v>
          </cell>
          <cell r="H14">
            <v>1299.9674796747966</v>
          </cell>
          <cell r="I14">
            <v>1017.3658536585365</v>
          </cell>
          <cell r="J14">
            <v>1243.4471544715445</v>
          </cell>
          <cell r="K14">
            <v>1186.9268292682925</v>
          </cell>
          <cell r="L14">
            <v>1273.104</v>
          </cell>
          <cell r="M14">
            <v>1394.3520000000001</v>
          </cell>
          <cell r="N14">
            <v>1212.48</v>
          </cell>
          <cell r="O14">
            <v>1273.104</v>
          </cell>
          <cell r="P14">
            <v>1212.48</v>
          </cell>
          <cell r="Q14">
            <v>1212.48</v>
          </cell>
        </row>
        <row r="15">
          <cell r="B15" t="str">
            <v>Bauru</v>
          </cell>
          <cell r="C15">
            <v>467.99999999999994</v>
          </cell>
          <cell r="D15">
            <v>512.66666666666674</v>
          </cell>
          <cell r="F15">
            <v>604.90243902439022</v>
          </cell>
          <cell r="G15">
            <v>518.48780487804879</v>
          </cell>
          <cell r="H15">
            <v>662.51219512195121</v>
          </cell>
          <cell r="I15">
            <v>518.48780487804879</v>
          </cell>
          <cell r="J15">
            <v>633.70731707317077</v>
          </cell>
          <cell r="K15">
            <v>604.90243902439022</v>
          </cell>
          <cell r="L15">
            <v>669.31200000000001</v>
          </cell>
          <cell r="M15">
            <v>733.05600000000004</v>
          </cell>
          <cell r="N15">
            <v>637.44000000000005</v>
          </cell>
          <cell r="O15">
            <v>669.31200000000001</v>
          </cell>
          <cell r="P15">
            <v>637.44000000000005</v>
          </cell>
          <cell r="Q15">
            <v>637.44000000000005</v>
          </cell>
        </row>
        <row r="16">
          <cell r="B16" t="str">
            <v>P Prudente</v>
          </cell>
          <cell r="C16">
            <v>433.50000000000006</v>
          </cell>
          <cell r="D16">
            <v>415.33333333333331</v>
          </cell>
          <cell r="F16">
            <v>512.19512195121956</v>
          </cell>
          <cell r="G16">
            <v>439.02439024390242</v>
          </cell>
          <cell r="H16">
            <v>560.97560975609758</v>
          </cell>
          <cell r="I16">
            <v>439.02439024390242</v>
          </cell>
          <cell r="J16">
            <v>536.58536585365857</v>
          </cell>
          <cell r="K16">
            <v>512.19512195121956</v>
          </cell>
          <cell r="L16">
            <v>554.23199999999997</v>
          </cell>
          <cell r="M16">
            <v>607.01599999999985</v>
          </cell>
          <cell r="N16">
            <v>527.83999999999992</v>
          </cell>
          <cell r="O16">
            <v>554.23199999999997</v>
          </cell>
          <cell r="P16">
            <v>527.83999999999992</v>
          </cell>
          <cell r="Q16">
            <v>527.83999999999992</v>
          </cell>
        </row>
        <row r="17">
          <cell r="B17" t="str">
            <v>Rio Preto</v>
          </cell>
          <cell r="C17">
            <v>466.83333333333331</v>
          </cell>
          <cell r="D17">
            <v>590</v>
          </cell>
          <cell r="F17">
            <v>588.68292682926824</v>
          </cell>
          <cell r="G17">
            <v>504.58536585365852</v>
          </cell>
          <cell r="H17">
            <v>644.7479674796748</v>
          </cell>
          <cell r="I17">
            <v>504.58536585365852</v>
          </cell>
          <cell r="J17">
            <v>616.71544715447158</v>
          </cell>
          <cell r="K17">
            <v>588.68292682926824</v>
          </cell>
          <cell r="L17">
            <v>685.44</v>
          </cell>
          <cell r="M17">
            <v>750.72</v>
          </cell>
          <cell r="N17">
            <v>652.79999999999995</v>
          </cell>
          <cell r="O17">
            <v>685.44</v>
          </cell>
          <cell r="P17">
            <v>652.79999999999995</v>
          </cell>
          <cell r="Q17">
            <v>652.79999999999995</v>
          </cell>
        </row>
        <row r="18">
          <cell r="B18" t="str">
            <v>Campo Grande</v>
          </cell>
          <cell r="C18">
            <v>279.66666666666663</v>
          </cell>
          <cell r="D18">
            <v>297</v>
          </cell>
          <cell r="F18">
            <v>379.02439024390242</v>
          </cell>
          <cell r="G18">
            <v>324.8780487804878</v>
          </cell>
          <cell r="H18">
            <v>415.12195121951214</v>
          </cell>
          <cell r="I18">
            <v>324.8780487804878</v>
          </cell>
          <cell r="J18">
            <v>397.07317073170725</v>
          </cell>
          <cell r="K18">
            <v>379.02439024390242</v>
          </cell>
          <cell r="L18">
            <v>453.6</v>
          </cell>
          <cell r="M18">
            <v>496.8</v>
          </cell>
          <cell r="N18">
            <v>432</v>
          </cell>
          <cell r="O18">
            <v>453.6</v>
          </cell>
          <cell r="P18">
            <v>432</v>
          </cell>
          <cell r="Q18">
            <v>432</v>
          </cell>
        </row>
        <row r="19">
          <cell r="B19" t="str">
            <v>Cuiabá</v>
          </cell>
          <cell r="C19">
            <v>0</v>
          </cell>
          <cell r="D19">
            <v>0</v>
          </cell>
          <cell r="F19">
            <v>116.09756097560975</v>
          </cell>
          <cell r="G19">
            <v>99.512195121951223</v>
          </cell>
          <cell r="H19">
            <v>127.15447154471545</v>
          </cell>
          <cell r="I19">
            <v>99.512195121951223</v>
          </cell>
          <cell r="J19">
            <v>121.6260162601626</v>
          </cell>
          <cell r="K19">
            <v>116.09756097560975</v>
          </cell>
          <cell r="L19">
            <v>344.4</v>
          </cell>
          <cell r="M19">
            <v>377.2</v>
          </cell>
          <cell r="N19">
            <v>328</v>
          </cell>
          <cell r="O19">
            <v>344.4</v>
          </cell>
          <cell r="P19">
            <v>328</v>
          </cell>
          <cell r="Q19">
            <v>328</v>
          </cell>
        </row>
        <row r="20">
          <cell r="B20" t="str">
            <v>Uberlandia</v>
          </cell>
          <cell r="C20">
            <v>486.33333333333331</v>
          </cell>
          <cell r="D20">
            <v>579.66666666666674</v>
          </cell>
          <cell r="F20">
            <v>625.90243902439022</v>
          </cell>
          <cell r="G20">
            <v>536.48780487804879</v>
          </cell>
          <cell r="H20">
            <v>685.51219512195121</v>
          </cell>
          <cell r="I20">
            <v>536.48780487804879</v>
          </cell>
          <cell r="J20">
            <v>655.70731707317077</v>
          </cell>
          <cell r="K20">
            <v>625.90243902439022</v>
          </cell>
          <cell r="L20">
            <v>671.32799999999997</v>
          </cell>
          <cell r="M20">
            <v>735.26400000000001</v>
          </cell>
          <cell r="N20">
            <v>639.36</v>
          </cell>
          <cell r="O20">
            <v>671.32799999999997</v>
          </cell>
          <cell r="P20">
            <v>639.36</v>
          </cell>
          <cell r="Q20">
            <v>639.36</v>
          </cell>
        </row>
        <row r="21">
          <cell r="B21" t="str">
            <v>Rib Preto</v>
          </cell>
          <cell r="C21">
            <v>710.66666666666674</v>
          </cell>
          <cell r="D21">
            <v>891.33333333333337</v>
          </cell>
          <cell r="F21">
            <v>1028.4878048780488</v>
          </cell>
          <cell r="G21">
            <v>881.56097560975616</v>
          </cell>
          <cell r="H21">
            <v>1126.439024390244</v>
          </cell>
          <cell r="I21">
            <v>881.56097560975616</v>
          </cell>
          <cell r="J21">
            <v>1077.4634146341464</v>
          </cell>
          <cell r="K21">
            <v>1028.4878048780488</v>
          </cell>
          <cell r="L21">
            <v>1171.296</v>
          </cell>
          <cell r="M21">
            <v>1282.8480000000002</v>
          </cell>
          <cell r="N21">
            <v>1115.52</v>
          </cell>
          <cell r="O21">
            <v>1171.296</v>
          </cell>
          <cell r="P21">
            <v>1115.52</v>
          </cell>
          <cell r="Q21">
            <v>1115.52</v>
          </cell>
        </row>
        <row r="22">
          <cell r="B22" t="str">
            <v>Araraquara</v>
          </cell>
          <cell r="C22">
            <v>425</v>
          </cell>
          <cell r="D22">
            <v>458.66666666666663</v>
          </cell>
          <cell r="F22">
            <v>523.1219512195122</v>
          </cell>
          <cell r="G22">
            <v>448.39024390243901</v>
          </cell>
          <cell r="H22">
            <v>572.94308943089425</v>
          </cell>
          <cell r="I22">
            <v>448.39024390243901</v>
          </cell>
          <cell r="J22">
            <v>548.03252032520322</v>
          </cell>
          <cell r="K22">
            <v>523.1219512195122</v>
          </cell>
          <cell r="L22">
            <v>576.40800000000002</v>
          </cell>
          <cell r="M22">
            <v>631.30399999999997</v>
          </cell>
          <cell r="N22">
            <v>548.96</v>
          </cell>
          <cell r="O22">
            <v>576.40800000000002</v>
          </cell>
          <cell r="P22">
            <v>548.96</v>
          </cell>
          <cell r="Q22">
            <v>548.96</v>
          </cell>
        </row>
        <row r="23">
          <cell r="B23" t="str">
            <v>São Paulo</v>
          </cell>
          <cell r="C23">
            <v>1110.5</v>
          </cell>
          <cell r="D23">
            <v>1170.3333333333333</v>
          </cell>
          <cell r="F23">
            <v>1275.3658536585367</v>
          </cell>
          <cell r="G23">
            <v>1093.1707317073171</v>
          </cell>
          <cell r="H23">
            <v>1396.8292682926831</v>
          </cell>
          <cell r="I23">
            <v>1093.1707317073171</v>
          </cell>
          <cell r="J23">
            <v>1336.0975609756099</v>
          </cell>
          <cell r="K23">
            <v>1275.3658536585367</v>
          </cell>
          <cell r="L23">
            <v>1411.2</v>
          </cell>
          <cell r="M23">
            <v>1545.6000000000001</v>
          </cell>
          <cell r="N23">
            <v>1344</v>
          </cell>
          <cell r="O23">
            <v>1411.2</v>
          </cell>
          <cell r="P23">
            <v>1344</v>
          </cell>
          <cell r="Q23">
            <v>1344</v>
          </cell>
        </row>
        <row r="24">
          <cell r="B24" t="str">
            <v>Santos</v>
          </cell>
          <cell r="C24">
            <v>714.83333333333337</v>
          </cell>
          <cell r="D24">
            <v>751</v>
          </cell>
          <cell r="F24">
            <v>827.8780487804878</v>
          </cell>
          <cell r="G24">
            <v>709.60975609756099</v>
          </cell>
          <cell r="H24">
            <v>906.72357723577238</v>
          </cell>
          <cell r="I24">
            <v>709.60975609756099</v>
          </cell>
          <cell r="J24">
            <v>867.30081300813004</v>
          </cell>
          <cell r="K24">
            <v>827.8780487804878</v>
          </cell>
          <cell r="L24">
            <v>907.2</v>
          </cell>
          <cell r="M24">
            <v>993.6</v>
          </cell>
          <cell r="N24">
            <v>864</v>
          </cell>
          <cell r="O24">
            <v>907.2</v>
          </cell>
          <cell r="P24">
            <v>864</v>
          </cell>
          <cell r="Q24">
            <v>864</v>
          </cell>
        </row>
        <row r="25">
          <cell r="B25" t="str">
            <v>Santo Andre</v>
          </cell>
          <cell r="C25">
            <v>593.66666666666663</v>
          </cell>
          <cell r="D25">
            <v>700.33333333333326</v>
          </cell>
          <cell r="F25">
            <v>831.29268292682923</v>
          </cell>
          <cell r="G25">
            <v>712.53658536585363</v>
          </cell>
          <cell r="H25">
            <v>910.46341463414637</v>
          </cell>
          <cell r="I25">
            <v>712.53658536585363</v>
          </cell>
          <cell r="J25">
            <v>870.8780487804878</v>
          </cell>
          <cell r="K25">
            <v>831.29268292682923</v>
          </cell>
          <cell r="L25">
            <v>920.976</v>
          </cell>
          <cell r="M25">
            <v>1008.688</v>
          </cell>
          <cell r="N25">
            <v>877.12</v>
          </cell>
          <cell r="O25">
            <v>920.976</v>
          </cell>
          <cell r="P25">
            <v>877.12</v>
          </cell>
          <cell r="Q25">
            <v>877.12</v>
          </cell>
        </row>
        <row r="26">
          <cell r="B26" t="str">
            <v>Vila Matilde</v>
          </cell>
          <cell r="C26">
            <v>699</v>
          </cell>
          <cell r="D26">
            <v>677.33333333333337</v>
          </cell>
          <cell r="F26">
            <v>768.29268292682923</v>
          </cell>
          <cell r="G26">
            <v>658.53658536585363</v>
          </cell>
          <cell r="H26">
            <v>841.46341463414637</v>
          </cell>
          <cell r="I26">
            <v>658.53658536585363</v>
          </cell>
          <cell r="J26">
            <v>804.8780487804878</v>
          </cell>
          <cell r="K26">
            <v>768.29268292682923</v>
          </cell>
          <cell r="L26">
            <v>856.8</v>
          </cell>
          <cell r="M26">
            <v>938.4</v>
          </cell>
          <cell r="N26">
            <v>816</v>
          </cell>
          <cell r="O26">
            <v>856.8</v>
          </cell>
          <cell r="P26">
            <v>816</v>
          </cell>
          <cell r="Q26">
            <v>816</v>
          </cell>
        </row>
        <row r="27">
          <cell r="B27" t="str">
            <v>Suzano</v>
          </cell>
          <cell r="C27">
            <v>360.16666666666669</v>
          </cell>
          <cell r="D27">
            <v>351.33333333333331</v>
          </cell>
          <cell r="F27">
            <v>528.41463414634143</v>
          </cell>
          <cell r="G27">
            <v>452.92682926829264</v>
          </cell>
          <cell r="H27">
            <v>578.73983739837388</v>
          </cell>
          <cell r="I27">
            <v>452.92682926829264</v>
          </cell>
          <cell r="J27">
            <v>553.57723577235765</v>
          </cell>
          <cell r="K27">
            <v>528.41463414634143</v>
          </cell>
          <cell r="L27">
            <v>582.95999999999992</v>
          </cell>
          <cell r="M27">
            <v>638.4799999999999</v>
          </cell>
          <cell r="N27">
            <v>555.19999999999993</v>
          </cell>
          <cell r="O27">
            <v>582.95999999999992</v>
          </cell>
          <cell r="P27">
            <v>555.19999999999993</v>
          </cell>
          <cell r="Q27">
            <v>555.19999999999993</v>
          </cell>
        </row>
        <row r="28">
          <cell r="B28" t="str">
            <v>S Bernardo</v>
          </cell>
          <cell r="C28">
            <v>673.16666666666663</v>
          </cell>
          <cell r="D28">
            <v>638.33333333333337</v>
          </cell>
          <cell r="F28">
            <v>737.56097560975616</v>
          </cell>
          <cell r="G28">
            <v>632.19512195121956</v>
          </cell>
          <cell r="H28">
            <v>807.80487804878055</v>
          </cell>
          <cell r="I28">
            <v>632.19512195121956</v>
          </cell>
          <cell r="J28">
            <v>772.68292682926835</v>
          </cell>
          <cell r="K28">
            <v>737.56097560975616</v>
          </cell>
          <cell r="L28">
            <v>806.4</v>
          </cell>
          <cell r="M28">
            <v>883.19999999999993</v>
          </cell>
          <cell r="N28">
            <v>768</v>
          </cell>
          <cell r="O28">
            <v>806.4</v>
          </cell>
          <cell r="P28">
            <v>768</v>
          </cell>
          <cell r="Q28">
            <v>768</v>
          </cell>
        </row>
        <row r="29">
          <cell r="B29" t="str">
            <v>Lapa</v>
          </cell>
          <cell r="C29">
            <v>764.33333333333337</v>
          </cell>
          <cell r="D29">
            <v>697</v>
          </cell>
          <cell r="F29">
            <v>799.02439024390242</v>
          </cell>
          <cell r="G29">
            <v>684.8780487804878</v>
          </cell>
          <cell r="H29">
            <v>875.1219512195122</v>
          </cell>
          <cell r="I29">
            <v>684.8780487804878</v>
          </cell>
          <cell r="J29">
            <v>837.07317073170725</v>
          </cell>
          <cell r="K29">
            <v>799.02439024390242</v>
          </cell>
          <cell r="L29">
            <v>831.6</v>
          </cell>
          <cell r="M29">
            <v>910.80000000000007</v>
          </cell>
          <cell r="N29">
            <v>792</v>
          </cell>
          <cell r="O29">
            <v>831.6</v>
          </cell>
          <cell r="P29">
            <v>792</v>
          </cell>
          <cell r="Q29">
            <v>792</v>
          </cell>
        </row>
        <row r="30">
          <cell r="B30" t="str">
            <v>Ipiranga</v>
          </cell>
          <cell r="C30">
            <v>553.16666666666674</v>
          </cell>
          <cell r="D30">
            <v>567.66666666666663</v>
          </cell>
          <cell r="F30">
            <v>747.80487804878044</v>
          </cell>
          <cell r="G30">
            <v>640.97560975609758</v>
          </cell>
          <cell r="H30">
            <v>819.02439024390242</v>
          </cell>
          <cell r="I30">
            <v>640.97560975609758</v>
          </cell>
          <cell r="J30">
            <v>783.41463414634143</v>
          </cell>
          <cell r="K30">
            <v>747.80487804878044</v>
          </cell>
          <cell r="L30">
            <v>907.2</v>
          </cell>
          <cell r="M30">
            <v>993.6</v>
          </cell>
          <cell r="N30">
            <v>864</v>
          </cell>
          <cell r="O30">
            <v>907.2</v>
          </cell>
          <cell r="P30">
            <v>864</v>
          </cell>
          <cell r="Q30">
            <v>864</v>
          </cell>
        </row>
        <row r="31">
          <cell r="B31" t="str">
            <v>Santana</v>
          </cell>
          <cell r="C31">
            <v>553.66666666666674</v>
          </cell>
          <cell r="D31">
            <v>491.66666666666663</v>
          </cell>
          <cell r="F31">
            <v>722.19512195121956</v>
          </cell>
          <cell r="G31">
            <v>619.02439024390242</v>
          </cell>
          <cell r="H31">
            <v>790.97560975609758</v>
          </cell>
          <cell r="I31">
            <v>619.02439024390242</v>
          </cell>
          <cell r="J31">
            <v>756.58536585365857</v>
          </cell>
          <cell r="K31">
            <v>722.19512195121956</v>
          </cell>
          <cell r="L31">
            <v>806.4</v>
          </cell>
          <cell r="M31">
            <v>883.19999999999993</v>
          </cell>
          <cell r="N31">
            <v>768</v>
          </cell>
          <cell r="O31">
            <v>806.4</v>
          </cell>
          <cell r="P31">
            <v>768</v>
          </cell>
          <cell r="Q31">
            <v>768</v>
          </cell>
        </row>
        <row r="32">
          <cell r="B32" t="str">
            <v>Osasco</v>
          </cell>
          <cell r="C32">
            <v>746.5</v>
          </cell>
          <cell r="D32">
            <v>757.66666666666674</v>
          </cell>
          <cell r="F32">
            <v>819</v>
          </cell>
          <cell r="G32">
            <v>702</v>
          </cell>
          <cell r="H32">
            <v>897</v>
          </cell>
          <cell r="I32">
            <v>702</v>
          </cell>
          <cell r="J32">
            <v>858</v>
          </cell>
          <cell r="K32">
            <v>819</v>
          </cell>
          <cell r="L32">
            <v>887.37599999999998</v>
          </cell>
          <cell r="M32">
            <v>971.88800000000003</v>
          </cell>
          <cell r="N32">
            <v>845.12</v>
          </cell>
          <cell r="O32">
            <v>887.37599999999998</v>
          </cell>
          <cell r="P32">
            <v>845.12</v>
          </cell>
          <cell r="Q32">
            <v>845.12</v>
          </cell>
        </row>
        <row r="33">
          <cell r="B33" t="str">
            <v>Parque</v>
          </cell>
          <cell r="C33">
            <v>557.5</v>
          </cell>
          <cell r="D33">
            <v>478</v>
          </cell>
          <cell r="F33">
            <v>573.65853658536582</v>
          </cell>
          <cell r="G33">
            <v>491.70731707317071</v>
          </cell>
          <cell r="H33">
            <v>628.29268292682923</v>
          </cell>
          <cell r="I33">
            <v>491.70731707317071</v>
          </cell>
          <cell r="J33">
            <v>600.97560975609758</v>
          </cell>
          <cell r="K33">
            <v>573.65853658536582</v>
          </cell>
          <cell r="L33">
            <v>604.80000000000007</v>
          </cell>
          <cell r="M33">
            <v>662.4</v>
          </cell>
          <cell r="N33">
            <v>576</v>
          </cell>
          <cell r="O33">
            <v>604.80000000000007</v>
          </cell>
          <cell r="P33">
            <v>576</v>
          </cell>
          <cell r="Q33">
            <v>576</v>
          </cell>
        </row>
        <row r="34">
          <cell r="B34" t="str">
            <v>S.Amaro</v>
          </cell>
          <cell r="C34">
            <v>743.66666666666663</v>
          </cell>
          <cell r="D34">
            <v>795</v>
          </cell>
          <cell r="F34">
            <v>921.95121951219517</v>
          </cell>
          <cell r="G34">
            <v>790.2439024390244</v>
          </cell>
          <cell r="H34">
            <v>1009.7560975609757</v>
          </cell>
          <cell r="I34">
            <v>790.2439024390244</v>
          </cell>
          <cell r="J34">
            <v>965.8536585365855</v>
          </cell>
          <cell r="K34">
            <v>921.95121951219517</v>
          </cell>
          <cell r="L34">
            <v>1108.8</v>
          </cell>
          <cell r="M34">
            <v>1214.3999999999999</v>
          </cell>
          <cell r="N34">
            <v>1056</v>
          </cell>
          <cell r="O34">
            <v>1108.8</v>
          </cell>
          <cell r="P34">
            <v>1056</v>
          </cell>
          <cell r="Q34">
            <v>1056</v>
          </cell>
        </row>
        <row r="35">
          <cell r="B35" t="str">
            <v>Pesados</v>
          </cell>
          <cell r="C35">
            <v>213.33333333333331</v>
          </cell>
          <cell r="D35">
            <v>225.24999999999997</v>
          </cell>
          <cell r="F35">
            <v>225.36585365853659</v>
          </cell>
          <cell r="G35">
            <v>193.17073170731709</v>
          </cell>
          <cell r="H35">
            <v>246.82926829268294</v>
          </cell>
          <cell r="I35">
            <v>193.17073170731709</v>
          </cell>
          <cell r="J35">
            <v>236.09756097560978</v>
          </cell>
          <cell r="K35">
            <v>225.36585365853659</v>
          </cell>
          <cell r="L35">
            <v>252</v>
          </cell>
          <cell r="M35">
            <v>276</v>
          </cell>
          <cell r="N35">
            <v>240</v>
          </cell>
          <cell r="O35">
            <v>252</v>
          </cell>
          <cell r="P35">
            <v>240</v>
          </cell>
          <cell r="Q35">
            <v>240</v>
          </cell>
        </row>
        <row r="36">
          <cell r="B36" t="str">
            <v>Guarulhos</v>
          </cell>
          <cell r="C36">
            <v>418</v>
          </cell>
          <cell r="D36">
            <v>486</v>
          </cell>
          <cell r="F36">
            <v>553.17073170731703</v>
          </cell>
          <cell r="G36">
            <v>474.14634146341461</v>
          </cell>
          <cell r="H36">
            <v>605.85365853658539</v>
          </cell>
          <cell r="I36">
            <v>474.14634146341461</v>
          </cell>
          <cell r="J36">
            <v>579.51219512195121</v>
          </cell>
          <cell r="K36">
            <v>553.17073170731703</v>
          </cell>
          <cell r="L36">
            <v>604.80000000000007</v>
          </cell>
          <cell r="M36">
            <v>662.4</v>
          </cell>
          <cell r="N36">
            <v>576</v>
          </cell>
          <cell r="O36">
            <v>604.80000000000007</v>
          </cell>
          <cell r="P36">
            <v>576</v>
          </cell>
          <cell r="Q36">
            <v>576</v>
          </cell>
        </row>
        <row r="37">
          <cell r="B37" t="str">
            <v>Campinas</v>
          </cell>
          <cell r="C37">
            <v>915.33333333333326</v>
          </cell>
          <cell r="D37">
            <v>955.66666666666674</v>
          </cell>
          <cell r="F37">
            <v>968.04878048780483</v>
          </cell>
          <cell r="G37">
            <v>829.7560975609756</v>
          </cell>
          <cell r="H37">
            <v>1060.2439024390244</v>
          </cell>
          <cell r="I37">
            <v>829.7560975609756</v>
          </cell>
          <cell r="J37">
            <v>1014.1463414634145</v>
          </cell>
          <cell r="K37">
            <v>968.04878048780483</v>
          </cell>
          <cell r="L37">
            <v>1013.0400000000001</v>
          </cell>
          <cell r="M37">
            <v>1109.52</v>
          </cell>
          <cell r="N37">
            <v>964.80000000000007</v>
          </cell>
          <cell r="O37">
            <v>1013.0400000000001</v>
          </cell>
          <cell r="P37">
            <v>964.80000000000007</v>
          </cell>
          <cell r="Q37">
            <v>964.80000000000007</v>
          </cell>
        </row>
        <row r="38">
          <cell r="B38" t="str">
            <v>Rev. Campinas</v>
          </cell>
          <cell r="C38">
            <v>577</v>
          </cell>
          <cell r="D38">
            <v>821</v>
          </cell>
          <cell r="F38">
            <v>793.90243902439022</v>
          </cell>
          <cell r="G38">
            <v>680.48780487804879</v>
          </cell>
          <cell r="H38">
            <v>869.51219512195121</v>
          </cell>
          <cell r="I38">
            <v>680.48780487804879</v>
          </cell>
          <cell r="J38">
            <v>831.70731707317077</v>
          </cell>
          <cell r="K38">
            <v>793.90243902439022</v>
          </cell>
          <cell r="L38">
            <v>878.976</v>
          </cell>
          <cell r="M38">
            <v>962.68799999999999</v>
          </cell>
          <cell r="N38">
            <v>837.12</v>
          </cell>
          <cell r="O38">
            <v>878.976</v>
          </cell>
          <cell r="P38">
            <v>837.12</v>
          </cell>
          <cell r="Q38">
            <v>837.12</v>
          </cell>
        </row>
        <row r="39">
          <cell r="B39" t="str">
            <v>Camp Cambuí</v>
          </cell>
          <cell r="C39">
            <v>976</v>
          </cell>
          <cell r="D39">
            <v>1122.3333333333335</v>
          </cell>
          <cell r="F39">
            <v>1239.5121951219512</v>
          </cell>
          <cell r="G39">
            <v>1062.439024390244</v>
          </cell>
          <cell r="H39">
            <v>1357.560975609756</v>
          </cell>
          <cell r="I39">
            <v>1062.439024390244</v>
          </cell>
          <cell r="J39">
            <v>1298.5365853658536</v>
          </cell>
          <cell r="K39">
            <v>1239.5121951219512</v>
          </cell>
          <cell r="L39">
            <v>1373.4</v>
          </cell>
          <cell r="M39">
            <v>1504.2</v>
          </cell>
          <cell r="N39">
            <v>1308</v>
          </cell>
          <cell r="O39">
            <v>1373.4</v>
          </cell>
          <cell r="P39">
            <v>1308</v>
          </cell>
          <cell r="Q39">
            <v>1308</v>
          </cell>
        </row>
        <row r="40">
          <cell r="B40" t="str">
            <v>Americana</v>
          </cell>
          <cell r="C40">
            <v>643.33333333333326</v>
          </cell>
          <cell r="D40">
            <v>676.66666666666663</v>
          </cell>
          <cell r="F40">
            <v>727.31707317073165</v>
          </cell>
          <cell r="G40">
            <v>623.41463414634143</v>
          </cell>
          <cell r="H40">
            <v>796.58536585365846</v>
          </cell>
          <cell r="I40">
            <v>623.41463414634143</v>
          </cell>
          <cell r="J40">
            <v>761.95121951219505</v>
          </cell>
          <cell r="K40">
            <v>727.31707317073165</v>
          </cell>
          <cell r="L40">
            <v>812.44800000000009</v>
          </cell>
          <cell r="M40">
            <v>889.82400000000007</v>
          </cell>
          <cell r="N40">
            <v>773.76</v>
          </cell>
          <cell r="O40">
            <v>812.44800000000009</v>
          </cell>
          <cell r="P40">
            <v>773.76</v>
          </cell>
          <cell r="Q40">
            <v>773.76</v>
          </cell>
        </row>
        <row r="41">
          <cell r="B41" t="str">
            <v>Piracicaba</v>
          </cell>
          <cell r="C41">
            <v>487.83333333333331</v>
          </cell>
          <cell r="D41">
            <v>548.33333333333326</v>
          </cell>
          <cell r="F41">
            <v>689.41463414634143</v>
          </cell>
          <cell r="G41">
            <v>590.92682926829264</v>
          </cell>
          <cell r="H41">
            <v>755.07317073170725</v>
          </cell>
          <cell r="I41">
            <v>590.92682926829264</v>
          </cell>
          <cell r="J41">
            <v>722.2439024390244</v>
          </cell>
          <cell r="K41">
            <v>689.41463414634143</v>
          </cell>
          <cell r="L41">
            <v>669.81600000000003</v>
          </cell>
          <cell r="M41">
            <v>733.60800000000006</v>
          </cell>
          <cell r="N41">
            <v>637.92000000000007</v>
          </cell>
          <cell r="O41">
            <v>669.81600000000003</v>
          </cell>
          <cell r="P41">
            <v>637.92000000000007</v>
          </cell>
          <cell r="Q41">
            <v>637.92000000000007</v>
          </cell>
        </row>
        <row r="42">
          <cell r="B42" t="str">
            <v>São José</v>
          </cell>
          <cell r="C42">
            <v>534.16666666666663</v>
          </cell>
          <cell r="D42">
            <v>622.66666666666674</v>
          </cell>
          <cell r="F42">
            <v>738.58536585365857</v>
          </cell>
          <cell r="G42">
            <v>633.07317073170736</v>
          </cell>
          <cell r="H42">
            <v>808.92682926829275</v>
          </cell>
          <cell r="I42">
            <v>633.07317073170736</v>
          </cell>
          <cell r="J42">
            <v>773.7560975609756</v>
          </cell>
          <cell r="K42">
            <v>738.58536585365857</v>
          </cell>
          <cell r="L42">
            <v>824.5440000000001</v>
          </cell>
          <cell r="M42">
            <v>903.07200000000012</v>
          </cell>
          <cell r="N42">
            <v>785.28000000000009</v>
          </cell>
          <cell r="O42">
            <v>824.5440000000001</v>
          </cell>
          <cell r="P42">
            <v>785.28000000000009</v>
          </cell>
          <cell r="Q42">
            <v>785.28000000000009</v>
          </cell>
        </row>
        <row r="43">
          <cell r="B43" t="str">
            <v>Taubaté</v>
          </cell>
          <cell r="C43">
            <v>480.66666666666669</v>
          </cell>
          <cell r="D43">
            <v>553.33333333333326</v>
          </cell>
          <cell r="F43">
            <v>685.14634146341461</v>
          </cell>
          <cell r="G43">
            <v>587.26829268292681</v>
          </cell>
          <cell r="H43">
            <v>750.39837398373982</v>
          </cell>
          <cell r="I43">
            <v>587.26829268292681</v>
          </cell>
          <cell r="J43">
            <v>717.77235772357722</v>
          </cell>
          <cell r="K43">
            <v>685.14634146341461</v>
          </cell>
          <cell r="L43">
            <v>754.48799999999994</v>
          </cell>
          <cell r="M43">
            <v>826.34399999999994</v>
          </cell>
          <cell r="N43">
            <v>718.56</v>
          </cell>
          <cell r="O43">
            <v>754.48799999999994</v>
          </cell>
          <cell r="P43">
            <v>718.56</v>
          </cell>
          <cell r="Q43">
            <v>718.56</v>
          </cell>
        </row>
        <row r="44">
          <cell r="B44" t="str">
            <v>Jundiai</v>
          </cell>
          <cell r="C44">
            <v>569</v>
          </cell>
          <cell r="D44">
            <v>628</v>
          </cell>
          <cell r="F44">
            <v>775.46341463414637</v>
          </cell>
          <cell r="G44">
            <v>664.68292682926835</v>
          </cell>
          <cell r="H44">
            <v>849.31707317073176</v>
          </cell>
          <cell r="I44">
            <v>664.68292682926835</v>
          </cell>
          <cell r="J44">
            <v>812.39024390243912</v>
          </cell>
          <cell r="K44">
            <v>775.46341463414637</v>
          </cell>
          <cell r="L44">
            <v>803.37599999999998</v>
          </cell>
          <cell r="M44">
            <v>879.88800000000003</v>
          </cell>
          <cell r="N44">
            <v>765.12</v>
          </cell>
          <cell r="O44">
            <v>803.37599999999998</v>
          </cell>
          <cell r="P44">
            <v>765.12</v>
          </cell>
          <cell r="Q44">
            <v>765.12</v>
          </cell>
        </row>
        <row r="45">
          <cell r="B45" t="str">
            <v>Sorocaba</v>
          </cell>
          <cell r="C45">
            <v>600.5</v>
          </cell>
          <cell r="D45">
            <v>814</v>
          </cell>
          <cell r="F45">
            <v>790.48780487804879</v>
          </cell>
          <cell r="G45">
            <v>677.56097560975604</v>
          </cell>
          <cell r="H45">
            <v>865.77235772357722</v>
          </cell>
          <cell r="I45">
            <v>677.56097560975604</v>
          </cell>
          <cell r="J45">
            <v>828.130081300813</v>
          </cell>
          <cell r="K45">
            <v>790.48780487804879</v>
          </cell>
          <cell r="L45">
            <v>867.55199999999991</v>
          </cell>
          <cell r="M45">
            <v>950.17599999999993</v>
          </cell>
          <cell r="N45">
            <v>826.24</v>
          </cell>
          <cell r="O45">
            <v>867.55199999999991</v>
          </cell>
          <cell r="P45">
            <v>826.24</v>
          </cell>
          <cell r="Q45">
            <v>826.24</v>
          </cell>
        </row>
        <row r="46">
          <cell r="B46" t="str">
            <v>Limeira</v>
          </cell>
          <cell r="C46">
            <v>499.66666666666669</v>
          </cell>
          <cell r="D46">
            <v>573.00000000000011</v>
          </cell>
          <cell r="F46">
            <v>613.09756097560989</v>
          </cell>
          <cell r="G46">
            <v>525.51219512195132</v>
          </cell>
          <cell r="H46">
            <v>671.48780487804891</v>
          </cell>
          <cell r="I46">
            <v>525.51219512195132</v>
          </cell>
          <cell r="J46">
            <v>642.29268292682946</v>
          </cell>
          <cell r="K46">
            <v>613.09756097560989</v>
          </cell>
          <cell r="L46">
            <v>653.18399999999997</v>
          </cell>
          <cell r="M46">
            <v>715.39199999999994</v>
          </cell>
          <cell r="N46">
            <v>622.07999999999993</v>
          </cell>
          <cell r="O46">
            <v>653.18399999999997</v>
          </cell>
          <cell r="P46">
            <v>622.07999999999993</v>
          </cell>
          <cell r="Q46">
            <v>622.07999999999993</v>
          </cell>
        </row>
        <row r="47">
          <cell r="B47" t="str">
            <v>Mogi Guaçu</v>
          </cell>
          <cell r="C47">
            <v>497.16666666666669</v>
          </cell>
          <cell r="D47">
            <v>473.33333333333331</v>
          </cell>
          <cell r="F47">
            <v>624.8780487804878</v>
          </cell>
          <cell r="G47">
            <v>535.60975609756099</v>
          </cell>
          <cell r="H47">
            <v>684.39024390243901</v>
          </cell>
          <cell r="I47">
            <v>535.60975609756099</v>
          </cell>
          <cell r="J47">
            <v>654.63414634146341</v>
          </cell>
          <cell r="K47">
            <v>624.8780487804878</v>
          </cell>
          <cell r="L47">
            <v>730.8</v>
          </cell>
          <cell r="M47">
            <v>800.4</v>
          </cell>
          <cell r="N47">
            <v>696</v>
          </cell>
          <cell r="O47">
            <v>730.8</v>
          </cell>
          <cell r="P47">
            <v>696</v>
          </cell>
          <cell r="Q47">
            <v>696</v>
          </cell>
        </row>
        <row r="48">
          <cell r="B48" t="str">
            <v>Rev Rio</v>
          </cell>
          <cell r="C48">
            <v>276.66666666666669</v>
          </cell>
          <cell r="D48">
            <v>313.66666666666663</v>
          </cell>
          <cell r="F48">
            <v>456.87804878048786</v>
          </cell>
          <cell r="G48">
            <v>391.60975609756099</v>
          </cell>
          <cell r="H48">
            <v>500.39024390243907</v>
          </cell>
          <cell r="I48">
            <v>391.60975609756099</v>
          </cell>
          <cell r="J48">
            <v>478.63414634146346</v>
          </cell>
          <cell r="K48">
            <v>456.87804878048786</v>
          </cell>
          <cell r="L48">
            <v>496.94400000000002</v>
          </cell>
          <cell r="M48">
            <v>544.27200000000005</v>
          </cell>
          <cell r="N48">
            <v>473.28000000000003</v>
          </cell>
          <cell r="O48">
            <v>496.94400000000002</v>
          </cell>
          <cell r="P48">
            <v>473.28000000000003</v>
          </cell>
          <cell r="Q48">
            <v>473.28000000000003</v>
          </cell>
        </row>
        <row r="49">
          <cell r="B49" t="str">
            <v>Intendente</v>
          </cell>
          <cell r="C49">
            <v>677</v>
          </cell>
          <cell r="D49">
            <v>781.66666666666663</v>
          </cell>
          <cell r="F49">
            <v>768.29268292682923</v>
          </cell>
          <cell r="G49">
            <v>658.53658536585363</v>
          </cell>
          <cell r="H49">
            <v>841.46341463414637</v>
          </cell>
          <cell r="I49">
            <v>658.53658536585363</v>
          </cell>
          <cell r="J49">
            <v>804.8780487804878</v>
          </cell>
          <cell r="K49">
            <v>768.29268292682923</v>
          </cell>
          <cell r="L49">
            <v>856.8</v>
          </cell>
          <cell r="M49">
            <v>938.4</v>
          </cell>
          <cell r="N49">
            <v>816</v>
          </cell>
          <cell r="O49">
            <v>856.8</v>
          </cell>
          <cell r="P49">
            <v>816</v>
          </cell>
          <cell r="Q49">
            <v>816</v>
          </cell>
        </row>
        <row r="50">
          <cell r="B50" t="str">
            <v>Tijuca</v>
          </cell>
          <cell r="C50">
            <v>615.16666666666663</v>
          </cell>
          <cell r="D50">
            <v>569.66666666666663</v>
          </cell>
          <cell r="F50">
            <v>728.34146341463406</v>
          </cell>
          <cell r="G50">
            <v>624.29268292682923</v>
          </cell>
          <cell r="H50">
            <v>797.70731707317066</v>
          </cell>
          <cell r="I50">
            <v>624.29268292682923</v>
          </cell>
          <cell r="J50">
            <v>763.02439024390242</v>
          </cell>
          <cell r="K50">
            <v>728.34146341463406</v>
          </cell>
          <cell r="L50">
            <v>837.64799999999991</v>
          </cell>
          <cell r="M50">
            <v>917.42399999999998</v>
          </cell>
          <cell r="N50">
            <v>797.76</v>
          </cell>
          <cell r="O50">
            <v>837.64799999999991</v>
          </cell>
          <cell r="P50">
            <v>797.76</v>
          </cell>
          <cell r="Q50">
            <v>797.76</v>
          </cell>
        </row>
        <row r="51">
          <cell r="B51" t="str">
            <v>Niteroi</v>
          </cell>
          <cell r="C51">
            <v>615.83333333333337</v>
          </cell>
          <cell r="D51">
            <v>694.66666666666663</v>
          </cell>
          <cell r="F51">
            <v>691.46341463414637</v>
          </cell>
          <cell r="G51">
            <v>592.68292682926835</v>
          </cell>
          <cell r="H51">
            <v>757.31707317073176</v>
          </cell>
          <cell r="I51">
            <v>592.68292682926835</v>
          </cell>
          <cell r="J51">
            <v>724.39024390243912</v>
          </cell>
          <cell r="K51">
            <v>691.46341463414637</v>
          </cell>
          <cell r="L51">
            <v>787.92000000000007</v>
          </cell>
          <cell r="M51">
            <v>862.96</v>
          </cell>
          <cell r="N51">
            <v>750.40000000000009</v>
          </cell>
          <cell r="O51">
            <v>787.92000000000007</v>
          </cell>
          <cell r="P51">
            <v>750.40000000000009</v>
          </cell>
          <cell r="Q51">
            <v>750.40000000000009</v>
          </cell>
        </row>
        <row r="52">
          <cell r="B52" t="str">
            <v>B Horizonte</v>
          </cell>
          <cell r="C52">
            <v>1200.0000000000002</v>
          </cell>
          <cell r="D52">
            <v>1299.6666666666667</v>
          </cell>
          <cell r="F52">
            <v>1751.8780487804877</v>
          </cell>
          <cell r="G52">
            <v>1501.6097560975609</v>
          </cell>
          <cell r="H52">
            <v>1918.7235772357724</v>
          </cell>
          <cell r="I52">
            <v>1501.6097560975609</v>
          </cell>
          <cell r="J52">
            <v>1835.30081300813</v>
          </cell>
          <cell r="K52">
            <v>1751.8780487804877</v>
          </cell>
          <cell r="L52">
            <v>1925.4480000000001</v>
          </cell>
          <cell r="M52">
            <v>2108.8240000000001</v>
          </cell>
          <cell r="N52">
            <v>1833.76</v>
          </cell>
          <cell r="O52">
            <v>1925.4480000000001</v>
          </cell>
          <cell r="P52">
            <v>1833.76</v>
          </cell>
          <cell r="Q52">
            <v>1833.76</v>
          </cell>
        </row>
        <row r="53">
          <cell r="B53" t="str">
            <v>Ipatinga</v>
          </cell>
          <cell r="C53">
            <v>288.66666666666669</v>
          </cell>
          <cell r="D53">
            <v>387</v>
          </cell>
          <cell r="F53">
            <v>459.78048780487808</v>
          </cell>
          <cell r="G53">
            <v>394.09756097560978</v>
          </cell>
          <cell r="H53">
            <v>503.5691056910569</v>
          </cell>
          <cell r="I53">
            <v>394.09756097560978</v>
          </cell>
          <cell r="J53">
            <v>481.67479674796749</v>
          </cell>
          <cell r="K53">
            <v>459.78048780487808</v>
          </cell>
          <cell r="L53">
            <v>538.10399999999993</v>
          </cell>
          <cell r="M53">
            <v>589.35199999999998</v>
          </cell>
          <cell r="N53">
            <v>512.48</v>
          </cell>
          <cell r="O53">
            <v>538.10399999999993</v>
          </cell>
          <cell r="P53">
            <v>512.48</v>
          </cell>
          <cell r="Q53">
            <v>512.48</v>
          </cell>
        </row>
        <row r="54">
          <cell r="B54" t="str">
            <v xml:space="preserve">Duque </v>
          </cell>
          <cell r="C54">
            <v>410.66666666666669</v>
          </cell>
          <cell r="D54">
            <v>441</v>
          </cell>
          <cell r="F54">
            <v>501.95121951219511</v>
          </cell>
          <cell r="G54">
            <v>430.2439024390244</v>
          </cell>
          <cell r="H54">
            <v>549.7560975609756</v>
          </cell>
          <cell r="I54">
            <v>430.2439024390244</v>
          </cell>
          <cell r="J54">
            <v>525.85365853658539</v>
          </cell>
          <cell r="K54">
            <v>501.95121951219511</v>
          </cell>
          <cell r="L54">
            <v>651</v>
          </cell>
          <cell r="M54">
            <v>713</v>
          </cell>
          <cell r="N54">
            <v>620</v>
          </cell>
          <cell r="O54">
            <v>651</v>
          </cell>
          <cell r="P54">
            <v>620</v>
          </cell>
          <cell r="Q54">
            <v>620</v>
          </cell>
        </row>
        <row r="55">
          <cell r="B55" t="str">
            <v>J. Fora</v>
          </cell>
          <cell r="C55">
            <v>794.33333333333326</v>
          </cell>
          <cell r="D55">
            <v>766.33333333333326</v>
          </cell>
          <cell r="F55">
            <v>865.78048780487802</v>
          </cell>
          <cell r="G55">
            <v>742.09756097560978</v>
          </cell>
          <cell r="H55">
            <v>948.23577235772359</v>
          </cell>
          <cell r="I55">
            <v>742.09756097560978</v>
          </cell>
          <cell r="J55">
            <v>907.00813008130081</v>
          </cell>
          <cell r="K55">
            <v>865.78048780487802</v>
          </cell>
          <cell r="L55">
            <v>1065.2880000000002</v>
          </cell>
          <cell r="M55">
            <v>1166.7440000000001</v>
          </cell>
          <cell r="N55">
            <v>1014.5600000000002</v>
          </cell>
          <cell r="O55">
            <v>1065.2880000000002</v>
          </cell>
          <cell r="P55">
            <v>1014.5600000000002</v>
          </cell>
          <cell r="Q55">
            <v>1014.5600000000002</v>
          </cell>
        </row>
        <row r="56">
          <cell r="B56" t="str">
            <v>Vitoria</v>
          </cell>
          <cell r="C56">
            <v>604.5</v>
          </cell>
          <cell r="D56">
            <v>568.66666666666663</v>
          </cell>
          <cell r="F56">
            <v>696.58536585365857</v>
          </cell>
          <cell r="G56">
            <v>597.07317073170736</v>
          </cell>
          <cell r="H56">
            <v>762.92682926829275</v>
          </cell>
          <cell r="I56">
            <v>597.07317073170736</v>
          </cell>
          <cell r="J56">
            <v>729.7560975609756</v>
          </cell>
          <cell r="K56">
            <v>696.58536585365857</v>
          </cell>
          <cell r="L56">
            <v>714.50400000000002</v>
          </cell>
          <cell r="M56">
            <v>782.55200000000002</v>
          </cell>
          <cell r="N56">
            <v>680.48</v>
          </cell>
          <cell r="O56">
            <v>714.50400000000002</v>
          </cell>
          <cell r="P56">
            <v>680.48</v>
          </cell>
          <cell r="Q56">
            <v>680.48</v>
          </cell>
        </row>
        <row r="57">
          <cell r="B57" t="str">
            <v>P.Alegre</v>
          </cell>
          <cell r="C57">
            <v>408.33333333333337</v>
          </cell>
          <cell r="D57">
            <v>475.66666666666669</v>
          </cell>
          <cell r="F57">
            <v>684.63414634146341</v>
          </cell>
          <cell r="G57">
            <v>586.82926829268297</v>
          </cell>
          <cell r="H57">
            <v>749.83739837398377</v>
          </cell>
          <cell r="I57">
            <v>586.82926829268297</v>
          </cell>
          <cell r="J57">
            <v>717.23577235772359</v>
          </cell>
          <cell r="K57">
            <v>684.63414634146341</v>
          </cell>
          <cell r="L57">
            <v>848.56799999999998</v>
          </cell>
          <cell r="M57">
            <v>929.38400000000001</v>
          </cell>
          <cell r="N57">
            <v>808.16000000000008</v>
          </cell>
          <cell r="O57">
            <v>848.56799999999998</v>
          </cell>
          <cell r="P57">
            <v>808.16000000000008</v>
          </cell>
          <cell r="Q57">
            <v>808.16000000000008</v>
          </cell>
        </row>
        <row r="58">
          <cell r="B58" t="str">
            <v>Itajaí</v>
          </cell>
          <cell r="C58">
            <v>1315.1666666666665</v>
          </cell>
          <cell r="D58">
            <v>1488.6666666666665</v>
          </cell>
          <cell r="F58">
            <v>1127.6829268292681</v>
          </cell>
          <cell r="G58">
            <v>966.58536585365846</v>
          </cell>
          <cell r="H58">
            <v>1235.0813008130081</v>
          </cell>
          <cell r="I58">
            <v>966.58536585365846</v>
          </cell>
          <cell r="J58">
            <v>1181.3821138211381</v>
          </cell>
          <cell r="K58">
            <v>1127.6829268292681</v>
          </cell>
          <cell r="L58">
            <v>1348.5359999999998</v>
          </cell>
          <cell r="M58">
            <v>1476.9679999999998</v>
          </cell>
          <cell r="N58">
            <v>1284.32</v>
          </cell>
          <cell r="O58">
            <v>1348.5359999999998</v>
          </cell>
          <cell r="P58">
            <v>1284.32</v>
          </cell>
          <cell r="Q58">
            <v>1284.32</v>
          </cell>
        </row>
        <row r="59">
          <cell r="B59" t="str">
            <v>Curitiba</v>
          </cell>
          <cell r="C59">
            <v>1790.3333333333333</v>
          </cell>
          <cell r="D59">
            <v>1937.6666666666665</v>
          </cell>
          <cell r="F59">
            <v>2056.6341463414633</v>
          </cell>
          <cell r="G59">
            <v>1762.8292682926831</v>
          </cell>
          <cell r="H59">
            <v>2252.5040650406504</v>
          </cell>
          <cell r="I59">
            <v>1762.8292682926831</v>
          </cell>
          <cell r="J59">
            <v>2154.5691056910568</v>
          </cell>
          <cell r="K59">
            <v>2056.6341463414633</v>
          </cell>
          <cell r="L59">
            <v>2570.0639999999999</v>
          </cell>
          <cell r="M59">
            <v>2814.8319999999999</v>
          </cell>
          <cell r="N59">
            <v>2447.6799999999998</v>
          </cell>
          <cell r="O59">
            <v>2570.0639999999999</v>
          </cell>
          <cell r="P59">
            <v>2447.6799999999998</v>
          </cell>
          <cell r="Q59">
            <v>2447.6799999999998</v>
          </cell>
        </row>
        <row r="60">
          <cell r="B60" t="str">
            <v>Curitiba Leste</v>
          </cell>
          <cell r="C60">
            <v>0</v>
          </cell>
          <cell r="D60">
            <v>0</v>
          </cell>
          <cell r="F60">
            <v>858.09756097560967</v>
          </cell>
          <cell r="G60">
            <v>735.51219512195121</v>
          </cell>
          <cell r="H60">
            <v>939.82113821138205</v>
          </cell>
          <cell r="I60">
            <v>735.51219512195121</v>
          </cell>
          <cell r="J60">
            <v>898.95934959349586</v>
          </cell>
          <cell r="K60">
            <v>858.09756097560967</v>
          </cell>
          <cell r="L60">
            <v>1217.664</v>
          </cell>
          <cell r="M60">
            <v>1333.6320000000001</v>
          </cell>
          <cell r="N60">
            <v>1159.68</v>
          </cell>
          <cell r="O60">
            <v>1217.664</v>
          </cell>
          <cell r="P60">
            <v>1159.68</v>
          </cell>
          <cell r="Q60">
            <v>1159.68</v>
          </cell>
        </row>
        <row r="61">
          <cell r="B61" t="str">
            <v>Curitiba Oeste</v>
          </cell>
          <cell r="C61">
            <v>0</v>
          </cell>
          <cell r="D61">
            <v>0</v>
          </cell>
          <cell r="F61">
            <v>1198.5365853658536</v>
          </cell>
          <cell r="G61">
            <v>1027.3170731707316</v>
          </cell>
          <cell r="H61">
            <v>1312.6829268292681</v>
          </cell>
          <cell r="I61">
            <v>1027.3170731707316</v>
          </cell>
          <cell r="J61">
            <v>1255.6097560975609</v>
          </cell>
          <cell r="K61">
            <v>1198.5365853658536</v>
          </cell>
          <cell r="L61">
            <v>1352.3999999999999</v>
          </cell>
          <cell r="M61">
            <v>1481.1999999999998</v>
          </cell>
          <cell r="N61">
            <v>1287.9999999999998</v>
          </cell>
          <cell r="O61">
            <v>1352.3999999999999</v>
          </cell>
          <cell r="P61">
            <v>1287.9999999999998</v>
          </cell>
          <cell r="Q61">
            <v>1287.9999999999998</v>
          </cell>
        </row>
        <row r="62">
          <cell r="B62" t="str">
            <v>Blumenau</v>
          </cell>
          <cell r="C62">
            <v>1719.9999999999998</v>
          </cell>
          <cell r="D62">
            <v>1853.3333333333335</v>
          </cell>
          <cell r="F62">
            <v>1540</v>
          </cell>
          <cell r="G62">
            <v>1320</v>
          </cell>
          <cell r="H62">
            <v>1686.6666666666665</v>
          </cell>
          <cell r="I62">
            <v>1320</v>
          </cell>
          <cell r="J62">
            <v>1613.3333333333333</v>
          </cell>
          <cell r="K62">
            <v>1540</v>
          </cell>
          <cell r="L62">
            <v>1741.32</v>
          </cell>
          <cell r="M62">
            <v>1907.16</v>
          </cell>
          <cell r="N62">
            <v>1658.4</v>
          </cell>
          <cell r="O62">
            <v>1741.32</v>
          </cell>
          <cell r="P62">
            <v>1658.4</v>
          </cell>
          <cell r="Q62">
            <v>1658.4</v>
          </cell>
        </row>
        <row r="63">
          <cell r="B63" t="str">
            <v>Chapecó</v>
          </cell>
          <cell r="C63">
            <v>0</v>
          </cell>
          <cell r="D63">
            <v>0</v>
          </cell>
          <cell r="F63">
            <v>529.26829268292693</v>
          </cell>
          <cell r="G63">
            <v>453.65853658536594</v>
          </cell>
          <cell r="H63">
            <v>579.67479674796755</v>
          </cell>
          <cell r="I63">
            <v>453.65853658536594</v>
          </cell>
          <cell r="J63">
            <v>554.47154471544718</v>
          </cell>
          <cell r="K63">
            <v>529.26829268292693</v>
          </cell>
          <cell r="L63">
            <v>870.24</v>
          </cell>
          <cell r="M63">
            <v>953.11999999999989</v>
          </cell>
          <cell r="N63">
            <v>828.8</v>
          </cell>
          <cell r="O63">
            <v>870.24</v>
          </cell>
          <cell r="P63">
            <v>828.8</v>
          </cell>
          <cell r="Q63">
            <v>828.8</v>
          </cell>
        </row>
        <row r="64">
          <cell r="B64" t="str">
            <v>Joinville</v>
          </cell>
          <cell r="C64">
            <v>1011.5</v>
          </cell>
          <cell r="D64">
            <v>1108.3333333333333</v>
          </cell>
          <cell r="F64">
            <v>1232</v>
          </cell>
          <cell r="G64">
            <v>1056</v>
          </cell>
          <cell r="H64">
            <v>1349.3333333333333</v>
          </cell>
          <cell r="I64">
            <v>1056</v>
          </cell>
          <cell r="J64">
            <v>1290.6666666666665</v>
          </cell>
          <cell r="K64">
            <v>1232</v>
          </cell>
          <cell r="L64">
            <v>1422.96</v>
          </cell>
          <cell r="M64">
            <v>1558.48</v>
          </cell>
          <cell r="N64">
            <v>1355.2</v>
          </cell>
          <cell r="O64">
            <v>1422.96</v>
          </cell>
          <cell r="P64">
            <v>1355.2</v>
          </cell>
          <cell r="Q64">
            <v>1355.2</v>
          </cell>
        </row>
        <row r="65">
          <cell r="B65" t="str">
            <v>N.Hamburgo</v>
          </cell>
          <cell r="C65">
            <v>355</v>
          </cell>
          <cell r="D65">
            <v>427.66666666666663</v>
          </cell>
          <cell r="F65">
            <v>495.29268292682929</v>
          </cell>
          <cell r="G65">
            <v>424.53658536585368</v>
          </cell>
          <cell r="H65">
            <v>542.46341463414637</v>
          </cell>
          <cell r="I65">
            <v>424.53658536585368</v>
          </cell>
          <cell r="J65">
            <v>518.8780487804878</v>
          </cell>
          <cell r="K65">
            <v>495.29268292682929</v>
          </cell>
          <cell r="L65">
            <v>604.12800000000004</v>
          </cell>
          <cell r="M65">
            <v>661.66399999999999</v>
          </cell>
          <cell r="N65">
            <v>575.36</v>
          </cell>
          <cell r="O65">
            <v>604.12800000000004</v>
          </cell>
          <cell r="P65">
            <v>575.36</v>
          </cell>
          <cell r="Q65">
            <v>575.36</v>
          </cell>
        </row>
        <row r="66">
          <cell r="B66" t="str">
            <v>Florianopolis</v>
          </cell>
          <cell r="C66">
            <v>818.83333333333326</v>
          </cell>
          <cell r="D66">
            <v>815</v>
          </cell>
          <cell r="F66">
            <v>1025.0731707317073</v>
          </cell>
          <cell r="G66">
            <v>878.63414634146341</v>
          </cell>
          <cell r="H66">
            <v>1122.69918699187</v>
          </cell>
          <cell r="I66">
            <v>878.63414634146341</v>
          </cell>
          <cell r="J66">
            <v>1073.8861788617887</v>
          </cell>
          <cell r="K66">
            <v>1025.0731707317073</v>
          </cell>
          <cell r="L66">
            <v>1120.3919999999998</v>
          </cell>
          <cell r="M66">
            <v>1227.096</v>
          </cell>
          <cell r="N66">
            <v>1067.04</v>
          </cell>
          <cell r="O66">
            <v>1120.3919999999998</v>
          </cell>
          <cell r="P66">
            <v>1067.04</v>
          </cell>
          <cell r="Q66">
            <v>1067.04</v>
          </cell>
        </row>
        <row r="67">
          <cell r="B67" t="str">
            <v>Londrina</v>
          </cell>
          <cell r="C67">
            <v>731</v>
          </cell>
          <cell r="D67">
            <v>876.00000000000011</v>
          </cell>
          <cell r="F67">
            <v>857.41463414634143</v>
          </cell>
          <cell r="G67">
            <v>734.92682926829264</v>
          </cell>
          <cell r="H67">
            <v>939.07317073170725</v>
          </cell>
          <cell r="I67">
            <v>734.92682926829264</v>
          </cell>
          <cell r="J67">
            <v>898.2439024390244</v>
          </cell>
          <cell r="K67">
            <v>857.41463414634143</v>
          </cell>
          <cell r="L67">
            <v>943.82400000000007</v>
          </cell>
          <cell r="M67">
            <v>1033.712</v>
          </cell>
          <cell r="N67">
            <v>898.88000000000011</v>
          </cell>
          <cell r="O67">
            <v>943.82400000000007</v>
          </cell>
          <cell r="P67">
            <v>898.88000000000011</v>
          </cell>
          <cell r="Q67">
            <v>898.88000000000011</v>
          </cell>
        </row>
        <row r="68">
          <cell r="B68" t="str">
            <v>Cascavel</v>
          </cell>
          <cell r="C68">
            <v>533.50000000000011</v>
          </cell>
          <cell r="D68">
            <v>518</v>
          </cell>
          <cell r="F68">
            <v>626.58536585365846</v>
          </cell>
          <cell r="G68">
            <v>537.07317073170725</v>
          </cell>
          <cell r="H68">
            <v>686.26016260162601</v>
          </cell>
          <cell r="I68">
            <v>537.07317073170725</v>
          </cell>
          <cell r="J68">
            <v>656.42276422764223</v>
          </cell>
          <cell r="K68">
            <v>626.58536585365846</v>
          </cell>
          <cell r="L68">
            <v>619.08000000000004</v>
          </cell>
          <cell r="M68">
            <v>678.04</v>
          </cell>
          <cell r="N68">
            <v>589.6</v>
          </cell>
          <cell r="O68">
            <v>619.08000000000004</v>
          </cell>
          <cell r="P68">
            <v>589.6</v>
          </cell>
          <cell r="Q68">
            <v>589.6</v>
          </cell>
        </row>
        <row r="69">
          <cell r="B69" t="str">
            <v>Maringá</v>
          </cell>
          <cell r="C69">
            <v>330.16666666666669</v>
          </cell>
          <cell r="D69">
            <v>477</v>
          </cell>
          <cell r="F69">
            <v>537.29268292682923</v>
          </cell>
          <cell r="G69">
            <v>460.53658536585368</v>
          </cell>
          <cell r="H69">
            <v>588.46341463414637</v>
          </cell>
          <cell r="I69">
            <v>460.53658536585368</v>
          </cell>
          <cell r="J69">
            <v>562.8780487804878</v>
          </cell>
          <cell r="K69">
            <v>537.29268292682923</v>
          </cell>
          <cell r="L69">
            <v>563.976</v>
          </cell>
          <cell r="M69">
            <v>617.68799999999999</v>
          </cell>
          <cell r="N69">
            <v>537.12</v>
          </cell>
          <cell r="O69">
            <v>563.976</v>
          </cell>
          <cell r="P69">
            <v>537.12</v>
          </cell>
          <cell r="Q69">
            <v>537.12</v>
          </cell>
        </row>
        <row r="70">
          <cell r="B70" t="str">
            <v>Cx do Sul</v>
          </cell>
          <cell r="C70">
            <v>337.5</v>
          </cell>
          <cell r="D70">
            <v>270.66666666666663</v>
          </cell>
          <cell r="F70">
            <v>486.92682926829269</v>
          </cell>
          <cell r="G70">
            <v>417.36585365853659</v>
          </cell>
          <cell r="H70">
            <v>533.30081300813004</v>
          </cell>
          <cell r="I70">
            <v>417.36585365853659</v>
          </cell>
          <cell r="J70">
            <v>510.11382113821139</v>
          </cell>
          <cell r="K70">
            <v>486.92682926829269</v>
          </cell>
          <cell r="L70">
            <v>528.36</v>
          </cell>
          <cell r="M70">
            <v>578.67999999999995</v>
          </cell>
          <cell r="N70">
            <v>503.2</v>
          </cell>
          <cell r="O70">
            <v>528.36</v>
          </cell>
          <cell r="P70">
            <v>503.2</v>
          </cell>
          <cell r="Q70">
            <v>503.2</v>
          </cell>
        </row>
        <row r="72">
          <cell r="B72" t="str">
            <v>NORTE</v>
          </cell>
          <cell r="C72">
            <v>6457.666666666667</v>
          </cell>
          <cell r="D72">
            <v>6898.6666666666661</v>
          </cell>
          <cell r="F72">
            <v>8222.0975609756097</v>
          </cell>
          <cell r="G72">
            <v>7047.5121951219517</v>
          </cell>
          <cell r="H72">
            <v>9005.1544715447162</v>
          </cell>
          <cell r="I72">
            <v>7047.5121951219517</v>
          </cell>
          <cell r="J72">
            <v>8613.6260162601629</v>
          </cell>
          <cell r="K72">
            <v>8222.0975609756097</v>
          </cell>
          <cell r="L72">
            <v>9376.4159999999993</v>
          </cell>
          <cell r="M72">
            <v>10269.407999999999</v>
          </cell>
          <cell r="N72">
            <v>8929.92</v>
          </cell>
          <cell r="O72">
            <v>9376.4159999999993</v>
          </cell>
          <cell r="P72">
            <v>8929.92</v>
          </cell>
          <cell r="Q72">
            <v>8929.92</v>
          </cell>
        </row>
        <row r="73">
          <cell r="B73" t="str">
            <v>SP</v>
          </cell>
          <cell r="C73">
            <v>8701.5</v>
          </cell>
          <cell r="D73">
            <v>8786.9166666666679</v>
          </cell>
          <cell r="F73">
            <v>10330.975609756098</v>
          </cell>
          <cell r="G73">
            <v>8855.121951219513</v>
          </cell>
          <cell r="H73">
            <v>11314.878048780489</v>
          </cell>
          <cell r="I73">
            <v>8855.121951219513</v>
          </cell>
          <cell r="J73">
            <v>10822.926829268292</v>
          </cell>
          <cell r="K73">
            <v>10330.975609756098</v>
          </cell>
          <cell r="L73">
            <v>11488.511999999997</v>
          </cell>
          <cell r="M73">
            <v>12582.656000000001</v>
          </cell>
          <cell r="N73">
            <v>10941.44</v>
          </cell>
          <cell r="O73">
            <v>11488.511999999997</v>
          </cell>
          <cell r="P73">
            <v>10941.44</v>
          </cell>
          <cell r="Q73">
            <v>10941.44</v>
          </cell>
        </row>
        <row r="74">
          <cell r="B74" t="str">
            <v>INTERIOR</v>
          </cell>
          <cell r="C74">
            <v>6780.666666666667</v>
          </cell>
          <cell r="D74">
            <v>7788.333333333333</v>
          </cell>
          <cell r="F74">
            <v>8645.8536585365837</v>
          </cell>
          <cell r="G74">
            <v>7410.7317073170743</v>
          </cell>
          <cell r="H74">
            <v>9469.2682926829257</v>
          </cell>
          <cell r="I74">
            <v>7410.7317073170743</v>
          </cell>
          <cell r="J74">
            <v>9057.5609756097547</v>
          </cell>
          <cell r="K74">
            <v>8645.8536585365837</v>
          </cell>
          <cell r="L74">
            <v>9381.6239999999998</v>
          </cell>
          <cell r="M74">
            <v>10275.111999999999</v>
          </cell>
          <cell r="N74">
            <v>8934.880000000001</v>
          </cell>
          <cell r="O74">
            <v>9381.6239999999998</v>
          </cell>
          <cell r="P74">
            <v>8934.880000000001</v>
          </cell>
          <cell r="Q74">
            <v>8934.880000000001</v>
          </cell>
        </row>
        <row r="75">
          <cell r="B75" t="str">
            <v>CENTRO</v>
          </cell>
          <cell r="C75">
            <v>5239.5</v>
          </cell>
          <cell r="D75">
            <v>5821</v>
          </cell>
          <cell r="F75">
            <v>6915.8292682926831</v>
          </cell>
          <cell r="G75">
            <v>5927.8536585365855</v>
          </cell>
          <cell r="H75">
            <v>7574.4796747967475</v>
          </cell>
          <cell r="I75">
            <v>5927.8536585365855</v>
          </cell>
          <cell r="J75">
            <v>7245.1544715447162</v>
          </cell>
          <cell r="K75">
            <v>6915.8292682926831</v>
          </cell>
          <cell r="L75">
            <v>7911.12</v>
          </cell>
          <cell r="M75">
            <v>8664.56</v>
          </cell>
          <cell r="N75">
            <v>7534.4000000000005</v>
          </cell>
          <cell r="O75">
            <v>7911.12</v>
          </cell>
          <cell r="P75">
            <v>7534.4000000000005</v>
          </cell>
          <cell r="Q75">
            <v>7534.4000000000005</v>
          </cell>
        </row>
        <row r="76">
          <cell r="B76" t="str">
            <v>RIO</v>
          </cell>
          <cell r="C76">
            <v>5482.833333333333</v>
          </cell>
          <cell r="D76">
            <v>5822.333333333333</v>
          </cell>
          <cell r="F76">
            <v>6920.9512195121961</v>
          </cell>
          <cell r="G76">
            <v>5932.2439024390242</v>
          </cell>
          <cell r="H76">
            <v>7580.0894308943098</v>
          </cell>
          <cell r="I76">
            <v>5932.2439024390242</v>
          </cell>
          <cell r="J76">
            <v>7250.5203252032525</v>
          </cell>
          <cell r="K76">
            <v>6920.9512195121961</v>
          </cell>
          <cell r="L76">
            <v>7873.6560000000009</v>
          </cell>
          <cell r="M76">
            <v>8623.5280000000002</v>
          </cell>
          <cell r="N76">
            <v>7498.7200000000012</v>
          </cell>
          <cell r="O76">
            <v>7873.6560000000009</v>
          </cell>
          <cell r="P76">
            <v>7498.7200000000012</v>
          </cell>
          <cell r="Q76">
            <v>7498.7200000000012</v>
          </cell>
        </row>
        <row r="77">
          <cell r="B77" t="str">
            <v>SUL</v>
          </cell>
          <cell r="C77">
            <v>9351.3333333333339</v>
          </cell>
          <cell r="D77">
            <v>10248</v>
          </cell>
          <cell r="F77">
            <v>11198.804878048779</v>
          </cell>
          <cell r="G77">
            <v>9598.9756097560967</v>
          </cell>
          <cell r="H77">
            <v>12265.357723577234</v>
          </cell>
          <cell r="I77">
            <v>9598.9756097560967</v>
          </cell>
          <cell r="J77">
            <v>11732.081300813008</v>
          </cell>
          <cell r="K77">
            <v>11198.804878048779</v>
          </cell>
          <cell r="L77">
            <v>13181.447999999999</v>
          </cell>
          <cell r="M77">
            <v>14436.823999999999</v>
          </cell>
          <cell r="N77">
            <v>12553.76</v>
          </cell>
          <cell r="O77">
            <v>13181.447999999999</v>
          </cell>
          <cell r="P77">
            <v>12553.76</v>
          </cell>
          <cell r="Q77">
            <v>12553.76</v>
          </cell>
        </row>
        <row r="79">
          <cell r="B79" t="str">
            <v>Brasil</v>
          </cell>
          <cell r="C79">
            <v>42013.5</v>
          </cell>
          <cell r="D79">
            <v>45365.25</v>
          </cell>
          <cell r="F79">
            <v>52234.512195121948</v>
          </cell>
          <cell r="G79">
            <v>44772.439024390245</v>
          </cell>
          <cell r="H79">
            <v>57209.227642276419</v>
          </cell>
          <cell r="I79">
            <v>44772.439024390245</v>
          </cell>
          <cell r="J79">
            <v>54721.869918699187</v>
          </cell>
          <cell r="K79">
            <v>52234.512195121948</v>
          </cell>
          <cell r="L79">
            <v>59212.775999999998</v>
          </cell>
          <cell r="M79">
            <v>64852.087999999996</v>
          </cell>
          <cell r="N79">
            <v>56393.120000000003</v>
          </cell>
          <cell r="O79">
            <v>59212.775999999998</v>
          </cell>
          <cell r="P79">
            <v>56393.120000000003</v>
          </cell>
          <cell r="Q79">
            <v>56393.120000000003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EPIGRUPO"/>
      <sheetName val="EPIGRUPODET"/>
      <sheetName val="EPIGRUPO%"/>
      <sheetName val="EPIGRUPODET%"/>
      <sheetName val="TDINAMICA"/>
      <sheetName val="TAUX"/>
      <sheetName val="Portada"/>
    </sheetNames>
    <sheetDataSet>
      <sheetData sheetId="0" refreshError="1">
        <row r="3">
          <cell r="A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 t="str">
            <v>Datos</v>
          </cell>
        </row>
      </sheetData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ara929"/>
      <sheetName val="base"/>
      <sheetName val="Gestores"/>
      <sheetName val="Depara"/>
      <sheetName val="BanespaDEPARA"/>
      <sheetName val="BanespaBalancete"/>
      <sheetName val="BanescorDEPARA"/>
      <sheetName val="BanescorBalancete"/>
      <sheetName val="BaneserBalancete"/>
      <sheetName val="BaneserDEPARA"/>
      <sheetName val="BalanceteLeasing"/>
      <sheetName val="LeasingDEPARA"/>
      <sheetName val="LeasingDEPARA1"/>
      <sheetName val="5a 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 t="str">
            <v>(012) - BANCO DO ESTADO DE SÃO PAULO S/A</v>
          </cell>
        </row>
        <row r="5">
          <cell r="A5" t="str">
            <v>cod</v>
          </cell>
          <cell r="C5" t="str">
            <v>IMPORTES EM REALES</v>
          </cell>
          <cell r="E5" t="str">
            <v>cosif</v>
          </cell>
          <cell r="G5" t="str">
            <v>ct99</v>
          </cell>
          <cell r="I5">
            <v>37622</v>
          </cell>
          <cell r="J5">
            <v>37653</v>
          </cell>
          <cell r="K5">
            <v>37681</v>
          </cell>
          <cell r="L5">
            <v>37712</v>
          </cell>
          <cell r="M5">
            <v>37742</v>
          </cell>
          <cell r="N5">
            <v>37773</v>
          </cell>
          <cell r="O5">
            <v>37803</v>
          </cell>
          <cell r="P5">
            <v>37834</v>
          </cell>
          <cell r="Q5">
            <v>37865</v>
          </cell>
          <cell r="R5">
            <v>37895</v>
          </cell>
          <cell r="S5">
            <v>37926</v>
          </cell>
          <cell r="T5">
            <v>37956</v>
          </cell>
          <cell r="U5" t="str">
            <v>Acumulado</v>
          </cell>
          <cell r="V5" t="str">
            <v>Total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apa"/>
      <sheetName val="Macros"/>
      <sheetName val="índice"/>
      <sheetName val="Informações"/>
      <sheetName val="Comments"/>
      <sheetName val="Total_Banco"/>
      <sheetName val="CCC"/>
      <sheetName val="WCS"/>
      <sheetName val="PCAM"/>
      <sheetName val="Gráficos1"/>
      <sheetName val="Base_Graf1"/>
      <sheetName val="Analítico_Segm"/>
      <sheetName val="Segmentos1 (2)"/>
      <sheetName val="Segmentos1"/>
      <sheetName val="Graf_Segm1"/>
      <sheetName val="Segmentos2 (2)"/>
      <sheetName val="Segmentos2"/>
      <sheetName val="Graf_Segm2"/>
      <sheetName val="Segmentos3 (2)"/>
      <sheetName val="Segmentos3"/>
      <sheetName val="Graf_Segm3"/>
      <sheetName val="Segmentos4 (2)"/>
      <sheetName val="Segmentos4"/>
      <sheetName val="Graf_Segm4"/>
      <sheetName val="Segmentos5 (2)"/>
      <sheetName val="Segmentos5"/>
      <sheetName val="Graf_Segm5"/>
      <sheetName val="Segmentos6 (2)"/>
      <sheetName val="Segmentos6"/>
      <sheetName val="Graf_Segm6"/>
      <sheetName val="Base_Todos"/>
      <sheetName val="Divisória1"/>
      <sheetName val="Divisória2"/>
      <sheetName val="Divisória3"/>
      <sheetName val="CONSIGN"/>
      <sheetName val="CP"/>
      <sheetName val="CDCSE"/>
      <sheetName val="PARCEL"/>
      <sheetName val="FACILIT"/>
      <sheetName val="COMP_DIV"/>
    </sheetNames>
    <sheetDataSet>
      <sheetData sheetId="0" refreshError="1"/>
      <sheetData sheetId="1" refreshError="1">
        <row r="1">
          <cell r="L1">
            <v>37119.502438310185</v>
          </cell>
        </row>
        <row r="4">
          <cell r="A4" t="str">
            <v>P.P.A. - Product Profitability Analysis</v>
          </cell>
        </row>
        <row r="5">
          <cell r="A5" t="str">
            <v>Empréstimos ao Consumidor</v>
          </cell>
        </row>
        <row r="6">
          <cell r="A6" t="str">
            <v>Junho  -  2001</v>
          </cell>
        </row>
        <row r="8">
          <cell r="B8" t="str">
            <v>Lista de Distribuição:</v>
          </cell>
        </row>
        <row r="9">
          <cell r="B9" t="str">
            <v>Ÿ Cássio Birque</v>
          </cell>
          <cell r="G9" t="str">
            <v>Missão da Área:</v>
          </cell>
        </row>
        <row r="10">
          <cell r="B10" t="str">
            <v>Ÿ Edison Costa</v>
          </cell>
          <cell r="G10" t="str">
            <v>- Identificar e prover informações para tomada de decisão.</v>
          </cell>
        </row>
        <row r="11">
          <cell r="B11" t="str">
            <v>Ÿ Eduardo Germano</v>
          </cell>
          <cell r="G11" t="str">
            <v>- Definir procedimentos de acordo com as normas dos órgãos</v>
          </cell>
        </row>
        <row r="12">
          <cell r="B12" t="str">
            <v>Ÿ Fernando Santos</v>
          </cell>
          <cell r="G12" t="str">
            <v xml:space="preserve">   reguladores.</v>
          </cell>
        </row>
        <row r="13">
          <cell r="B13" t="str">
            <v>Ÿ José de Quintal Jr.</v>
          </cell>
          <cell r="G13" t="str">
            <v>- Planejamento Fiscal e de Capital.</v>
          </cell>
        </row>
        <row r="14">
          <cell r="B14" t="str">
            <v>Ÿ Marcos Robles</v>
          </cell>
        </row>
        <row r="15">
          <cell r="B15" t="str">
            <v>Ÿ Miriam Magalhães</v>
          </cell>
        </row>
        <row r="16">
          <cell r="B16" t="str">
            <v>Ÿ Paulo Cesar Fortini</v>
          </cell>
        </row>
        <row r="17">
          <cell r="B17" t="str">
            <v>Ÿ Sidney Soares</v>
          </cell>
        </row>
      </sheetData>
      <sheetData sheetId="2" refreshError="1"/>
      <sheetData sheetId="3" refreshError="1">
        <row r="1">
          <cell r="J1">
            <v>37119.502439467593</v>
          </cell>
        </row>
        <row r="4">
          <cell r="A4" t="str">
            <v>ÍNDICE</v>
          </cell>
        </row>
        <row r="5">
          <cell r="B5" t="str">
            <v>. Informações sobre critérios adotados</v>
          </cell>
          <cell r="J5" t="str">
            <v>2</v>
          </cell>
        </row>
        <row r="6">
          <cell r="B6" t="str">
            <v>. Informações adicionais: abertura do item "Juro s/ Financiamento"</v>
          </cell>
          <cell r="J6">
            <v>3</v>
          </cell>
        </row>
        <row r="7">
          <cell r="B7" t="str">
            <v xml:space="preserve">. Rentabilidade por Produto   </v>
          </cell>
        </row>
        <row r="8">
          <cell r="B8" t="str">
            <v xml:space="preserve">      - Total Banco</v>
          </cell>
          <cell r="J8">
            <v>4</v>
          </cell>
        </row>
        <row r="9">
          <cell r="B9" t="str">
            <v xml:space="preserve">      - C&amp;CC</v>
          </cell>
          <cell r="J9">
            <v>5</v>
          </cell>
        </row>
        <row r="10">
          <cell r="B10" t="str">
            <v xml:space="preserve">      - WCS</v>
          </cell>
          <cell r="J10">
            <v>6</v>
          </cell>
        </row>
        <row r="11">
          <cell r="B11" t="str">
            <v xml:space="preserve">      - PC&amp;AM</v>
          </cell>
          <cell r="J11">
            <v>7</v>
          </cell>
        </row>
        <row r="12">
          <cell r="B12" t="str">
            <v xml:space="preserve">      - Análises Gráficas</v>
          </cell>
          <cell r="J12">
            <v>8</v>
          </cell>
        </row>
        <row r="13">
          <cell r="B13" t="str">
            <v>. Rentabilidade Analítica por Produto e Segmento</v>
          </cell>
          <cell r="J13">
            <v>9</v>
          </cell>
        </row>
        <row r="14">
          <cell r="B14" t="str">
            <v>. Evolução da Rentabilidade</v>
          </cell>
        </row>
        <row r="15">
          <cell r="B15" t="str">
            <v xml:space="preserve">      - Consignação</v>
          </cell>
          <cell r="J15">
            <v>10</v>
          </cell>
        </row>
        <row r="16">
          <cell r="B16" t="str">
            <v xml:space="preserve">      - Crédito Pessoal</v>
          </cell>
          <cell r="J16">
            <v>12</v>
          </cell>
        </row>
        <row r="17">
          <cell r="B17" t="str">
            <v xml:space="preserve">      - CDC</v>
          </cell>
          <cell r="J17">
            <v>14</v>
          </cell>
        </row>
        <row r="18">
          <cell r="B18" t="str">
            <v xml:space="preserve">      - RealParcelado</v>
          </cell>
          <cell r="J18">
            <v>16</v>
          </cell>
        </row>
        <row r="19">
          <cell r="B19" t="str">
            <v xml:space="preserve">      - Real Facilitado</v>
          </cell>
          <cell r="J19">
            <v>18</v>
          </cell>
        </row>
        <row r="20">
          <cell r="B20" t="str">
            <v xml:space="preserve">      - Composição de Dívida</v>
          </cell>
          <cell r="J20">
            <v>20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ARAMETROS"/>
      <sheetName val="PRINCIPAL"/>
      <sheetName val="SECUNDARIO"/>
      <sheetName val="CONSUMO"/>
      <sheetName val="DBASE"/>
      <sheetName val="BanespaDEPARA"/>
      <sheetName val="Analitico-Não MS"/>
    </sheetNames>
    <sheetDataSet>
      <sheetData sheetId="0" refreshError="1"/>
      <sheetData sheetId="1" refreshError="1">
        <row r="1">
          <cell r="D1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Regional"/>
      <sheetName val="depara"/>
      <sheetName val="IMPRESSÃO"/>
      <sheetName val="informações extras"/>
      <sheetName val="nr lojas operador"/>
      <sheetName val="CAPA"/>
      <sheetName val="Dados_gerentes"/>
      <sheetName val="Lista_gerentes"/>
      <sheetName val="QUADRO Regional"/>
      <sheetName val="CAPA Regional"/>
      <sheetName val="LEGAL1 % ($)"/>
      <sheetName val="QUADRO"/>
      <sheetName val="PARAMETROS"/>
      <sheetName val="METAS"/>
      <sheetName val="Frota-base"/>
      <sheetName val="PENETRAÇÃO 2005a"/>
      <sheetName val="depara2"/>
      <sheetName val="1ª PMT(EIS)-base"/>
      <sheetName val="Prod_Motos(EIS)-base"/>
      <sheetName val="Prod Tot-base"/>
      <sheetName val="Prod_sem_motos-base"/>
      <sheetName val="Cart PSA-base"/>
      <sheetName val="Cart ABN-base"/>
      <sheetName val="Legal1-PSA-base"/>
      <sheetName val="Legal1-ABN-base"/>
      <sheetName val="1ª PREST %"/>
      <sheetName val="2ª_4ª  PREST %"/>
      <sheetName val="MKT SHARE"/>
      <sheetName val="Qtd_operadores-base"/>
      <sheetName val="Lojas"/>
      <sheetName val="perfil da produção"/>
      <sheetName val="PROD$_OPER"/>
      <sheetName val="PROD#_OPER"/>
      <sheetName val="DUT"/>
      <sheetName val="PENDENCIA"/>
      <sheetName val="PLATAFORMA"/>
      <sheetName val="WEB"/>
      <sheetName val="SEGUROS"/>
      <sheetName val="RESULTADO"/>
      <sheetName val="SPREAD"/>
      <sheetName val="ER"/>
      <sheetName val="PRODUÇÃO $"/>
      <sheetName val="AUTOMAÇÃO"/>
      <sheetName val="EXCEÇÃO"/>
      <sheetName val="RENTABILIDADE"/>
      <sheetName val="Produtos"/>
      <sheetName val="Mercado"/>
      <sheetName val="Risco"/>
      <sheetName val="Financeiro"/>
      <sheetName val="PENETRAÇÃO 2005b"/>
      <sheetName val="SMART"/>
      <sheetName val="Grupo PEND"/>
      <sheetName val="Grupo DUT"/>
      <sheetName val="RESUMO"/>
      <sheetName val="ProdVl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DOS"/>
      <sheetName val="RELATÓRIO PARA ARQUIVO"/>
      <sheetName val="PLANO DE CONTAS"/>
      <sheetName val="Demonstrativo"/>
      <sheetName val="PLAN1"/>
      <sheetName val="PLAN2"/>
      <sheetName val="PLAN3 - SIGOM"/>
      <sheetName val="ARQTXT"/>
      <sheetName val="RESULTADO ACUMULADO"/>
      <sheetName val="Ajustes homogeneización"/>
      <sheetName val="CASCADA"/>
      <sheetName val="CASCADA S.HOMOG."/>
      <sheetName val="AJUSTES PL"/>
      <sheetName val="CCBI - 901"/>
      <sheetName val="A 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Z"/>
      <sheetName val="AA"/>
      <sheetName val="AC"/>
      <sheetName val="AB"/>
      <sheetName val="AD"/>
      <sheetName val="AE"/>
      <sheetName val="AF"/>
      <sheetName val="AG"/>
      <sheetName val="AH"/>
      <sheetName val="CONCILIACIÓN"/>
      <sheetName val="Sheet1"/>
      <sheetName val="Sheet2"/>
      <sheetName val="Sheet3"/>
      <sheetName val="Portada"/>
      <sheetName val="CDB (2)"/>
      <sheetName val="Poupança"/>
      <sheetName val="MaxCDB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S"/>
      <sheetName val="Total #"/>
      <sheetName val="PROD NI"/>
      <sheetName val="Func input"/>
      <sheetName val="METAS5"/>
      <sheetName val="BUDGET"/>
      <sheetName val="CONSOLIDADO CDC"/>
      <sheetName val="#REF"/>
    </sheetNames>
    <sheetDataSet>
      <sheetData sheetId="0" refreshError="1">
        <row r="15">
          <cell r="B15" t="str">
            <v>TT</v>
          </cell>
          <cell r="C15" t="str">
            <v xml:space="preserve">    TA -Tatuape</v>
          </cell>
          <cell r="D15" t="str">
            <v xml:space="preserve">    TA -Tatuape</v>
          </cell>
          <cell r="E15">
            <v>1.96</v>
          </cell>
          <cell r="F15">
            <v>1.77</v>
          </cell>
          <cell r="G15">
            <v>1.95</v>
          </cell>
          <cell r="H15">
            <v>2.0499999999999998</v>
          </cell>
          <cell r="I15">
            <v>1.85</v>
          </cell>
          <cell r="J15">
            <v>1.89</v>
          </cell>
          <cell r="K15">
            <v>2.04</v>
          </cell>
          <cell r="L15">
            <v>1.61</v>
          </cell>
          <cell r="M15">
            <v>1.38</v>
          </cell>
          <cell r="N15">
            <v>1.53</v>
          </cell>
        </row>
        <row r="16">
          <cell r="B16" t="str">
            <v>CH</v>
          </cell>
          <cell r="C16" t="str">
            <v xml:space="preserve">    CT - Chácara Sto Antonio</v>
          </cell>
          <cell r="D16" t="str">
            <v xml:space="preserve">    CT - Chácara Sto Antonio</v>
          </cell>
          <cell r="E16">
            <v>1.38</v>
          </cell>
          <cell r="F16">
            <v>1.38</v>
          </cell>
          <cell r="G16">
            <v>1.62</v>
          </cell>
          <cell r="H16">
            <v>1.52</v>
          </cell>
          <cell r="I16">
            <v>1.47</v>
          </cell>
          <cell r="J16">
            <v>1.38</v>
          </cell>
          <cell r="K16">
            <v>1.1200000000000001</v>
          </cell>
          <cell r="L16">
            <v>1.06</v>
          </cell>
          <cell r="M16">
            <v>0.92</v>
          </cell>
          <cell r="N16">
            <v>1.1299999999999999</v>
          </cell>
        </row>
        <row r="17">
          <cell r="B17" t="str">
            <v>RP</v>
          </cell>
          <cell r="C17" t="str">
            <v xml:space="preserve">    RP - Ribeirão Preto</v>
          </cell>
          <cell r="D17" t="str">
            <v xml:space="preserve">    RP - Ribeirão Preto</v>
          </cell>
          <cell r="E17">
            <v>1.58</v>
          </cell>
          <cell r="F17">
            <v>1.37</v>
          </cell>
          <cell r="G17">
            <v>2.16</v>
          </cell>
          <cell r="H17">
            <v>1.97</v>
          </cell>
          <cell r="I17">
            <v>1.8</v>
          </cell>
          <cell r="J17">
            <v>1.75</v>
          </cell>
          <cell r="K17">
            <v>1.57</v>
          </cell>
          <cell r="L17">
            <v>1.32</v>
          </cell>
          <cell r="M17">
            <v>1.53</v>
          </cell>
          <cell r="N17">
            <v>1.56</v>
          </cell>
        </row>
        <row r="18">
          <cell r="B18" t="str">
            <v>SJC</v>
          </cell>
          <cell r="C18" t="str">
            <v xml:space="preserve">    SJ - São José dos Campos</v>
          </cell>
          <cell r="D18" t="str">
            <v xml:space="preserve">    SJ - São José dos Campos</v>
          </cell>
          <cell r="E18">
            <v>0.49</v>
          </cell>
          <cell r="F18">
            <v>0.4</v>
          </cell>
          <cell r="G18">
            <v>0.96</v>
          </cell>
          <cell r="H18">
            <v>1.21</v>
          </cell>
          <cell r="I18">
            <v>0.82</v>
          </cell>
          <cell r="J18">
            <v>0.73</v>
          </cell>
          <cell r="K18">
            <v>0.88</v>
          </cell>
          <cell r="L18">
            <v>0.77</v>
          </cell>
          <cell r="M18">
            <v>1.19</v>
          </cell>
          <cell r="N18">
            <v>1.33</v>
          </cell>
        </row>
        <row r="32">
          <cell r="B32" t="str">
            <v>SA</v>
          </cell>
          <cell r="C32" t="str">
            <v xml:space="preserve">    SV - Salvador</v>
          </cell>
          <cell r="D32" t="str">
            <v xml:space="preserve">    SV - Salvador</v>
          </cell>
          <cell r="E32">
            <v>0.36</v>
          </cell>
          <cell r="F32">
            <v>0.45</v>
          </cell>
          <cell r="G32">
            <v>0.86</v>
          </cell>
          <cell r="H32">
            <v>0.47</v>
          </cell>
          <cell r="I32">
            <v>0.56999999999999995</v>
          </cell>
          <cell r="J32">
            <v>1.25</v>
          </cell>
          <cell r="K32">
            <v>0.8</v>
          </cell>
          <cell r="L32">
            <v>0.78</v>
          </cell>
          <cell r="M32">
            <v>0.45</v>
          </cell>
          <cell r="N32">
            <v>0.46</v>
          </cell>
        </row>
        <row r="33">
          <cell r="B33" t="str">
            <v>FO</v>
          </cell>
          <cell r="C33" t="str">
            <v xml:space="preserve">    FO - Fortaleza</v>
          </cell>
          <cell r="D33" t="str">
            <v xml:space="preserve">    FO - Fortaleza</v>
          </cell>
          <cell r="E33">
            <v>0.28999999999999998</v>
          </cell>
          <cell r="F33">
            <v>0.31</v>
          </cell>
          <cell r="G33">
            <v>0.86</v>
          </cell>
          <cell r="H33">
            <v>1</v>
          </cell>
          <cell r="I33">
            <v>1.08</v>
          </cell>
          <cell r="J33">
            <v>0.91</v>
          </cell>
          <cell r="K33">
            <v>0.79</v>
          </cell>
          <cell r="L33">
            <v>0.92</v>
          </cell>
          <cell r="M33">
            <v>0.74</v>
          </cell>
          <cell r="N33">
            <v>0.66</v>
          </cell>
        </row>
        <row r="34">
          <cell r="B34" t="str">
            <v>PA</v>
          </cell>
          <cell r="C34" t="str">
            <v xml:space="preserve">    PA - Porto Alegre</v>
          </cell>
          <cell r="D34" t="str">
            <v xml:space="preserve">    PA - Porto Alegre</v>
          </cell>
          <cell r="E34">
            <v>0.61</v>
          </cell>
          <cell r="F34">
            <v>0.61</v>
          </cell>
          <cell r="G34">
            <v>0.72</v>
          </cell>
          <cell r="H34">
            <v>0.69</v>
          </cell>
          <cell r="I34">
            <v>0.61</v>
          </cell>
          <cell r="J34">
            <v>0.78</v>
          </cell>
          <cell r="K34">
            <v>1.1599999999999999</v>
          </cell>
          <cell r="L34">
            <v>1.4</v>
          </cell>
          <cell r="M34">
            <v>1.08</v>
          </cell>
          <cell r="N34">
            <v>1.1399999999999999</v>
          </cell>
        </row>
        <row r="44">
          <cell r="B44" t="str">
            <v>RJ</v>
          </cell>
          <cell r="C44" t="str">
            <v xml:space="preserve">    RJ - Rio de Janeiro</v>
          </cell>
          <cell r="D44" t="str">
            <v xml:space="preserve">    RJ - Rio de Janeiro</v>
          </cell>
          <cell r="E44">
            <v>0.6</v>
          </cell>
          <cell r="F44">
            <v>0.67</v>
          </cell>
        </row>
        <row r="45">
          <cell r="B45" t="str">
            <v>TJ</v>
          </cell>
          <cell r="C45" t="str">
            <v xml:space="preserve">    TJ - Tijuca</v>
          </cell>
          <cell r="D45" t="str">
            <v xml:space="preserve">    TJ - Tijuca</v>
          </cell>
          <cell r="E45">
            <v>0.5</v>
          </cell>
          <cell r="F45">
            <v>0.38</v>
          </cell>
        </row>
        <row r="46">
          <cell r="B46" t="str">
            <v>FL</v>
          </cell>
          <cell r="C46" t="str">
            <v xml:space="preserve">    FL - Florianópolis</v>
          </cell>
          <cell r="D46" t="str">
            <v xml:space="preserve">    FL - Florianópolis</v>
          </cell>
          <cell r="E46">
            <v>0.72</v>
          </cell>
          <cell r="F46">
            <v>0.63</v>
          </cell>
        </row>
        <row r="47">
          <cell r="B47" t="str">
            <v>JP</v>
          </cell>
          <cell r="C47" t="str">
            <v xml:space="preserve">    JP - João Pessoa</v>
          </cell>
          <cell r="D47" t="str">
            <v xml:space="preserve">    JP - João Pessoa</v>
          </cell>
          <cell r="E47" t="str">
            <v>-</v>
          </cell>
          <cell r="F47" t="str">
            <v>-</v>
          </cell>
        </row>
        <row r="48">
          <cell r="B48" t="str">
            <v>BL</v>
          </cell>
          <cell r="C48" t="str">
            <v xml:space="preserve">    BL - Blumenau</v>
          </cell>
          <cell r="D48" t="str">
            <v xml:space="preserve">    BL - Blumenau</v>
          </cell>
          <cell r="E48" t="str">
            <v>-</v>
          </cell>
          <cell r="F48" t="str">
            <v>-</v>
          </cell>
        </row>
        <row r="49">
          <cell r="B49" t="str">
            <v>CDC</v>
          </cell>
          <cell r="C49" t="str">
            <v xml:space="preserve">    TOTAL BRASIL</v>
          </cell>
          <cell r="D49" t="str">
            <v xml:space="preserve">    TOTAL BRASIL</v>
          </cell>
          <cell r="E49">
            <v>0.69</v>
          </cell>
          <cell r="F49">
            <v>0.67</v>
          </cell>
        </row>
        <row r="50">
          <cell r="C50" t="str">
            <v>Legal Total % ( maior 60)</v>
          </cell>
          <cell r="D50" t="str">
            <v>Legal Total % ( maior 60)</v>
          </cell>
        </row>
        <row r="51">
          <cell r="B51" t="str">
            <v>BH</v>
          </cell>
          <cell r="C51" t="str">
            <v xml:space="preserve">    BH - Belo Horizonte</v>
          </cell>
          <cell r="D51" t="str">
            <v xml:space="preserve">    BH - Belo Horizonte</v>
          </cell>
          <cell r="E51">
            <v>3.81</v>
          </cell>
          <cell r="F51">
            <v>3.75</v>
          </cell>
        </row>
        <row r="52">
          <cell r="B52" t="str">
            <v>GO</v>
          </cell>
          <cell r="C52" t="str">
            <v xml:space="preserve">    GO - Goiânia</v>
          </cell>
          <cell r="D52" t="str">
            <v xml:space="preserve">    GO - Goiânia</v>
          </cell>
          <cell r="E52">
            <v>2.12</v>
          </cell>
          <cell r="F52">
            <v>1.88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4"/>
      <sheetName val="DADOS"/>
      <sheetName val="EIS"/>
      <sheetName val="Resultado"/>
      <sheetName val="Produção"/>
      <sheetName val="Preventiva"/>
      <sheetName val="Pré-legal"/>
      <sheetName val="Legal"/>
      <sheetName val="Lojas Ativas"/>
      <sheetName val="Plataforma"/>
      <sheetName val="Resumo"/>
      <sheetName val="Resumo filial"/>
    </sheetNames>
    <sheetDataSet>
      <sheetData sheetId="0" refreshError="1"/>
      <sheetData sheetId="1" refreshError="1">
        <row r="97">
          <cell r="B97" t="str">
            <v>TOTAL C CUSTO,TOTAL Pré-Pós,TOTAL PRAZO,TOTAL PRODUTO,TOTAL P CONTAS,BH - Belo Horizonte,Div. Créd. Cons.</v>
          </cell>
        </row>
        <row r="98">
          <cell r="C98" t="str">
            <v>Jan 2002</v>
          </cell>
          <cell r="D98" t="str">
            <v>Feb 2002</v>
          </cell>
          <cell r="E98" t="str">
            <v>Mar 2002</v>
          </cell>
          <cell r="F98" t="str">
            <v>Apr 2002</v>
          </cell>
          <cell r="G98" t="str">
            <v>May 2002</v>
          </cell>
          <cell r="H98" t="str">
            <v>Jun 2002</v>
          </cell>
          <cell r="I98" t="str">
            <v>Jul 2002</v>
          </cell>
          <cell r="J98" t="str">
            <v>Aug 2002</v>
          </cell>
          <cell r="K98" t="str">
            <v>Sep 2002</v>
          </cell>
          <cell r="L98" t="str">
            <v>Oct 2002</v>
          </cell>
          <cell r="M98" t="str">
            <v>Nov 2002</v>
          </cell>
        </row>
        <row r="99">
          <cell r="B99" t="str">
            <v>Preventiva (11 30)</v>
          </cell>
          <cell r="C99">
            <v>327</v>
          </cell>
          <cell r="D99">
            <v>298</v>
          </cell>
          <cell r="E99">
            <v>373</v>
          </cell>
          <cell r="F99">
            <v>338</v>
          </cell>
          <cell r="G99">
            <v>370</v>
          </cell>
          <cell r="H99">
            <v>291</v>
          </cell>
          <cell r="I99">
            <v>326</v>
          </cell>
          <cell r="J99">
            <v>306</v>
          </cell>
          <cell r="K99">
            <v>333</v>
          </cell>
          <cell r="L99">
            <v>314</v>
          </cell>
          <cell r="M99">
            <v>296</v>
          </cell>
        </row>
        <row r="100">
          <cell r="B100" t="str">
            <v>Qtd Carteira</v>
          </cell>
          <cell r="C100">
            <v>20820</v>
          </cell>
          <cell r="D100">
            <v>20573</v>
          </cell>
          <cell r="E100">
            <v>20981</v>
          </cell>
          <cell r="F100">
            <v>21390</v>
          </cell>
          <cell r="G100">
            <v>21975</v>
          </cell>
          <cell r="H100">
            <v>22332</v>
          </cell>
          <cell r="I100">
            <v>22516</v>
          </cell>
          <cell r="J100">
            <v>22349</v>
          </cell>
          <cell r="K100">
            <v>22430</v>
          </cell>
          <cell r="L100">
            <v>22024</v>
          </cell>
          <cell r="M100">
            <v>21512</v>
          </cell>
        </row>
        <row r="105">
          <cell r="B105" t="str">
            <v>TOTAL C CUSTO,TOTAL Pré-Pós,TOTAL PRAZO,TOTAL PRODUTO,TOTAL P CONTAS,RC - Recife,Div. Créd. Cons.</v>
          </cell>
        </row>
        <row r="106">
          <cell r="C106" t="str">
            <v>Jan 2002</v>
          </cell>
          <cell r="D106" t="str">
            <v>Feb 2002</v>
          </cell>
          <cell r="E106" t="str">
            <v>Mar 2002</v>
          </cell>
          <cell r="F106" t="str">
            <v>Apr 2002</v>
          </cell>
          <cell r="G106" t="str">
            <v>May 2002</v>
          </cell>
          <cell r="H106" t="str">
            <v>Jun 2002</v>
          </cell>
          <cell r="I106" t="str">
            <v>Jul 2002</v>
          </cell>
          <cell r="J106" t="str">
            <v>Aug 2002</v>
          </cell>
          <cell r="K106" t="str">
            <v>Sep 2002</v>
          </cell>
          <cell r="L106" t="str">
            <v>Oct 2002</v>
          </cell>
          <cell r="M106" t="str">
            <v>Nov 2002</v>
          </cell>
        </row>
        <row r="107">
          <cell r="B107" t="str">
            <v>Preventiva % (11 30)</v>
          </cell>
          <cell r="C107">
            <v>0.96</v>
          </cell>
          <cell r="D107">
            <v>1.37</v>
          </cell>
          <cell r="E107">
            <v>1.22</v>
          </cell>
          <cell r="F107">
            <v>1.1399999999999999</v>
          </cell>
          <cell r="G107">
            <v>1.25</v>
          </cell>
          <cell r="H107">
            <v>1.07</v>
          </cell>
          <cell r="I107">
            <v>1.1000000000000001</v>
          </cell>
          <cell r="J107">
            <v>0.86</v>
          </cell>
          <cell r="K107">
            <v>0.93</v>
          </cell>
          <cell r="L107">
            <v>0.98</v>
          </cell>
          <cell r="M107">
            <v>0.85</v>
          </cell>
        </row>
      </sheetData>
      <sheetData sheetId="2" refreshError="1">
        <row r="101">
          <cell r="B101" t="str">
            <v>TOTAL C CUSTO,TOTAL Pré-Pós,TOTAL PRAZO,TOTAL PRODUTO,TOTAL P CONTAS,BH - Belo Horizonte,Div. Créd. Cons.</v>
          </cell>
        </row>
        <row r="102">
          <cell r="C102" t="str">
            <v>Jan 2002</v>
          </cell>
          <cell r="D102" t="str">
            <v>Feb 2002</v>
          </cell>
          <cell r="E102" t="str">
            <v>Mar 2002</v>
          </cell>
          <cell r="F102" t="str">
            <v>Apr 2002</v>
          </cell>
          <cell r="G102" t="str">
            <v>May 2002</v>
          </cell>
          <cell r="H102" t="str">
            <v>Jun 2002</v>
          </cell>
          <cell r="I102" t="str">
            <v>Jul 2002</v>
          </cell>
          <cell r="J102" t="str">
            <v>Aug 2002</v>
          </cell>
        </row>
        <row r="103">
          <cell r="B103" t="str">
            <v>Pré-Legal (31 60)</v>
          </cell>
          <cell r="C103">
            <v>136</v>
          </cell>
          <cell r="D103">
            <v>187</v>
          </cell>
          <cell r="E103">
            <v>183</v>
          </cell>
          <cell r="F103">
            <v>229</v>
          </cell>
          <cell r="G103">
            <v>190</v>
          </cell>
          <cell r="H103">
            <v>212</v>
          </cell>
          <cell r="I103">
            <v>213</v>
          </cell>
          <cell r="J103">
            <v>187</v>
          </cell>
        </row>
        <row r="104">
          <cell r="B104" t="str">
            <v>Qtd Carteira</v>
          </cell>
          <cell r="C104">
            <v>20820</v>
          </cell>
          <cell r="D104">
            <v>20573</v>
          </cell>
          <cell r="E104">
            <v>20981</v>
          </cell>
          <cell r="F104">
            <v>21390</v>
          </cell>
          <cell r="G104">
            <v>21975</v>
          </cell>
          <cell r="H104">
            <v>22332</v>
          </cell>
          <cell r="I104">
            <v>22516</v>
          </cell>
          <cell r="J104">
            <v>22349</v>
          </cell>
        </row>
      </sheetData>
      <sheetData sheetId="3" refreshError="1">
        <row r="107">
          <cell r="B107" t="str">
            <v>TOTAL C CUSTO,TOTAL Pré-Pós,TOTAL PRAZO,TOTAL PRODUTO,TOTAL P CONTAS,RC - Recife,Div. Créd. Cons.</v>
          </cell>
        </row>
        <row r="108">
          <cell r="C108" t="str">
            <v>Jan 2002</v>
          </cell>
          <cell r="D108" t="str">
            <v>Feb 2002</v>
          </cell>
          <cell r="E108" t="str">
            <v>Mar 2002</v>
          </cell>
          <cell r="F108" t="str">
            <v>Apr 2002</v>
          </cell>
          <cell r="G108" t="str">
            <v>May 2002</v>
          </cell>
          <cell r="H108" t="str">
            <v>Jun 2002</v>
          </cell>
          <cell r="I108" t="str">
            <v>Jul 2002</v>
          </cell>
          <cell r="J108" t="str">
            <v>Aug 2002</v>
          </cell>
          <cell r="K108" t="str">
            <v>Sep 2002</v>
          </cell>
          <cell r="L108" t="str">
            <v>Oct 2002</v>
          </cell>
          <cell r="M108" t="str">
            <v>Nov 2002</v>
          </cell>
        </row>
        <row r="109">
          <cell r="B109" t="str">
            <v>Legal Total % ( maior 60)</v>
          </cell>
          <cell r="C109">
            <v>3.53</v>
          </cell>
          <cell r="D109">
            <v>3.35</v>
          </cell>
          <cell r="E109">
            <v>3.27</v>
          </cell>
          <cell r="F109">
            <v>3.24</v>
          </cell>
          <cell r="G109">
            <v>3.18</v>
          </cell>
          <cell r="H109">
            <v>3.11</v>
          </cell>
          <cell r="I109">
            <v>2.98</v>
          </cell>
          <cell r="J109">
            <v>2.87</v>
          </cell>
          <cell r="K109">
            <v>2.83</v>
          </cell>
          <cell r="L109">
            <v>2.58</v>
          </cell>
          <cell r="M109">
            <v>2.33</v>
          </cell>
        </row>
      </sheetData>
      <sheetData sheetId="4" refreshError="1">
        <row r="1">
          <cell r="B1" t="str">
            <v>TOTAL C CUSTO,TOTAL Pré-Pós,TOTAL PRAZO,TOTAL P CONTAS,Div. Créd. Cons.</v>
          </cell>
        </row>
        <row r="2">
          <cell r="C2" t="str">
            <v>Jan 2003</v>
          </cell>
          <cell r="D2" t="str">
            <v>Feb 2003</v>
          </cell>
          <cell r="E2" t="str">
            <v>Mar 2003</v>
          </cell>
          <cell r="F2" t="str">
            <v>Apr 2003</v>
          </cell>
          <cell r="G2" t="str">
            <v>May 2003</v>
          </cell>
          <cell r="H2" t="str">
            <v>Jun 2003</v>
          </cell>
          <cell r="I2" t="str">
            <v>Jul 2003</v>
          </cell>
          <cell r="J2" t="str">
            <v>Aug 2003</v>
          </cell>
          <cell r="K2" t="str">
            <v>Sep 2003</v>
          </cell>
          <cell r="L2" t="str">
            <v>Oct 2003</v>
          </cell>
          <cell r="M2" t="str">
            <v>Nov 2003</v>
          </cell>
          <cell r="N2" t="str">
            <v>Dec 2003</v>
          </cell>
        </row>
        <row r="3">
          <cell r="B3" t="str">
            <v>TOTAL PRODUTO</v>
          </cell>
        </row>
        <row r="4">
          <cell r="B4" t="str">
            <v xml:space="preserve">    Valor Prod</v>
          </cell>
        </row>
        <row r="5">
          <cell r="B5" t="str">
            <v xml:space="preserve">        BH - Belo Horizonte</v>
          </cell>
          <cell r="C5">
            <v>4685948</v>
          </cell>
          <cell r="D5">
            <v>4983492</v>
          </cell>
          <cell r="E5">
            <v>4780107</v>
          </cell>
          <cell r="F5">
            <v>4979403</v>
          </cell>
          <cell r="G5">
            <v>5450804</v>
          </cell>
          <cell r="H5">
            <v>5795884</v>
          </cell>
          <cell r="I5">
            <v>6618226</v>
          </cell>
          <cell r="J5">
            <v>5668091</v>
          </cell>
          <cell r="K5">
            <v>6759444</v>
          </cell>
          <cell r="L5">
            <v>5872837</v>
          </cell>
          <cell r="M5">
            <v>5728796</v>
          </cell>
        </row>
        <row r="6">
          <cell r="B6" t="str">
            <v xml:space="preserve">        DF - Brasília</v>
          </cell>
          <cell r="C6">
            <v>3356744</v>
          </cell>
          <cell r="D6">
            <v>3114565</v>
          </cell>
          <cell r="E6">
            <v>3450956</v>
          </cell>
          <cell r="F6">
            <v>3415351</v>
          </cell>
          <cell r="G6">
            <v>3765765</v>
          </cell>
          <cell r="H6">
            <v>4136797</v>
          </cell>
          <cell r="I6">
            <v>4966740</v>
          </cell>
          <cell r="J6">
            <v>4939935</v>
          </cell>
          <cell r="K6">
            <v>4113202</v>
          </cell>
          <cell r="L6">
            <v>5694805</v>
          </cell>
          <cell r="M6">
            <v>5050093</v>
          </cell>
        </row>
        <row r="7">
          <cell r="B7" t="str">
            <v xml:space="preserve">        CS - Campinas</v>
          </cell>
          <cell r="C7">
            <v>4364860</v>
          </cell>
          <cell r="D7">
            <v>5111060</v>
          </cell>
          <cell r="E7">
            <v>4960886</v>
          </cell>
          <cell r="F7">
            <v>3892514</v>
          </cell>
          <cell r="G7">
            <v>4216760</v>
          </cell>
          <cell r="H7">
            <v>5249513</v>
          </cell>
          <cell r="I7">
            <v>6069977</v>
          </cell>
          <cell r="J7">
            <v>5831901</v>
          </cell>
          <cell r="K7">
            <v>6880393</v>
          </cell>
          <cell r="L7">
            <v>6955898</v>
          </cell>
          <cell r="M7">
            <v>6430275</v>
          </cell>
        </row>
        <row r="8">
          <cell r="B8" t="str">
            <v xml:space="preserve">        CA - Curitiba</v>
          </cell>
          <cell r="C8">
            <v>4384817</v>
          </cell>
          <cell r="D8">
            <v>4789179</v>
          </cell>
          <cell r="E8">
            <v>4693415</v>
          </cell>
          <cell r="F8">
            <v>4692908</v>
          </cell>
          <cell r="G8">
            <v>4671913</v>
          </cell>
          <cell r="H8">
            <v>4565062</v>
          </cell>
          <cell r="I8">
            <v>5198095</v>
          </cell>
          <cell r="J8">
            <v>4542101</v>
          </cell>
          <cell r="K8">
            <v>4543288</v>
          </cell>
          <cell r="L8">
            <v>5181619</v>
          </cell>
          <cell r="M8">
            <v>4756562</v>
          </cell>
        </row>
        <row r="9">
          <cell r="B9" t="str">
            <v xml:space="preserve">        FL - Florianópolis</v>
          </cell>
          <cell r="C9">
            <v>2925074</v>
          </cell>
          <cell r="D9">
            <v>3202672</v>
          </cell>
          <cell r="E9">
            <v>3160822</v>
          </cell>
          <cell r="F9">
            <v>3522816</v>
          </cell>
          <cell r="G9">
            <v>4157841</v>
          </cell>
          <cell r="H9">
            <v>4644016</v>
          </cell>
          <cell r="I9">
            <v>2850464</v>
          </cell>
          <cell r="J9">
            <v>2702631</v>
          </cell>
          <cell r="K9">
            <v>3244534</v>
          </cell>
          <cell r="L9">
            <v>3055958</v>
          </cell>
          <cell r="M9">
            <v>3266353</v>
          </cell>
        </row>
        <row r="10">
          <cell r="B10" t="str">
            <v xml:space="preserve">        FO - Fortaleza</v>
          </cell>
          <cell r="C10">
            <v>871031</v>
          </cell>
          <cell r="D10">
            <v>1067547</v>
          </cell>
          <cell r="E10">
            <v>661196</v>
          </cell>
          <cell r="F10">
            <v>855557</v>
          </cell>
          <cell r="G10">
            <v>1172788</v>
          </cell>
          <cell r="H10">
            <v>1296033</v>
          </cell>
          <cell r="I10">
            <v>1505875</v>
          </cell>
          <cell r="J10">
            <v>1349017</v>
          </cell>
          <cell r="K10">
            <v>1419512</v>
          </cell>
          <cell r="L10">
            <v>1497195</v>
          </cell>
          <cell r="M10">
            <v>1815182</v>
          </cell>
        </row>
        <row r="11">
          <cell r="B11" t="str">
            <v xml:space="preserve">        GO - Goiânia</v>
          </cell>
          <cell r="C11">
            <v>1986615</v>
          </cell>
          <cell r="D11">
            <v>1980609</v>
          </cell>
          <cell r="E11">
            <v>1760710</v>
          </cell>
          <cell r="F11">
            <v>2451101</v>
          </cell>
          <cell r="G11">
            <v>3362853</v>
          </cell>
          <cell r="H11">
            <v>3408009</v>
          </cell>
          <cell r="I11">
            <v>4374786</v>
          </cell>
          <cell r="J11">
            <v>3101426</v>
          </cell>
          <cell r="K11">
            <v>3667642</v>
          </cell>
          <cell r="L11">
            <v>3590960</v>
          </cell>
          <cell r="M11">
            <v>3075222</v>
          </cell>
        </row>
        <row r="12">
          <cell r="B12" t="str">
            <v xml:space="preserve">        PA - Porto Alegre</v>
          </cell>
          <cell r="C12">
            <v>8114994</v>
          </cell>
          <cell r="D12">
            <v>8652617</v>
          </cell>
          <cell r="E12">
            <v>6692372</v>
          </cell>
          <cell r="F12">
            <v>7117113</v>
          </cell>
          <cell r="G12">
            <v>7026037</v>
          </cell>
          <cell r="H12">
            <v>6526043</v>
          </cell>
          <cell r="I12">
            <v>5959167</v>
          </cell>
          <cell r="J12">
            <v>5707356</v>
          </cell>
          <cell r="K12">
            <v>7038913</v>
          </cell>
          <cell r="L12">
            <v>7364991</v>
          </cell>
          <cell r="M12">
            <v>7119659</v>
          </cell>
        </row>
        <row r="13">
          <cell r="B13" t="str">
            <v xml:space="preserve">        RC - Recife</v>
          </cell>
          <cell r="C13">
            <v>3949642</v>
          </cell>
          <cell r="D13">
            <v>3429051</v>
          </cell>
          <cell r="E13">
            <v>3532610</v>
          </cell>
          <cell r="F13">
            <v>3579814</v>
          </cell>
          <cell r="G13">
            <v>3819351</v>
          </cell>
          <cell r="H13">
            <v>3047239</v>
          </cell>
          <cell r="I13">
            <v>3812738</v>
          </cell>
          <cell r="J13">
            <v>3891793</v>
          </cell>
          <cell r="K13">
            <v>4087232</v>
          </cell>
          <cell r="L13">
            <v>5116295</v>
          </cell>
          <cell r="M13">
            <v>4616489</v>
          </cell>
        </row>
        <row r="14">
          <cell r="B14" t="str">
            <v xml:space="preserve">        BL - Blumenau</v>
          </cell>
          <cell r="I14">
            <v>1742219</v>
          </cell>
          <cell r="J14">
            <v>2041944</v>
          </cell>
          <cell r="K14">
            <v>2332298</v>
          </cell>
          <cell r="L14">
            <v>2639171</v>
          </cell>
          <cell r="M14">
            <v>2656365</v>
          </cell>
        </row>
        <row r="15">
          <cell r="B15" t="str">
            <v xml:space="preserve">        JP - João Pessoa</v>
          </cell>
          <cell r="G15">
            <v>1193977</v>
          </cell>
          <cell r="H15">
            <v>1235753</v>
          </cell>
          <cell r="I15">
            <v>1661362</v>
          </cell>
          <cell r="J15">
            <v>1394823</v>
          </cell>
          <cell r="K15">
            <v>1850056</v>
          </cell>
          <cell r="L15">
            <v>1693000</v>
          </cell>
          <cell r="M15">
            <v>1724352</v>
          </cell>
        </row>
        <row r="16">
          <cell r="B16" t="str">
            <v xml:space="preserve">        RP - Ribeirão Preto</v>
          </cell>
          <cell r="C16">
            <v>2649877</v>
          </cell>
          <cell r="D16">
            <v>3324036</v>
          </cell>
          <cell r="E16">
            <v>2943647</v>
          </cell>
          <cell r="F16">
            <v>3191569</v>
          </cell>
          <cell r="G16">
            <v>3353730</v>
          </cell>
          <cell r="H16">
            <v>3667142</v>
          </cell>
          <cell r="I16">
            <v>4266304</v>
          </cell>
          <cell r="J16">
            <v>3544980</v>
          </cell>
          <cell r="K16">
            <v>3967568</v>
          </cell>
          <cell r="L16">
            <v>4685218</v>
          </cell>
          <cell r="M16">
            <v>3921387</v>
          </cell>
        </row>
        <row r="17">
          <cell r="B17" t="str">
            <v xml:space="preserve">        RJ - Rio de Janeiro</v>
          </cell>
          <cell r="C17">
            <v>3213128</v>
          </cell>
          <cell r="D17">
            <v>3707965</v>
          </cell>
          <cell r="E17">
            <v>3264490</v>
          </cell>
          <cell r="F17">
            <v>4943458</v>
          </cell>
          <cell r="G17">
            <v>5914686</v>
          </cell>
          <cell r="H17">
            <v>5667122</v>
          </cell>
          <cell r="I17">
            <v>7109484</v>
          </cell>
          <cell r="J17">
            <v>5975776</v>
          </cell>
          <cell r="K17">
            <v>7166904</v>
          </cell>
          <cell r="L17">
            <v>7491559</v>
          </cell>
          <cell r="M17">
            <v>6962612</v>
          </cell>
        </row>
        <row r="18">
          <cell r="B18" t="str">
            <v xml:space="preserve">        TJ - Tijuca</v>
          </cell>
          <cell r="C18">
            <v>2463572</v>
          </cell>
          <cell r="D18">
            <v>2899215</v>
          </cell>
          <cell r="E18">
            <v>1913687</v>
          </cell>
          <cell r="F18">
            <v>3393069</v>
          </cell>
          <cell r="G18">
            <v>4255654</v>
          </cell>
          <cell r="H18">
            <v>4685672</v>
          </cell>
          <cell r="I18">
            <v>5413542</v>
          </cell>
          <cell r="J18">
            <v>4904857</v>
          </cell>
          <cell r="K18">
            <v>4692552</v>
          </cell>
          <cell r="L18">
            <v>4852972</v>
          </cell>
          <cell r="M18">
            <v>5094283</v>
          </cell>
        </row>
        <row r="19">
          <cell r="B19" t="str">
            <v xml:space="preserve">        SV - Salvador</v>
          </cell>
          <cell r="C19">
            <v>1071185</v>
          </cell>
          <cell r="D19">
            <v>1419473</v>
          </cell>
          <cell r="E19">
            <v>1250493</v>
          </cell>
          <cell r="F19">
            <v>1985298</v>
          </cell>
          <cell r="G19">
            <v>2166704</v>
          </cell>
          <cell r="H19">
            <v>2105303</v>
          </cell>
          <cell r="I19">
            <v>2448106</v>
          </cell>
          <cell r="J19">
            <v>3028028</v>
          </cell>
          <cell r="K19">
            <v>3644081</v>
          </cell>
          <cell r="L19">
            <v>2767549</v>
          </cell>
          <cell r="M19">
            <v>2859348</v>
          </cell>
        </row>
        <row r="20">
          <cell r="B20" t="str">
            <v xml:space="preserve">        LSB - Loj SB do Campo</v>
          </cell>
          <cell r="C20">
            <v>3147265</v>
          </cell>
          <cell r="D20">
            <v>3289413</v>
          </cell>
          <cell r="E20">
            <v>3307205</v>
          </cell>
          <cell r="F20">
            <v>3801097</v>
          </cell>
          <cell r="G20">
            <v>3749502</v>
          </cell>
          <cell r="H20">
            <v>4414842</v>
          </cell>
          <cell r="I20">
            <v>5354514</v>
          </cell>
          <cell r="J20">
            <v>4504382</v>
          </cell>
          <cell r="K20">
            <v>5137633</v>
          </cell>
          <cell r="L20">
            <v>5316076</v>
          </cell>
          <cell r="M20">
            <v>5486029</v>
          </cell>
        </row>
        <row r="21">
          <cell r="B21" t="str">
            <v xml:space="preserve">        SJ - São José dos Campos</v>
          </cell>
          <cell r="C21">
            <v>641922</v>
          </cell>
          <cell r="D21">
            <v>519442</v>
          </cell>
          <cell r="E21">
            <v>647733</v>
          </cell>
          <cell r="F21">
            <v>726145</v>
          </cell>
          <cell r="G21">
            <v>709946</v>
          </cell>
          <cell r="H21">
            <v>1049213</v>
          </cell>
          <cell r="I21">
            <v>1355941</v>
          </cell>
          <cell r="J21">
            <v>1557041</v>
          </cell>
          <cell r="K21">
            <v>1439424</v>
          </cell>
          <cell r="L21">
            <v>1270486</v>
          </cell>
          <cell r="M21">
            <v>1079685</v>
          </cell>
        </row>
        <row r="22">
          <cell r="B22" t="str">
            <v xml:space="preserve">        TA -Tatuape</v>
          </cell>
          <cell r="C22">
            <v>3409570</v>
          </cell>
          <cell r="D22">
            <v>3054440</v>
          </cell>
          <cell r="E22">
            <v>3317777</v>
          </cell>
          <cell r="F22">
            <v>3820836</v>
          </cell>
          <cell r="G22">
            <v>3599354</v>
          </cell>
          <cell r="H22">
            <v>3393812</v>
          </cell>
          <cell r="I22">
            <v>3835036</v>
          </cell>
          <cell r="J22">
            <v>3861093</v>
          </cell>
          <cell r="K22">
            <v>4527817</v>
          </cell>
          <cell r="L22">
            <v>4669348</v>
          </cell>
          <cell r="M22">
            <v>4464073</v>
          </cell>
        </row>
        <row r="23">
          <cell r="B23" t="str">
            <v xml:space="preserve">        LP - Lapa</v>
          </cell>
          <cell r="C23">
            <v>10084345</v>
          </cell>
          <cell r="D23">
            <v>9408529</v>
          </cell>
          <cell r="E23">
            <v>7031746</v>
          </cell>
          <cell r="F23">
            <v>5879155</v>
          </cell>
          <cell r="G23">
            <v>7764222</v>
          </cell>
          <cell r="H23">
            <v>8071611</v>
          </cell>
          <cell r="I23">
            <v>9038119</v>
          </cell>
          <cell r="J23">
            <v>7614755</v>
          </cell>
          <cell r="K23">
            <v>8897260</v>
          </cell>
          <cell r="L23">
            <v>10620040</v>
          </cell>
          <cell r="M23">
            <v>11285504</v>
          </cell>
        </row>
        <row r="24">
          <cell r="B24" t="str">
            <v xml:space="preserve">        CT - Chácara Sto Antonio</v>
          </cell>
          <cell r="C24">
            <v>3821785</v>
          </cell>
          <cell r="D24">
            <v>4826380</v>
          </cell>
          <cell r="E24">
            <v>5112947</v>
          </cell>
          <cell r="F24">
            <v>5411675</v>
          </cell>
          <cell r="G24">
            <v>7369854</v>
          </cell>
          <cell r="H24">
            <v>5863145</v>
          </cell>
          <cell r="I24">
            <v>5762794</v>
          </cell>
          <cell r="J24">
            <v>5057779</v>
          </cell>
          <cell r="K24">
            <v>5119616</v>
          </cell>
          <cell r="L24">
            <v>5864477</v>
          </cell>
          <cell r="M24">
            <v>5424009</v>
          </cell>
        </row>
        <row r="25">
          <cell r="B25" t="str">
            <v xml:space="preserve">        VI - Vitoria</v>
          </cell>
          <cell r="C25">
            <v>1146123</v>
          </cell>
          <cell r="D25">
            <v>809236</v>
          </cell>
          <cell r="E25">
            <v>660578</v>
          </cell>
          <cell r="F25">
            <v>1124096</v>
          </cell>
          <cell r="G25">
            <v>1260098</v>
          </cell>
          <cell r="H25">
            <v>1417856</v>
          </cell>
          <cell r="I25">
            <v>1617231</v>
          </cell>
          <cell r="J25">
            <v>1608626</v>
          </cell>
          <cell r="K25">
            <v>1556450</v>
          </cell>
          <cell r="L25">
            <v>1600942</v>
          </cell>
          <cell r="M25">
            <v>1920208</v>
          </cell>
        </row>
        <row r="26">
          <cell r="B26" t="str">
            <v xml:space="preserve">        TOTAL BRASIL</v>
          </cell>
          <cell r="C26">
            <v>66288496</v>
          </cell>
          <cell r="D26">
            <v>69588921</v>
          </cell>
          <cell r="E26">
            <v>63143376</v>
          </cell>
          <cell r="F26">
            <v>68782976</v>
          </cell>
          <cell r="G26">
            <v>78981841</v>
          </cell>
          <cell r="H26">
            <v>80240067</v>
          </cell>
          <cell r="I26">
            <v>90960719</v>
          </cell>
          <cell r="J26">
            <v>82828334</v>
          </cell>
          <cell r="K26">
            <v>92085820</v>
          </cell>
          <cell r="L26">
            <v>97801397</v>
          </cell>
          <cell r="M26">
            <v>94736486</v>
          </cell>
        </row>
        <row r="27">
          <cell r="B27" t="str">
            <v>Capital de Giro</v>
          </cell>
        </row>
        <row r="28">
          <cell r="B28" t="str">
            <v xml:space="preserve">    Valor Prod</v>
          </cell>
        </row>
        <row r="29">
          <cell r="B29" t="str">
            <v xml:space="preserve">        BH - Belo Horizonte</v>
          </cell>
        </row>
        <row r="30">
          <cell r="B30" t="str">
            <v xml:space="preserve">        DF - Brasília</v>
          </cell>
          <cell r="C30">
            <v>0</v>
          </cell>
          <cell r="E30">
            <v>0</v>
          </cell>
          <cell r="F30">
            <v>0</v>
          </cell>
        </row>
        <row r="31">
          <cell r="B31" t="str">
            <v xml:space="preserve">        CS - Campinas</v>
          </cell>
          <cell r="C31">
            <v>0</v>
          </cell>
          <cell r="E31">
            <v>0</v>
          </cell>
          <cell r="F31">
            <v>3500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 xml:space="preserve">        CA - Curitiba</v>
          </cell>
          <cell r="C32">
            <v>10125</v>
          </cell>
          <cell r="D32">
            <v>200506</v>
          </cell>
          <cell r="E32">
            <v>65585</v>
          </cell>
          <cell r="F32">
            <v>0</v>
          </cell>
          <cell r="G32">
            <v>15239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 t="str">
            <v xml:space="preserve">        FL - Florianópolis</v>
          </cell>
          <cell r="C33">
            <v>31463</v>
          </cell>
          <cell r="E33">
            <v>0</v>
          </cell>
          <cell r="F33">
            <v>20064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       FO - Fortaleza</v>
          </cell>
          <cell r="I34">
            <v>54558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 xml:space="preserve">        GO - Goiânia</v>
          </cell>
          <cell r="C35">
            <v>0</v>
          </cell>
          <cell r="E35">
            <v>0</v>
          </cell>
          <cell r="F35">
            <v>56662</v>
          </cell>
          <cell r="G35">
            <v>0</v>
          </cell>
          <cell r="H35">
            <v>40520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 xml:space="preserve">        PA - Porto Alegre</v>
          </cell>
          <cell r="C36">
            <v>0</v>
          </cell>
          <cell r="E36">
            <v>50442</v>
          </cell>
          <cell r="F36">
            <v>30236</v>
          </cell>
          <cell r="G36">
            <v>73344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 xml:space="preserve">        RC - Recife</v>
          </cell>
          <cell r="C37">
            <v>39603</v>
          </cell>
          <cell r="D37">
            <v>30392</v>
          </cell>
          <cell r="E37">
            <v>56180</v>
          </cell>
          <cell r="F37">
            <v>0</v>
          </cell>
          <cell r="G37">
            <v>151096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       BL - Blumenau</v>
          </cell>
          <cell r="J38">
            <v>0</v>
          </cell>
          <cell r="K38">
            <v>0</v>
          </cell>
          <cell r="L38">
            <v>0</v>
          </cell>
          <cell r="M38">
            <v>60722</v>
          </cell>
        </row>
        <row r="39">
          <cell r="B39" t="str">
            <v xml:space="preserve">        JP - João Pessoa</v>
          </cell>
        </row>
        <row r="40">
          <cell r="B40" t="str">
            <v xml:space="preserve">        RP - Ribeirão Preto</v>
          </cell>
          <cell r="C40">
            <v>30325</v>
          </cell>
          <cell r="D40">
            <v>58700</v>
          </cell>
          <cell r="E40">
            <v>0</v>
          </cell>
          <cell r="F40">
            <v>50528</v>
          </cell>
          <cell r="G40">
            <v>0</v>
          </cell>
          <cell r="H40">
            <v>0</v>
          </cell>
          <cell r="I40">
            <v>20256</v>
          </cell>
          <cell r="J40">
            <v>25214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 xml:space="preserve">        RJ - Rio de Janeiro</v>
          </cell>
          <cell r="C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80885</v>
          </cell>
        </row>
        <row r="42">
          <cell r="B42" t="str">
            <v xml:space="preserve">        TJ - Tijuca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 xml:space="preserve">        SV - Salvador</v>
          </cell>
          <cell r="C43">
            <v>0</v>
          </cell>
          <cell r="E43">
            <v>30375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 xml:space="preserve">        LSB - Loj SB do Campo</v>
          </cell>
          <cell r="C44">
            <v>30258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       SJ - São José dos Campos</v>
          </cell>
          <cell r="L45">
            <v>50628</v>
          </cell>
          <cell r="M45">
            <v>0</v>
          </cell>
        </row>
        <row r="46">
          <cell r="B46" t="str">
            <v xml:space="preserve">        TA -Tatuape</v>
          </cell>
        </row>
        <row r="47">
          <cell r="B47" t="str">
            <v xml:space="preserve">        LP - Lapa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46788</v>
          </cell>
        </row>
        <row r="48">
          <cell r="B48" t="str">
            <v xml:space="preserve">        CT - Chácara Sto Antonio</v>
          </cell>
          <cell r="G48">
            <v>47583</v>
          </cell>
          <cell r="H48">
            <v>0</v>
          </cell>
          <cell r="I48">
            <v>171829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B49" t="str">
            <v xml:space="preserve">        VI - Vitoria</v>
          </cell>
          <cell r="C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       TOTAL BRASIL</v>
          </cell>
          <cell r="C50">
            <v>141775</v>
          </cell>
          <cell r="D50">
            <v>289598</v>
          </cell>
          <cell r="E50">
            <v>202583</v>
          </cell>
          <cell r="F50">
            <v>160990</v>
          </cell>
          <cell r="G50">
            <v>287262</v>
          </cell>
          <cell r="H50">
            <v>40520</v>
          </cell>
          <cell r="I50">
            <v>246643</v>
          </cell>
          <cell r="J50">
            <v>25214</v>
          </cell>
          <cell r="K50">
            <v>0</v>
          </cell>
          <cell r="L50">
            <v>50628</v>
          </cell>
          <cell r="M50">
            <v>188395</v>
          </cell>
        </row>
        <row r="102">
          <cell r="B102">
            <v>5800</v>
          </cell>
          <cell r="C102">
            <v>5800</v>
          </cell>
          <cell r="D102">
            <v>5900</v>
          </cell>
          <cell r="E102">
            <v>6200</v>
          </cell>
          <cell r="F102">
            <v>6400</v>
          </cell>
          <cell r="G102">
            <v>6500</v>
          </cell>
          <cell r="H102">
            <v>6800</v>
          </cell>
          <cell r="I102">
            <v>6800</v>
          </cell>
          <cell r="J102">
            <v>7200</v>
          </cell>
          <cell r="K102">
            <v>7500</v>
          </cell>
          <cell r="L102">
            <v>7800</v>
          </cell>
          <cell r="M102">
            <v>7947.7</v>
          </cell>
          <cell r="N102">
            <v>80647.7</v>
          </cell>
        </row>
        <row r="103">
          <cell r="B103">
            <v>1800</v>
          </cell>
          <cell r="C103">
            <v>1800</v>
          </cell>
          <cell r="D103">
            <v>1900</v>
          </cell>
          <cell r="E103">
            <v>1980</v>
          </cell>
          <cell r="F103">
            <v>2000</v>
          </cell>
          <cell r="G103">
            <v>2200</v>
          </cell>
          <cell r="H103">
            <v>2300</v>
          </cell>
          <cell r="I103">
            <v>2500</v>
          </cell>
          <cell r="J103">
            <v>2600</v>
          </cell>
          <cell r="K103">
            <v>2800</v>
          </cell>
          <cell r="L103">
            <v>2900</v>
          </cell>
          <cell r="M103">
            <v>2900</v>
          </cell>
          <cell r="N103">
            <v>27680</v>
          </cell>
        </row>
        <row r="104">
          <cell r="B104">
            <v>1100</v>
          </cell>
          <cell r="C104">
            <v>1100</v>
          </cell>
          <cell r="D104">
            <v>1100</v>
          </cell>
          <cell r="E104">
            <v>1000</v>
          </cell>
          <cell r="F104">
            <v>1100</v>
          </cell>
          <cell r="G104">
            <v>1200</v>
          </cell>
          <cell r="H104">
            <v>1400</v>
          </cell>
          <cell r="I104">
            <v>1500</v>
          </cell>
          <cell r="J104">
            <v>1550</v>
          </cell>
          <cell r="K104">
            <v>1600</v>
          </cell>
          <cell r="L104">
            <v>1800</v>
          </cell>
          <cell r="M104">
            <v>2000</v>
          </cell>
          <cell r="N104">
            <v>16450</v>
          </cell>
        </row>
        <row r="105">
          <cell r="B105">
            <v>76605</v>
          </cell>
          <cell r="C105">
            <v>76753</v>
          </cell>
          <cell r="D105">
            <v>76429</v>
          </cell>
          <cell r="E105">
            <v>79546</v>
          </cell>
          <cell r="F105">
            <v>82507</v>
          </cell>
          <cell r="G105">
            <v>84573</v>
          </cell>
          <cell r="H105">
            <v>89602</v>
          </cell>
          <cell r="I105">
            <v>91177</v>
          </cell>
          <cell r="J105">
            <v>94612</v>
          </cell>
          <cell r="K105">
            <v>97976</v>
          </cell>
          <cell r="L105">
            <v>99228</v>
          </cell>
          <cell r="M105">
            <v>100644.7</v>
          </cell>
          <cell r="N105">
            <v>1049652.7</v>
          </cell>
        </row>
        <row r="106">
          <cell r="B106">
            <v>77905</v>
          </cell>
          <cell r="C106">
            <v>78053</v>
          </cell>
          <cell r="D106">
            <v>77779</v>
          </cell>
          <cell r="E106">
            <v>80926</v>
          </cell>
          <cell r="F106">
            <v>83977</v>
          </cell>
          <cell r="G106">
            <v>86343</v>
          </cell>
          <cell r="H106">
            <v>91602</v>
          </cell>
          <cell r="I106">
            <v>93427</v>
          </cell>
          <cell r="J106">
            <v>97012</v>
          </cell>
          <cell r="K106">
            <v>100676</v>
          </cell>
          <cell r="L106">
            <v>102078</v>
          </cell>
          <cell r="M106">
            <v>103544.7</v>
          </cell>
          <cell r="N106">
            <v>1073322.7</v>
          </cell>
        </row>
        <row r="107">
          <cell r="B107" t="str">
            <v xml:space="preserve">    CS - Campinas</v>
          </cell>
          <cell r="C107">
            <v>0.92</v>
          </cell>
          <cell r="D107">
            <v>0.94</v>
          </cell>
          <cell r="E107">
            <v>1.1399999999999999</v>
          </cell>
          <cell r="F107">
            <v>1.1200000000000001</v>
          </cell>
          <cell r="G107">
            <v>1.19</v>
          </cell>
          <cell r="H107">
            <v>1.08</v>
          </cell>
        </row>
        <row r="108">
          <cell r="B108" t="str">
            <v xml:space="preserve">    CA - Curitiba</v>
          </cell>
          <cell r="C108">
            <v>1.24</v>
          </cell>
          <cell r="D108">
            <v>1.25</v>
          </cell>
          <cell r="E108">
            <v>1.34</v>
          </cell>
          <cell r="F108">
            <v>1.55</v>
          </cell>
          <cell r="G108">
            <v>1.71</v>
          </cell>
          <cell r="H108">
            <v>1.89</v>
          </cell>
        </row>
        <row r="109">
          <cell r="B109" t="str">
            <v xml:space="preserve">    FL - Florianópolis</v>
          </cell>
          <cell r="C109">
            <v>1.61</v>
          </cell>
          <cell r="D109">
            <v>1.56</v>
          </cell>
          <cell r="E109">
            <v>1.93</v>
          </cell>
          <cell r="F109">
            <v>1.53</v>
          </cell>
          <cell r="G109">
            <v>1.19</v>
          </cell>
          <cell r="H109">
            <v>1.44</v>
          </cell>
        </row>
        <row r="110">
          <cell r="B110" t="str">
            <v xml:space="preserve">    FO - Fortaleza</v>
          </cell>
          <cell r="C110">
            <v>0.73</v>
          </cell>
          <cell r="D110">
            <v>0.74</v>
          </cell>
          <cell r="E110">
            <v>1.17</v>
          </cell>
          <cell r="F110">
            <v>1.19</v>
          </cell>
          <cell r="G110">
            <v>1.08</v>
          </cell>
          <cell r="H110">
            <v>1.03</v>
          </cell>
        </row>
        <row r="111">
          <cell r="B111" t="str">
            <v xml:space="preserve">    GO - Goiânia</v>
          </cell>
          <cell r="C111">
            <v>1.42</v>
          </cell>
          <cell r="D111">
            <v>1.22</v>
          </cell>
          <cell r="E111">
            <v>2.04</v>
          </cell>
          <cell r="F111">
            <v>2.06</v>
          </cell>
          <cell r="G111">
            <v>1.73</v>
          </cell>
          <cell r="H111">
            <v>1.39</v>
          </cell>
        </row>
        <row r="112">
          <cell r="B112" t="str">
            <v xml:space="preserve">    PA - Porto Alegre</v>
          </cell>
          <cell r="C112">
            <v>1.1499999999999999</v>
          </cell>
          <cell r="D112">
            <v>1.1599999999999999</v>
          </cell>
          <cell r="E112">
            <v>1.2</v>
          </cell>
          <cell r="F112">
            <v>1.07</v>
          </cell>
          <cell r="G112">
            <v>1.45</v>
          </cell>
          <cell r="H112">
            <v>2.0099999999999998</v>
          </cell>
        </row>
        <row r="113">
          <cell r="B113" t="str">
            <v xml:space="preserve">    RC - Recife</v>
          </cell>
          <cell r="C113">
            <v>0.81</v>
          </cell>
          <cell r="D113">
            <v>0.93</v>
          </cell>
          <cell r="E113">
            <v>1.25</v>
          </cell>
          <cell r="F113">
            <v>1.18</v>
          </cell>
          <cell r="G113">
            <v>1.02</v>
          </cell>
          <cell r="H113">
            <v>1.25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1300</v>
          </cell>
          <cell r="G114">
            <v>1400</v>
          </cell>
          <cell r="H114">
            <v>1600</v>
          </cell>
          <cell r="I114">
            <v>1650</v>
          </cell>
          <cell r="J114">
            <v>1750</v>
          </cell>
          <cell r="K114">
            <v>1850</v>
          </cell>
          <cell r="L114">
            <v>1950</v>
          </cell>
          <cell r="M114">
            <v>2000</v>
          </cell>
        </row>
        <row r="115">
          <cell r="B115" t="str">
            <v>TOTAL C CUSTO,TOTAL Pré-Pós,TOTAL PRAZO,TOTAL PRODUTO,TOTAL P CONTAS,Div. Créd. Cons.</v>
          </cell>
          <cell r="G115">
            <v>0</v>
          </cell>
          <cell r="H115">
            <v>0.14000000000000001</v>
          </cell>
        </row>
        <row r="116">
          <cell r="B116" t="str">
            <v xml:space="preserve">    RP - Ribeirão Preto</v>
          </cell>
          <cell r="C116" t="str">
            <v>Jan 2003</v>
          </cell>
          <cell r="D116" t="str">
            <v>Feb 2003</v>
          </cell>
          <cell r="E116" t="str">
            <v>Mar 2003</v>
          </cell>
          <cell r="F116" t="str">
            <v>Apr 2003</v>
          </cell>
          <cell r="G116" t="str">
            <v>May 2003</v>
          </cell>
          <cell r="H116" t="str">
            <v>Jun 2003</v>
          </cell>
          <cell r="I116" t="str">
            <v>Jul 2003</v>
          </cell>
          <cell r="J116" t="str">
            <v>Aug 2003</v>
          </cell>
          <cell r="K116" t="str">
            <v>Sep 2003</v>
          </cell>
          <cell r="L116" t="str">
            <v>Oct 2003</v>
          </cell>
          <cell r="M116" t="str">
            <v>Nov 2003</v>
          </cell>
          <cell r="N116" t="str">
            <v>Dec 2003</v>
          </cell>
        </row>
        <row r="117">
          <cell r="B117" t="str">
            <v>Preventiva % (11 30)</v>
          </cell>
          <cell r="C117">
            <v>1.1000000000000001</v>
          </cell>
          <cell r="D117">
            <v>0.85</v>
          </cell>
          <cell r="E117">
            <v>1.1000000000000001</v>
          </cell>
          <cell r="F117">
            <v>1.28</v>
          </cell>
          <cell r="G117">
            <v>1.28</v>
          </cell>
          <cell r="H117">
            <v>1.1200000000000001</v>
          </cell>
        </row>
        <row r="118">
          <cell r="B118" t="str">
            <v xml:space="preserve">    BH - Belo Horizonte</v>
          </cell>
          <cell r="C118">
            <v>1.57</v>
          </cell>
          <cell r="D118">
            <v>1.24</v>
          </cell>
          <cell r="E118">
            <v>1.65</v>
          </cell>
          <cell r="F118">
            <v>1.62</v>
          </cell>
          <cell r="G118">
            <v>1.34</v>
          </cell>
          <cell r="H118">
            <v>1.41</v>
          </cell>
          <cell r="I118">
            <v>1.37</v>
          </cell>
          <cell r="J118">
            <v>1.3</v>
          </cell>
          <cell r="K118">
            <v>1.36</v>
          </cell>
          <cell r="L118">
            <v>1.26</v>
          </cell>
          <cell r="M118">
            <v>1.3</v>
          </cell>
        </row>
        <row r="119">
          <cell r="B119" t="str">
            <v xml:space="preserve">    DF - Brasília</v>
          </cell>
          <cell r="C119">
            <v>0.76</v>
          </cell>
          <cell r="D119">
            <v>0.99</v>
          </cell>
          <cell r="E119">
            <v>1.1599999999999999</v>
          </cell>
          <cell r="F119">
            <v>1.5</v>
          </cell>
          <cell r="G119">
            <v>1.1499999999999999</v>
          </cell>
          <cell r="H119">
            <v>1.43</v>
          </cell>
          <cell r="I119">
            <v>0.85</v>
          </cell>
          <cell r="J119">
            <v>1.17</v>
          </cell>
          <cell r="K119">
            <v>1.1299999999999999</v>
          </cell>
          <cell r="L119">
            <v>1.28</v>
          </cell>
          <cell r="M119">
            <v>1.35</v>
          </cell>
        </row>
        <row r="120">
          <cell r="B120" t="str">
            <v xml:space="preserve">    CS - Campinas</v>
          </cell>
          <cell r="C120">
            <v>0.92</v>
          </cell>
          <cell r="D120">
            <v>0.94</v>
          </cell>
          <cell r="E120">
            <v>1.1399999999999999</v>
          </cell>
          <cell r="F120">
            <v>1.1200000000000001</v>
          </cell>
          <cell r="G120">
            <v>1.19</v>
          </cell>
          <cell r="H120">
            <v>1.08</v>
          </cell>
          <cell r="I120">
            <v>1.08</v>
          </cell>
          <cell r="J120">
            <v>0.83</v>
          </cell>
          <cell r="K120">
            <v>0.87</v>
          </cell>
          <cell r="L120">
            <v>0.84</v>
          </cell>
          <cell r="M120">
            <v>0.91</v>
          </cell>
        </row>
        <row r="121">
          <cell r="B121" t="str">
            <v xml:space="preserve">    CA - Curitiba</v>
          </cell>
          <cell r="C121">
            <v>1.24</v>
          </cell>
          <cell r="D121">
            <v>1.25</v>
          </cell>
          <cell r="E121">
            <v>1.34</v>
          </cell>
          <cell r="F121">
            <v>1.55</v>
          </cell>
          <cell r="G121">
            <v>1.71</v>
          </cell>
          <cell r="H121">
            <v>1.89</v>
          </cell>
          <cell r="I121">
            <v>1.93</v>
          </cell>
          <cell r="J121">
            <v>1.66</v>
          </cell>
          <cell r="K121">
            <v>1.5</v>
          </cell>
          <cell r="L121">
            <v>1.37</v>
          </cell>
          <cell r="M121">
            <v>1.35</v>
          </cell>
        </row>
        <row r="122">
          <cell r="B122" t="str">
            <v xml:space="preserve">    FL - Florianópolis</v>
          </cell>
          <cell r="C122">
            <v>1.61</v>
          </cell>
          <cell r="D122">
            <v>1.56</v>
          </cell>
          <cell r="E122">
            <v>1.93</v>
          </cell>
          <cell r="F122">
            <v>1.53</v>
          </cell>
          <cell r="G122">
            <v>1.19</v>
          </cell>
          <cell r="H122">
            <v>1.44</v>
          </cell>
          <cell r="I122">
            <v>1.55</v>
          </cell>
          <cell r="J122">
            <v>1.24</v>
          </cell>
          <cell r="K122">
            <v>1.24</v>
          </cell>
          <cell r="L122">
            <v>1.52</v>
          </cell>
          <cell r="M122">
            <v>1.1200000000000001</v>
          </cell>
        </row>
        <row r="123">
          <cell r="B123" t="str">
            <v xml:space="preserve">    FO - Fortaleza</v>
          </cell>
          <cell r="C123">
            <v>0.73</v>
          </cell>
          <cell r="D123">
            <v>0.74</v>
          </cell>
          <cell r="E123">
            <v>1.17</v>
          </cell>
          <cell r="F123">
            <v>1.19</v>
          </cell>
          <cell r="G123">
            <v>1.08</v>
          </cell>
          <cell r="H123">
            <v>1.03</v>
          </cell>
          <cell r="I123">
            <v>1.36</v>
          </cell>
          <cell r="J123">
            <v>0.89</v>
          </cell>
          <cell r="K123">
            <v>0.98</v>
          </cell>
          <cell r="L123">
            <v>1.55</v>
          </cell>
          <cell r="M123">
            <v>1.36</v>
          </cell>
        </row>
        <row r="124">
          <cell r="B124" t="str">
            <v xml:space="preserve">    GO - Goiânia</v>
          </cell>
          <cell r="C124">
            <v>1.42</v>
          </cell>
          <cell r="D124">
            <v>1.22</v>
          </cell>
          <cell r="E124">
            <v>2.04</v>
          </cell>
          <cell r="F124">
            <v>2.06</v>
          </cell>
          <cell r="G124">
            <v>1.73</v>
          </cell>
          <cell r="H124">
            <v>1.39</v>
          </cell>
          <cell r="I124">
            <v>1.37</v>
          </cell>
          <cell r="J124">
            <v>1.01</v>
          </cell>
          <cell r="K124">
            <v>1.44</v>
          </cell>
          <cell r="L124">
            <v>1.27</v>
          </cell>
          <cell r="M124">
            <v>1.1599999999999999</v>
          </cell>
        </row>
        <row r="125">
          <cell r="B125" t="str">
            <v xml:space="preserve">    PA - Porto Alegre</v>
          </cell>
          <cell r="C125">
            <v>1.1499999999999999</v>
          </cell>
          <cell r="D125">
            <v>1.1599999999999999</v>
          </cell>
          <cell r="E125">
            <v>1.2</v>
          </cell>
          <cell r="F125">
            <v>1.07</v>
          </cell>
          <cell r="G125">
            <v>1.45</v>
          </cell>
          <cell r="H125">
            <v>2.0099999999999998</v>
          </cell>
          <cell r="I125">
            <v>1.93</v>
          </cell>
          <cell r="J125">
            <v>1.64</v>
          </cell>
          <cell r="K125">
            <v>1.79</v>
          </cell>
          <cell r="L125">
            <v>1.74</v>
          </cell>
          <cell r="M125">
            <v>1.56</v>
          </cell>
        </row>
        <row r="126">
          <cell r="B126" t="str">
            <v xml:space="preserve">    RC - Recife</v>
          </cell>
          <cell r="C126">
            <v>0.81</v>
          </cell>
          <cell r="D126">
            <v>0.93</v>
          </cell>
          <cell r="E126">
            <v>1.25</v>
          </cell>
          <cell r="F126">
            <v>1.18</v>
          </cell>
          <cell r="G126">
            <v>1.02</v>
          </cell>
          <cell r="H126">
            <v>1.25</v>
          </cell>
          <cell r="I126">
            <v>1.27</v>
          </cell>
          <cell r="J126">
            <v>0.98</v>
          </cell>
          <cell r="K126">
            <v>0.96</v>
          </cell>
          <cell r="L126">
            <v>0.97</v>
          </cell>
          <cell r="M126">
            <v>0.88</v>
          </cell>
        </row>
        <row r="127">
          <cell r="B127" t="str">
            <v xml:space="preserve">    BL - Blumenau</v>
          </cell>
          <cell r="I127">
            <v>0</v>
          </cell>
          <cell r="J127">
            <v>1.83</v>
          </cell>
          <cell r="K127">
            <v>1.53</v>
          </cell>
          <cell r="L127">
            <v>1.61</v>
          </cell>
          <cell r="M127">
            <v>1.58</v>
          </cell>
        </row>
        <row r="128">
          <cell r="B128" t="str">
            <v xml:space="preserve">    JP - João Pessoa</v>
          </cell>
          <cell r="C128">
            <v>0.83</v>
          </cell>
          <cell r="D128">
            <v>1.01</v>
          </cell>
          <cell r="E128">
            <v>1.01</v>
          </cell>
          <cell r="F128">
            <v>0.86</v>
          </cell>
          <cell r="G128">
            <v>0</v>
          </cell>
          <cell r="H128">
            <v>0.14000000000000001</v>
          </cell>
          <cell r="I128">
            <v>0.08</v>
          </cell>
          <cell r="J128">
            <v>0.72</v>
          </cell>
          <cell r="K128">
            <v>0.66</v>
          </cell>
          <cell r="L128">
            <v>0.77</v>
          </cell>
          <cell r="M128">
            <v>0.88</v>
          </cell>
        </row>
        <row r="129">
          <cell r="B129" t="str">
            <v xml:space="preserve">    RP - Ribeirão Preto</v>
          </cell>
          <cell r="C129">
            <v>1.58</v>
          </cell>
          <cell r="D129">
            <v>1.37</v>
          </cell>
          <cell r="E129">
            <v>2.16</v>
          </cell>
          <cell r="F129">
            <v>1.97</v>
          </cell>
          <cell r="G129">
            <v>1.8</v>
          </cell>
          <cell r="H129">
            <v>1.75</v>
          </cell>
          <cell r="I129">
            <v>1.57</v>
          </cell>
          <cell r="J129">
            <v>1.32</v>
          </cell>
          <cell r="K129">
            <v>1.53</v>
          </cell>
          <cell r="L129">
            <v>1.56</v>
          </cell>
          <cell r="M129">
            <v>1.45</v>
          </cell>
        </row>
        <row r="130">
          <cell r="B130" t="str">
            <v xml:space="preserve">    RJ - Rio de Janeiro</v>
          </cell>
          <cell r="C130">
            <v>1.29</v>
          </cell>
          <cell r="D130">
            <v>0.85</v>
          </cell>
          <cell r="E130">
            <v>1.1000000000000001</v>
          </cell>
          <cell r="F130">
            <v>1.28</v>
          </cell>
          <cell r="G130">
            <v>1.28</v>
          </cell>
          <cell r="H130">
            <v>1.1200000000000001</v>
          </cell>
          <cell r="I130">
            <v>1.1399999999999999</v>
          </cell>
          <cell r="J130">
            <v>0.92</v>
          </cell>
          <cell r="K130">
            <v>0.88</v>
          </cell>
          <cell r="L130">
            <v>0.87</v>
          </cell>
          <cell r="M130">
            <v>0.84</v>
          </cell>
        </row>
        <row r="131">
          <cell r="B131" t="str">
            <v xml:space="preserve">    TJ - Tijuca</v>
          </cell>
          <cell r="C131">
            <v>0.17</v>
          </cell>
          <cell r="D131">
            <v>0.99</v>
          </cell>
          <cell r="E131">
            <v>1.46</v>
          </cell>
          <cell r="F131">
            <v>0.99</v>
          </cell>
          <cell r="G131">
            <v>1.03</v>
          </cell>
          <cell r="H131">
            <v>1.06</v>
          </cell>
          <cell r="I131">
            <v>0.98</v>
          </cell>
          <cell r="J131">
            <v>0.96</v>
          </cell>
          <cell r="K131">
            <v>0.83</v>
          </cell>
          <cell r="L131">
            <v>0.87</v>
          </cell>
          <cell r="M131">
            <v>0.8</v>
          </cell>
        </row>
        <row r="132">
          <cell r="B132" t="str">
            <v xml:space="preserve">    SV - Salvador</v>
          </cell>
          <cell r="C132">
            <v>0.48</v>
          </cell>
          <cell r="D132">
            <v>0.45</v>
          </cell>
          <cell r="E132">
            <v>0.4</v>
          </cell>
          <cell r="F132">
            <v>0.33</v>
          </cell>
          <cell r="G132">
            <v>1.1000000000000001</v>
          </cell>
          <cell r="H132">
            <v>0.92</v>
          </cell>
          <cell r="I132">
            <v>0.83</v>
          </cell>
          <cell r="J132">
            <v>0.73</v>
          </cell>
          <cell r="K132">
            <v>0.64</v>
          </cell>
          <cell r="L132">
            <v>0.64</v>
          </cell>
          <cell r="M132">
            <v>0.66</v>
          </cell>
        </row>
        <row r="133">
          <cell r="B133" t="str">
            <v xml:space="preserve">    LSB - Loj SB do Campo</v>
          </cell>
          <cell r="C133">
            <v>0.8</v>
          </cell>
          <cell r="D133">
            <v>0.89</v>
          </cell>
          <cell r="E133">
            <v>1.0900000000000001</v>
          </cell>
          <cell r="F133">
            <v>1.06</v>
          </cell>
          <cell r="G133">
            <v>0.75</v>
          </cell>
          <cell r="H133">
            <v>0.78</v>
          </cell>
          <cell r="I133">
            <v>0.8</v>
          </cell>
          <cell r="J133">
            <v>0.77</v>
          </cell>
          <cell r="K133">
            <v>0.74</v>
          </cell>
          <cell r="L133">
            <v>0.78</v>
          </cell>
          <cell r="M133">
            <v>0.7</v>
          </cell>
        </row>
        <row r="134">
          <cell r="B134" t="str">
            <v xml:space="preserve">    SJ - São José dos Campos</v>
          </cell>
          <cell r="C134">
            <v>0.49</v>
          </cell>
          <cell r="D134">
            <v>0.4</v>
          </cell>
          <cell r="E134">
            <v>0.96</v>
          </cell>
          <cell r="F134">
            <v>1.21</v>
          </cell>
          <cell r="G134">
            <v>0.82</v>
          </cell>
          <cell r="H134">
            <v>0.73</v>
          </cell>
          <cell r="I134">
            <v>0.88</v>
          </cell>
          <cell r="J134">
            <v>0.77</v>
          </cell>
          <cell r="K134">
            <v>1.19</v>
          </cell>
          <cell r="L134">
            <v>1.33</v>
          </cell>
          <cell r="M134">
            <v>1.07</v>
          </cell>
        </row>
        <row r="135">
          <cell r="B135" t="str">
            <v xml:space="preserve">    TA -Tatuape</v>
          </cell>
          <cell r="C135">
            <v>1.96</v>
          </cell>
          <cell r="D135">
            <v>1.77</v>
          </cell>
          <cell r="E135">
            <v>1.95</v>
          </cell>
          <cell r="F135">
            <v>2.0499999999999998</v>
          </cell>
          <cell r="G135">
            <v>1.85</v>
          </cell>
          <cell r="H135">
            <v>1.89</v>
          </cell>
          <cell r="I135">
            <v>2.04</v>
          </cell>
          <cell r="J135">
            <v>1.61</v>
          </cell>
          <cell r="K135">
            <v>1.38</v>
          </cell>
          <cell r="L135">
            <v>1.53</v>
          </cell>
          <cell r="M135">
            <v>1.4</v>
          </cell>
        </row>
        <row r="136">
          <cell r="B136" t="str">
            <v xml:space="preserve">    LP - Lapa</v>
          </cell>
          <cell r="C136">
            <v>1.28</v>
          </cell>
          <cell r="D136">
            <v>0.99</v>
          </cell>
          <cell r="E136">
            <v>1.47</v>
          </cell>
          <cell r="F136">
            <v>1.25</v>
          </cell>
          <cell r="G136">
            <v>1.29</v>
          </cell>
          <cell r="H136">
            <v>1.5</v>
          </cell>
          <cell r="I136">
            <v>1.4</v>
          </cell>
          <cell r="J136">
            <v>1.31</v>
          </cell>
          <cell r="K136">
            <v>1.33</v>
          </cell>
          <cell r="L136">
            <v>1.43</v>
          </cell>
          <cell r="M136">
            <v>0.88</v>
          </cell>
        </row>
        <row r="137">
          <cell r="B137" t="str">
            <v xml:space="preserve">    CT - Chácara Sto Antonio</v>
          </cell>
          <cell r="C137">
            <v>1.38</v>
          </cell>
          <cell r="D137">
            <v>1.38</v>
          </cell>
          <cell r="E137">
            <v>1.62</v>
          </cell>
          <cell r="F137">
            <v>1.52</v>
          </cell>
          <cell r="G137">
            <v>1.47</v>
          </cell>
          <cell r="H137">
            <v>1.38</v>
          </cell>
          <cell r="I137">
            <v>1.1200000000000001</v>
          </cell>
          <cell r="J137">
            <v>1.06</v>
          </cell>
          <cell r="K137">
            <v>0.92</v>
          </cell>
          <cell r="L137">
            <v>1.1299999999999999</v>
          </cell>
          <cell r="M137">
            <v>0.94</v>
          </cell>
        </row>
        <row r="138">
          <cell r="B138" t="str">
            <v xml:space="preserve">    VI - Vitoria</v>
          </cell>
          <cell r="C138">
            <v>0.21</v>
          </cell>
          <cell r="D138">
            <v>1.02</v>
          </cell>
          <cell r="E138">
            <v>1.61</v>
          </cell>
          <cell r="F138">
            <v>1.45</v>
          </cell>
          <cell r="G138">
            <v>1.48</v>
          </cell>
          <cell r="H138">
            <v>1.02</v>
          </cell>
          <cell r="I138">
            <v>0.86</v>
          </cell>
          <cell r="J138">
            <v>0.63</v>
          </cell>
          <cell r="K138">
            <v>0.74</v>
          </cell>
          <cell r="L138">
            <v>0.69</v>
          </cell>
          <cell r="M138">
            <v>0.6</v>
          </cell>
        </row>
        <row r="139">
          <cell r="B139" t="str">
            <v xml:space="preserve">    TOTAL BRASIL</v>
          </cell>
          <cell r="C139">
            <v>1.25</v>
          </cell>
          <cell r="D139">
            <v>1.1499999999999999</v>
          </cell>
          <cell r="E139">
            <v>1.45</v>
          </cell>
          <cell r="F139">
            <v>1.39</v>
          </cell>
          <cell r="G139">
            <v>1.34</v>
          </cell>
          <cell r="H139">
            <v>1.44</v>
          </cell>
          <cell r="I139">
            <v>1.37</v>
          </cell>
          <cell r="J139">
            <v>1.2</v>
          </cell>
          <cell r="K139">
            <v>1.2</v>
          </cell>
          <cell r="L139">
            <v>1.22</v>
          </cell>
          <cell r="M139">
            <v>1.1100000000000001</v>
          </cell>
        </row>
        <row r="140">
          <cell r="B140" t="str">
            <v>Pré-Legal % (31 60)</v>
          </cell>
          <cell r="C140">
            <v>0.6</v>
          </cell>
          <cell r="D140">
            <v>0.67</v>
          </cell>
          <cell r="E140">
            <v>0.76</v>
          </cell>
          <cell r="F140">
            <v>0.66</v>
          </cell>
          <cell r="G140">
            <v>0.59</v>
          </cell>
          <cell r="H140">
            <v>0.97</v>
          </cell>
        </row>
        <row r="141">
          <cell r="B141" t="str">
            <v xml:space="preserve">    BH - Belo Horizonte</v>
          </cell>
          <cell r="C141">
            <v>0.83</v>
          </cell>
          <cell r="D141">
            <v>1.01</v>
          </cell>
          <cell r="E141">
            <v>1.01</v>
          </cell>
          <cell r="F141">
            <v>0.86</v>
          </cell>
          <cell r="G141">
            <v>0.77</v>
          </cell>
          <cell r="H141">
            <v>0.86</v>
          </cell>
          <cell r="I141">
            <v>0.94</v>
          </cell>
          <cell r="J141">
            <v>1</v>
          </cell>
          <cell r="K141">
            <v>0.86</v>
          </cell>
          <cell r="L141">
            <v>0.91</v>
          </cell>
          <cell r="M141">
            <v>0.92</v>
          </cell>
        </row>
        <row r="142">
          <cell r="B142" t="str">
            <v xml:space="preserve">    DF - Brasília</v>
          </cell>
          <cell r="C142">
            <v>0.39</v>
          </cell>
          <cell r="D142">
            <v>0.49</v>
          </cell>
          <cell r="E142">
            <v>0.84</v>
          </cell>
          <cell r="F142">
            <v>0.89</v>
          </cell>
          <cell r="G142">
            <v>0.97</v>
          </cell>
          <cell r="H142">
            <v>0.88</v>
          </cell>
          <cell r="I142">
            <v>0.82</v>
          </cell>
          <cell r="J142">
            <v>0.56999999999999995</v>
          </cell>
          <cell r="K142">
            <v>0.87</v>
          </cell>
          <cell r="L142">
            <v>0.8</v>
          </cell>
          <cell r="M142">
            <v>0.84</v>
          </cell>
        </row>
        <row r="143">
          <cell r="B143" t="str">
            <v xml:space="preserve">    CS - Campinas</v>
          </cell>
          <cell r="C143">
            <v>0.38</v>
          </cell>
          <cell r="D143">
            <v>0.26</v>
          </cell>
          <cell r="E143">
            <v>0.59</v>
          </cell>
          <cell r="F143">
            <v>0.48</v>
          </cell>
          <cell r="G143">
            <v>0.41</v>
          </cell>
          <cell r="H143">
            <v>0.6</v>
          </cell>
          <cell r="I143">
            <v>0.59</v>
          </cell>
          <cell r="J143">
            <v>0.43</v>
          </cell>
          <cell r="K143">
            <v>0.42</v>
          </cell>
          <cell r="L143">
            <v>0.47</v>
          </cell>
          <cell r="M143">
            <v>0.44</v>
          </cell>
        </row>
        <row r="144">
          <cell r="B144" t="str">
            <v xml:space="preserve">    CA - Curitiba</v>
          </cell>
          <cell r="C144">
            <v>0.64</v>
          </cell>
          <cell r="D144">
            <v>0.53</v>
          </cell>
          <cell r="E144">
            <v>0.79</v>
          </cell>
          <cell r="F144">
            <v>0.65</v>
          </cell>
          <cell r="G144">
            <v>0.69</v>
          </cell>
          <cell r="H144">
            <v>0.83</v>
          </cell>
          <cell r="I144">
            <v>0.92</v>
          </cell>
          <cell r="J144">
            <v>0.9</v>
          </cell>
          <cell r="K144">
            <v>0.93</v>
          </cell>
          <cell r="L144">
            <v>0.71</v>
          </cell>
          <cell r="M144">
            <v>0.71</v>
          </cell>
        </row>
        <row r="145">
          <cell r="B145" t="str">
            <v xml:space="preserve">    FL - Florianópolis</v>
          </cell>
          <cell r="C145">
            <v>0.72</v>
          </cell>
          <cell r="D145">
            <v>0.63</v>
          </cell>
          <cell r="E145">
            <v>1.1399999999999999</v>
          </cell>
          <cell r="F145">
            <v>0.71</v>
          </cell>
          <cell r="G145">
            <v>0.59</v>
          </cell>
          <cell r="H145">
            <v>0.65</v>
          </cell>
          <cell r="I145">
            <v>0.57999999999999996</v>
          </cell>
          <cell r="J145">
            <v>0.66</v>
          </cell>
          <cell r="K145">
            <v>0.59</v>
          </cell>
          <cell r="L145">
            <v>0.56999999999999995</v>
          </cell>
          <cell r="M145">
            <v>0.77</v>
          </cell>
        </row>
        <row r="146">
          <cell r="B146" t="str">
            <v xml:space="preserve">    FO - Fortaleza</v>
          </cell>
          <cell r="C146">
            <v>0.28999999999999998</v>
          </cell>
          <cell r="D146">
            <v>0.31</v>
          </cell>
          <cell r="E146">
            <v>0.86</v>
          </cell>
          <cell r="F146">
            <v>1</v>
          </cell>
          <cell r="G146">
            <v>1.08</v>
          </cell>
          <cell r="H146">
            <v>0.91</v>
          </cell>
          <cell r="I146">
            <v>0.79</v>
          </cell>
          <cell r="J146">
            <v>0.92</v>
          </cell>
          <cell r="K146">
            <v>0.74</v>
          </cell>
          <cell r="L146">
            <v>0.66</v>
          </cell>
          <cell r="M146">
            <v>1.22</v>
          </cell>
        </row>
        <row r="147">
          <cell r="B147" t="str">
            <v xml:space="preserve">    GO - Goiânia</v>
          </cell>
          <cell r="C147">
            <v>0.76</v>
          </cell>
          <cell r="D147">
            <v>0.89</v>
          </cell>
          <cell r="E147">
            <v>0.98</v>
          </cell>
          <cell r="F147">
            <v>1.1200000000000001</v>
          </cell>
          <cell r="G147">
            <v>1.34</v>
          </cell>
          <cell r="H147">
            <v>1.31</v>
          </cell>
          <cell r="I147">
            <v>0.83</v>
          </cell>
          <cell r="J147">
            <v>0.89</v>
          </cell>
          <cell r="K147">
            <v>0.95</v>
          </cell>
          <cell r="L147">
            <v>0.93</v>
          </cell>
          <cell r="M147">
            <v>0.86</v>
          </cell>
        </row>
        <row r="148">
          <cell r="B148" t="str">
            <v xml:space="preserve">    PA - Porto Alegre</v>
          </cell>
          <cell r="C148">
            <v>0.61</v>
          </cell>
          <cell r="D148">
            <v>0.61</v>
          </cell>
          <cell r="E148">
            <v>0.72</v>
          </cell>
          <cell r="F148">
            <v>0.69</v>
          </cell>
          <cell r="G148">
            <v>0.61</v>
          </cell>
          <cell r="H148">
            <v>0.78</v>
          </cell>
          <cell r="I148">
            <v>1.1599999999999999</v>
          </cell>
          <cell r="J148">
            <v>1.4</v>
          </cell>
          <cell r="K148">
            <v>1.08</v>
          </cell>
          <cell r="L148">
            <v>1.1399999999999999</v>
          </cell>
          <cell r="M148">
            <v>1.0900000000000001</v>
          </cell>
        </row>
        <row r="149">
          <cell r="B149" t="str">
            <v xml:space="preserve">    RC - Recife</v>
          </cell>
          <cell r="C149">
            <v>0.41</v>
          </cell>
          <cell r="D149">
            <v>0.46</v>
          </cell>
          <cell r="E149">
            <v>0.84</v>
          </cell>
          <cell r="F149">
            <v>0.81</v>
          </cell>
          <cell r="G149">
            <v>0.8</v>
          </cell>
          <cell r="H149">
            <v>0.72</v>
          </cell>
          <cell r="I149">
            <v>0.76</v>
          </cell>
          <cell r="J149">
            <v>0.63</v>
          </cell>
          <cell r="K149">
            <v>0.85</v>
          </cell>
          <cell r="L149">
            <v>0.64</v>
          </cell>
          <cell r="M149">
            <v>0.59</v>
          </cell>
        </row>
        <row r="150">
          <cell r="B150" t="str">
            <v xml:space="preserve">    BL - Blumenau</v>
          </cell>
          <cell r="I150">
            <v>0</v>
          </cell>
          <cell r="J150">
            <v>0.63</v>
          </cell>
          <cell r="K150">
            <v>0.85</v>
          </cell>
          <cell r="L150">
            <v>0.92</v>
          </cell>
          <cell r="M150">
            <v>0.86</v>
          </cell>
        </row>
        <row r="151">
          <cell r="B151" t="str">
            <v xml:space="preserve">    JP - João Pessoa</v>
          </cell>
          <cell r="C151">
            <v>3.81</v>
          </cell>
          <cell r="D151">
            <v>3.75</v>
          </cell>
          <cell r="E151">
            <v>4.16</v>
          </cell>
          <cell r="F151">
            <v>4.38</v>
          </cell>
          <cell r="G151">
            <v>0</v>
          </cell>
          <cell r="H151">
            <v>0</v>
          </cell>
          <cell r="I151">
            <v>0.08</v>
          </cell>
          <cell r="J151">
            <v>0.56000000000000005</v>
          </cell>
          <cell r="K151">
            <v>0.54</v>
          </cell>
          <cell r="L151">
            <v>0.43</v>
          </cell>
          <cell r="M151">
            <v>0.44</v>
          </cell>
        </row>
        <row r="152">
          <cell r="B152" t="str">
            <v xml:space="preserve">    RP - Ribeirão Preto</v>
          </cell>
          <cell r="C152">
            <v>0.69</v>
          </cell>
          <cell r="D152">
            <v>0.7</v>
          </cell>
          <cell r="E152">
            <v>0.92</v>
          </cell>
          <cell r="F152">
            <v>0.98</v>
          </cell>
          <cell r="G152">
            <v>1.01</v>
          </cell>
          <cell r="H152">
            <v>0.92</v>
          </cell>
          <cell r="I152">
            <v>0.69</v>
          </cell>
          <cell r="J152">
            <v>0.85</v>
          </cell>
          <cell r="K152">
            <v>0.4</v>
          </cell>
          <cell r="L152">
            <v>0.63</v>
          </cell>
          <cell r="M152">
            <v>0.77</v>
          </cell>
        </row>
        <row r="153">
          <cell r="B153" t="str">
            <v xml:space="preserve">    RJ - Rio de Janeiro</v>
          </cell>
          <cell r="C153">
            <v>0.72</v>
          </cell>
          <cell r="D153">
            <v>0.67</v>
          </cell>
          <cell r="E153">
            <v>0.76</v>
          </cell>
          <cell r="F153">
            <v>0.66</v>
          </cell>
          <cell r="G153">
            <v>0.59</v>
          </cell>
          <cell r="H153">
            <v>0.97</v>
          </cell>
          <cell r="I153">
            <v>0.68</v>
          </cell>
          <cell r="J153">
            <v>0.81</v>
          </cell>
          <cell r="K153">
            <v>0.76</v>
          </cell>
          <cell r="L153">
            <v>0.53</v>
          </cell>
          <cell r="M153">
            <v>0.47</v>
          </cell>
        </row>
        <row r="154">
          <cell r="B154" t="str">
            <v xml:space="preserve">    TJ - Tijuca</v>
          </cell>
          <cell r="C154">
            <v>0</v>
          </cell>
          <cell r="D154">
            <v>0.38</v>
          </cell>
          <cell r="E154">
            <v>0.62</v>
          </cell>
          <cell r="F154">
            <v>0.64</v>
          </cell>
          <cell r="G154">
            <v>0.45</v>
          </cell>
          <cell r="H154">
            <v>0.6</v>
          </cell>
          <cell r="I154">
            <v>0.42</v>
          </cell>
          <cell r="J154">
            <v>0.51</v>
          </cell>
          <cell r="K154">
            <v>0.53</v>
          </cell>
          <cell r="L154">
            <v>0.41</v>
          </cell>
          <cell r="M154">
            <v>0.49</v>
          </cell>
        </row>
        <row r="155">
          <cell r="B155" t="str">
            <v xml:space="preserve">    SV - Salvador</v>
          </cell>
          <cell r="C155">
            <v>0.36</v>
          </cell>
          <cell r="D155">
            <v>0.45</v>
          </cell>
          <cell r="E155">
            <v>0.86</v>
          </cell>
          <cell r="F155">
            <v>0.47</v>
          </cell>
          <cell r="G155">
            <v>0.56999999999999995</v>
          </cell>
          <cell r="H155">
            <v>1.25</v>
          </cell>
          <cell r="I155">
            <v>0.8</v>
          </cell>
          <cell r="J155">
            <v>0.78</v>
          </cell>
          <cell r="K155">
            <v>0.45</v>
          </cell>
          <cell r="L155">
            <v>0.46</v>
          </cell>
          <cell r="M155">
            <v>0.63</v>
          </cell>
        </row>
        <row r="156">
          <cell r="B156" t="str">
            <v xml:space="preserve">    LSB - Loj SB do Campo</v>
          </cell>
          <cell r="C156">
            <v>0.47</v>
          </cell>
          <cell r="D156">
            <v>0.47</v>
          </cell>
          <cell r="E156">
            <v>0.8</v>
          </cell>
          <cell r="F156">
            <v>0.52</v>
          </cell>
          <cell r="G156">
            <v>0.55000000000000004</v>
          </cell>
          <cell r="H156">
            <v>0.49</v>
          </cell>
          <cell r="I156">
            <v>0.42</v>
          </cell>
          <cell r="J156">
            <v>0.39</v>
          </cell>
          <cell r="K156">
            <v>0.45</v>
          </cell>
          <cell r="L156">
            <v>0.5</v>
          </cell>
          <cell r="M156">
            <v>0.37</v>
          </cell>
        </row>
        <row r="157">
          <cell r="B157" t="str">
            <v xml:space="preserve">    SJ - São José dos Campos</v>
          </cell>
          <cell r="C157">
            <v>0.63</v>
          </cell>
          <cell r="D157">
            <v>0.4</v>
          </cell>
          <cell r="E157">
            <v>0.26</v>
          </cell>
          <cell r="F157">
            <v>0.24</v>
          </cell>
          <cell r="G157">
            <v>0.41</v>
          </cell>
          <cell r="H157">
            <v>0.57999999999999996</v>
          </cell>
          <cell r="I157">
            <v>0.42</v>
          </cell>
          <cell r="J157">
            <v>0.56000000000000005</v>
          </cell>
          <cell r="K157">
            <v>0.45</v>
          </cell>
          <cell r="L157">
            <v>0.84</v>
          </cell>
          <cell r="M157">
            <v>0.64</v>
          </cell>
        </row>
        <row r="158">
          <cell r="B158" t="str">
            <v xml:space="preserve">    TA -Tatuape</v>
          </cell>
          <cell r="C158">
            <v>1.27</v>
          </cell>
          <cell r="D158">
            <v>1.4</v>
          </cell>
          <cell r="E158">
            <v>1.71</v>
          </cell>
          <cell r="F158">
            <v>1.1499999999999999</v>
          </cell>
          <cell r="G158">
            <v>1.38</v>
          </cell>
          <cell r="H158">
            <v>1.52</v>
          </cell>
          <cell r="I158">
            <v>1.52</v>
          </cell>
          <cell r="J158">
            <v>1.46</v>
          </cell>
          <cell r="K158">
            <v>1.38</v>
          </cell>
          <cell r="L158">
            <v>1.27</v>
          </cell>
          <cell r="M158">
            <v>0.95</v>
          </cell>
        </row>
        <row r="159">
          <cell r="B159" t="str">
            <v xml:space="preserve">    LP - Lapa</v>
          </cell>
          <cell r="C159">
            <v>0.93</v>
          </cell>
          <cell r="D159">
            <v>0.78</v>
          </cell>
          <cell r="E159">
            <v>0.88</v>
          </cell>
          <cell r="F159">
            <v>1.05</v>
          </cell>
          <cell r="G159">
            <v>1.05</v>
          </cell>
          <cell r="H159">
            <v>0.97</v>
          </cell>
          <cell r="I159">
            <v>0.99</v>
          </cell>
          <cell r="J159">
            <v>1.07</v>
          </cell>
          <cell r="K159">
            <v>0.98</v>
          </cell>
          <cell r="L159">
            <v>0.93</v>
          </cell>
          <cell r="M159">
            <v>0.72</v>
          </cell>
        </row>
        <row r="160">
          <cell r="B160" t="str">
            <v xml:space="preserve">    CT - Chácara Sto Antonio</v>
          </cell>
          <cell r="C160">
            <v>0.81</v>
          </cell>
          <cell r="D160">
            <v>0.67</v>
          </cell>
          <cell r="E160">
            <v>0.97</v>
          </cell>
          <cell r="F160">
            <v>0.9</v>
          </cell>
          <cell r="G160">
            <v>0.96</v>
          </cell>
          <cell r="H160">
            <v>0.85</v>
          </cell>
          <cell r="I160">
            <v>0.87</v>
          </cell>
          <cell r="J160">
            <v>0.65</v>
          </cell>
          <cell r="K160">
            <v>0.72</v>
          </cell>
          <cell r="L160">
            <v>0.7</v>
          </cell>
          <cell r="M160">
            <v>0.65</v>
          </cell>
        </row>
        <row r="161">
          <cell r="B161" t="str">
            <v xml:space="preserve">    VI - Vitoria</v>
          </cell>
          <cell r="C161">
            <v>7.0000000000000007E-2</v>
          </cell>
          <cell r="D161">
            <v>0.56999999999999995</v>
          </cell>
          <cell r="E161">
            <v>1.26</v>
          </cell>
          <cell r="F161">
            <v>0.87</v>
          </cell>
          <cell r="G161">
            <v>0.74</v>
          </cell>
          <cell r="H161">
            <v>1.05</v>
          </cell>
          <cell r="I161">
            <v>0.49</v>
          </cell>
          <cell r="J161">
            <v>0.57999999999999996</v>
          </cell>
          <cell r="K161">
            <v>0.62</v>
          </cell>
          <cell r="L161">
            <v>0.64</v>
          </cell>
          <cell r="M161">
            <v>0.49</v>
          </cell>
        </row>
        <row r="162">
          <cell r="B162" t="str">
            <v xml:space="preserve">    TOTAL BRASIL</v>
          </cell>
          <cell r="C162">
            <v>0.69</v>
          </cell>
          <cell r="D162">
            <v>0.67</v>
          </cell>
          <cell r="E162">
            <v>0.9</v>
          </cell>
          <cell r="F162">
            <v>0.79</v>
          </cell>
          <cell r="G162">
            <v>0.78</v>
          </cell>
          <cell r="H162">
            <v>0.85</v>
          </cell>
          <cell r="I162">
            <v>0.82</v>
          </cell>
          <cell r="J162">
            <v>0.85</v>
          </cell>
          <cell r="K162">
            <v>0.78</v>
          </cell>
          <cell r="L162">
            <v>0.75</v>
          </cell>
          <cell r="M162">
            <v>0.71</v>
          </cell>
        </row>
        <row r="163">
          <cell r="B163" t="str">
            <v>Legal Total % ( maior 60)</v>
          </cell>
          <cell r="C163">
            <v>2.9</v>
          </cell>
          <cell r="D163">
            <v>3.1</v>
          </cell>
          <cell r="E163">
            <v>3.25</v>
          </cell>
          <cell r="F163">
            <v>3.16</v>
          </cell>
          <cell r="G163">
            <v>3.11</v>
          </cell>
          <cell r="H163">
            <v>3.1</v>
          </cell>
        </row>
        <row r="164">
          <cell r="B164" t="str">
            <v xml:space="preserve">    BH - Belo Horizonte</v>
          </cell>
          <cell r="C164">
            <v>3.81</v>
          </cell>
          <cell r="D164">
            <v>3.75</v>
          </cell>
          <cell r="E164">
            <v>4.16</v>
          </cell>
          <cell r="F164">
            <v>4.38</v>
          </cell>
          <cell r="G164">
            <v>4.55</v>
          </cell>
          <cell r="H164">
            <v>4.51</v>
          </cell>
          <cell r="I164">
            <v>4.4400000000000004</v>
          </cell>
          <cell r="J164">
            <v>4.43</v>
          </cell>
          <cell r="K164">
            <v>4.4400000000000004</v>
          </cell>
          <cell r="L164">
            <v>4.3899999999999997</v>
          </cell>
          <cell r="M164">
            <v>4.41</v>
          </cell>
        </row>
        <row r="165">
          <cell r="B165" t="str">
            <v xml:space="preserve">    DF - Brasília</v>
          </cell>
          <cell r="C165">
            <v>1.85</v>
          </cell>
          <cell r="D165">
            <v>1.75</v>
          </cell>
          <cell r="E165">
            <v>1.97</v>
          </cell>
          <cell r="F165">
            <v>2.2000000000000002</v>
          </cell>
          <cell r="G165">
            <v>2.2999999999999998</v>
          </cell>
          <cell r="H165">
            <v>2.6</v>
          </cell>
          <cell r="I165">
            <v>2.48</v>
          </cell>
          <cell r="J165">
            <v>2.65</v>
          </cell>
          <cell r="K165">
            <v>2.64</v>
          </cell>
          <cell r="L165">
            <v>2.7</v>
          </cell>
          <cell r="M165">
            <v>2.7</v>
          </cell>
        </row>
        <row r="166">
          <cell r="B166" t="str">
            <v xml:space="preserve">    CS - Campinas</v>
          </cell>
          <cell r="C166">
            <v>1.73</v>
          </cell>
          <cell r="D166">
            <v>1.54</v>
          </cell>
          <cell r="E166">
            <v>1.37</v>
          </cell>
          <cell r="F166">
            <v>1.44</v>
          </cell>
          <cell r="G166">
            <v>1.5</v>
          </cell>
          <cell r="H166">
            <v>1.63</v>
          </cell>
          <cell r="I166">
            <v>1.96</v>
          </cell>
          <cell r="J166">
            <v>2.0299999999999998</v>
          </cell>
          <cell r="K166">
            <v>1.95</v>
          </cell>
          <cell r="L166">
            <v>1.88</v>
          </cell>
          <cell r="M166">
            <v>1.89</v>
          </cell>
        </row>
        <row r="167">
          <cell r="B167" t="str">
            <v xml:space="preserve">    CA - Curitiba</v>
          </cell>
          <cell r="C167">
            <v>2.69</v>
          </cell>
          <cell r="D167">
            <v>2.4700000000000002</v>
          </cell>
          <cell r="E167">
            <v>2.5299999999999998</v>
          </cell>
          <cell r="F167">
            <v>2.6</v>
          </cell>
          <cell r="G167">
            <v>2.69</v>
          </cell>
          <cell r="H167">
            <v>2.86</v>
          </cell>
          <cell r="I167">
            <v>3.02</v>
          </cell>
          <cell r="J167">
            <v>3.3</v>
          </cell>
          <cell r="K167">
            <v>3.62</v>
          </cell>
          <cell r="L167">
            <v>3.23</v>
          </cell>
          <cell r="M167">
            <v>3.17</v>
          </cell>
        </row>
        <row r="168">
          <cell r="B168" t="str">
            <v xml:space="preserve">    FL - Florianópolis</v>
          </cell>
          <cell r="C168">
            <v>3.77</v>
          </cell>
          <cell r="D168">
            <v>3.68</v>
          </cell>
          <cell r="E168">
            <v>3.66</v>
          </cell>
          <cell r="F168">
            <v>3.84</v>
          </cell>
          <cell r="G168">
            <v>3.72</v>
          </cell>
          <cell r="H168">
            <v>3.41</v>
          </cell>
          <cell r="I168">
            <v>3.44</v>
          </cell>
          <cell r="J168">
            <v>3.36</v>
          </cell>
          <cell r="K168">
            <v>3.07</v>
          </cell>
          <cell r="L168">
            <v>2.66</v>
          </cell>
          <cell r="M168">
            <v>2.34</v>
          </cell>
        </row>
        <row r="169">
          <cell r="B169" t="str">
            <v xml:space="preserve">    FO - Fortaleza</v>
          </cell>
          <cell r="C169">
            <v>1.02</v>
          </cell>
          <cell r="D169">
            <v>1.05</v>
          </cell>
          <cell r="E169">
            <v>2.23</v>
          </cell>
          <cell r="F169">
            <v>2.48</v>
          </cell>
          <cell r="G169">
            <v>2.73</v>
          </cell>
          <cell r="H169">
            <v>2.85</v>
          </cell>
          <cell r="I169">
            <v>3.08</v>
          </cell>
          <cell r="J169">
            <v>3.26</v>
          </cell>
          <cell r="K169">
            <v>3.39</v>
          </cell>
          <cell r="L169">
            <v>3.3</v>
          </cell>
          <cell r="M169">
            <v>3.42</v>
          </cell>
        </row>
        <row r="170">
          <cell r="B170" t="str">
            <v xml:space="preserve">    GO - Goiânia</v>
          </cell>
          <cell r="C170">
            <v>2.12</v>
          </cell>
          <cell r="D170">
            <v>1.88</v>
          </cell>
          <cell r="E170">
            <v>2.12</v>
          </cell>
          <cell r="F170">
            <v>2.69</v>
          </cell>
          <cell r="G170">
            <v>3.05</v>
          </cell>
          <cell r="H170">
            <v>3.03</v>
          </cell>
          <cell r="I170">
            <v>2.91</v>
          </cell>
          <cell r="J170">
            <v>2.98</v>
          </cell>
          <cell r="K170">
            <v>3.05</v>
          </cell>
          <cell r="L170">
            <v>3.05</v>
          </cell>
          <cell r="M170">
            <v>3.3</v>
          </cell>
        </row>
        <row r="171">
          <cell r="B171" t="str">
            <v xml:space="preserve">    PA - Porto Alegre</v>
          </cell>
          <cell r="C171">
            <v>2.09</v>
          </cell>
          <cell r="D171">
            <v>2.19</v>
          </cell>
          <cell r="E171">
            <v>2.4</v>
          </cell>
          <cell r="F171">
            <v>2.52</v>
          </cell>
          <cell r="G171">
            <v>2.7</v>
          </cell>
          <cell r="H171">
            <v>2.83</v>
          </cell>
          <cell r="I171">
            <v>3.13</v>
          </cell>
          <cell r="J171">
            <v>3.42</v>
          </cell>
          <cell r="K171">
            <v>3.76</v>
          </cell>
          <cell r="L171">
            <v>3.72</v>
          </cell>
          <cell r="M171">
            <v>3.77</v>
          </cell>
        </row>
        <row r="172">
          <cell r="B172" t="str">
            <v xml:space="preserve">    RC - Recife</v>
          </cell>
          <cell r="C172">
            <v>2.2200000000000002</v>
          </cell>
          <cell r="D172">
            <v>2.0499999999999998</v>
          </cell>
          <cell r="E172">
            <v>1.91</v>
          </cell>
          <cell r="F172">
            <v>2.0099999999999998</v>
          </cell>
          <cell r="G172">
            <v>2.3199999999999998</v>
          </cell>
          <cell r="H172">
            <v>2.52</v>
          </cell>
          <cell r="I172">
            <v>2.6</v>
          </cell>
          <cell r="J172">
            <v>2.44</v>
          </cell>
          <cell r="K172">
            <v>2.4700000000000002</v>
          </cell>
          <cell r="L172">
            <v>2.5099999999999998</v>
          </cell>
          <cell r="M172">
            <v>2.39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ARA"/>
      <sheetName val="Resumo"/>
      <sheetName val="BUDGET PROD R$"/>
      <sheetName val="BUDGET PROD #"/>
      <sheetName val="BUDGET Lojas Ativas 5"/>
      <sheetName val="Resumo (sem ajuste)"/>
      <sheetName val="BUDGET Produtividade"/>
      <sheetName val="BUDGET SPREAD"/>
      <sheetName val="BUDGET Cart#"/>
      <sheetName val="Budget - TRATAMENTO"/>
      <sheetName val="Planejamento 2007"/>
      <sheetName val="Produtividade-bdgt"/>
      <sheetName val="Produtividade-real"/>
      <sheetName val="QUADRO_1"/>
      <sheetName val="QUADRO_2"/>
      <sheetName val="Prod 2006 Valor"/>
      <sheetName val="Prod 2006 Qtde"/>
      <sheetName val="Distribuição (TARGET)"/>
      <sheetName val="Distribuição (Consumo)"/>
      <sheetName val="Consulta"/>
      <sheetName val="Estudo Fehr"/>
      <sheetName val="Micro IBGE"/>
      <sheetName val="Sheet1"/>
      <sheetName val="hospit CH_Lp"/>
      <sheetName val="TARGET $"/>
      <sheetName val="2007"/>
      <sheetName val="Munic IBGE"/>
      <sheetName val="Budget"/>
      <sheetName val="TARGET MESO"/>
      <sheetName val="POF"/>
      <sheetName val="PIB MUNIC"/>
      <sheetName val="Censo 2000"/>
      <sheetName val="Tabela IBGE"/>
      <sheetName val="Pivot"/>
      <sheetName val="funcion (2)"/>
      <sheetName val="Estados"/>
      <sheetName val="Meso IBGE"/>
      <sheetName val="PFC 2007"/>
      <sheetName val="ESTUDO"/>
      <sheetName val="PROD$_HAB"/>
      <sheetName val="PROD#_HAB"/>
      <sheetName val="Rentabilidade Filial"/>
      <sheetName val="Rentabilidade Filial Partida"/>
      <sheetName val="Rentabilidade PA"/>
      <sheetName val="Prod Vlr Chacara"/>
      <sheetName val="Ajuste S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onf_CMP"/>
      <sheetName val="CPMF"/>
      <sheetName val="CMP_Carga"/>
      <sheetName val="CMP"/>
      <sheetName val="Análise"/>
      <sheetName val="CONS_PROD"/>
      <sheetName val="LC"/>
      <sheetName val="CDC_TOT"/>
      <sheetName val="LEASING"/>
      <sheetName val="Cred_Imob"/>
      <sheetName val="Cartão"/>
      <sheetName val="OUTROS"/>
      <sheetName val="Consumer"/>
      <sheetName val="VIC"/>
      <sheetName val="VIC_CP"/>
      <sheetName val="VIC_CDC _Total"/>
      <sheetName val="ClubCard"/>
      <sheetName val="ClubCard_LC"/>
      <sheetName val="ClubCard_CDC"/>
      <sheetName val="ClubCrad_Kanguru"/>
      <sheetName val="CDC"/>
      <sheetName val="CDC_CDC"/>
      <sheetName val="CDC_lea"/>
      <sheetName val="CDC_FINIMOB"/>
      <sheetName val="CDC_OUTROS"/>
      <sheetName val="AYMORÉ"/>
      <sheetName val="AY_CDC"/>
      <sheetName val="AY_lea"/>
      <sheetName val="AY_OU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Menu"/>
      <sheetName val="Semesterly Analysis"/>
      <sheetName val="Quarterly Analysis - Actual Wit"/>
      <sheetName val="Quarterly Analysis - Actual"/>
      <sheetName val="Comm_Mês"/>
      <sheetName val="Comm_YTD"/>
      <sheetName val="Aym_2004X2003"/>
      <sheetName val="Quarterly Analysis - Q105XQ404"/>
      <sheetName val="Quarterly - Q105xQ104"/>
      <sheetName val="Quarterly - Q105xQ404"/>
      <sheetName val="CDC"/>
      <sheetName val="Aym_Tot"/>
      <sheetName val="Plabel_YTD"/>
      <sheetName val="Plabel_Mes"/>
      <sheetName val="Plabel_Act"/>
      <sheetName val="Web_YTD"/>
      <sheetName val="Web_Mes"/>
      <sheetName val="Web_Act"/>
      <sheetName val="SE_YTD"/>
      <sheetName val="SE_Mes"/>
      <sheetName val="SE_Act"/>
      <sheetName val="LEA_YTD"/>
      <sheetName val="LEA_Mes"/>
      <sheetName val="LEA_Act"/>
      <sheetName val="LC_YTD"/>
      <sheetName val="LC_Mes"/>
      <sheetName val="LC_Act"/>
      <sheetName val="CDC_YTD"/>
      <sheetName val="CDC_Mes (2)"/>
      <sheetName val="CDC_Mes"/>
      <sheetName val="CDC_Act"/>
      <sheetName val="Consumer"/>
      <sheetName val="CDC_BGT"/>
      <sheetName val="LC_BGT"/>
      <sheetName val="Lea_BGT"/>
      <sheetName val="SE_BGT"/>
      <sheetName val="Floor_BGT"/>
      <sheetName val="Desc_BGT"/>
      <sheetName val="CtaG_BGT"/>
      <sheetName val="Giro_BGT"/>
      <sheetName val="Vendor_BGT"/>
      <sheetName val="Fundo_BGT"/>
      <sheetName val="Guarantees_BGT"/>
      <sheetName val="Web_BGT"/>
      <sheetName val="PrLabel_BGT (2)"/>
      <sheetName val="PrLabel_BG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Base_BP_Prévia"/>
    </sheetNames>
    <definedNames>
      <definedName name="A" refersTo="#REF!"/>
      <definedName name="abp" refersTo="#REF!"/>
      <definedName name="AD" refersTo="#REF!"/>
      <definedName name="Argentina" refersTo="#REF!"/>
      <definedName name="cassia" refersTo="#REF!"/>
      <definedName name="f" refersTo="#REF!"/>
      <definedName name="ff" refersTo="#REF!"/>
      <definedName name="fff" refersTo="#REF!"/>
      <definedName name="ffff" refersTo="#REF!"/>
      <definedName name="fffff" refersTo="#REF!"/>
      <definedName name="ffffff" refersTo="#REF!"/>
      <definedName name="graf98" refersTo="#REF!"/>
      <definedName name="hhh" refersTo="#REF!"/>
      <definedName name="ISS" refersTo="#REF!"/>
      <definedName name="m" refersTo="#REF!"/>
      <definedName name="Menu" refersTo="#REF!"/>
      <definedName name="mm" refersTo="#REF!"/>
      <definedName name="_xlbgnm.mm1" refersTo="#REF!"/>
      <definedName name="_xlbgnm.mm2" refersTo="#REF!"/>
      <definedName name="_xlbgnm.mm3" refersTo="#REF!"/>
      <definedName name="_xlbgnm.mm4" refersTo="#REF!"/>
      <definedName name="Outras" refersTo="#REF!"/>
      <definedName name="Premissas" refersTo="#REF!"/>
      <definedName name="rr" refersTo="#REF!"/>
      <definedName name="rrr" refersTo="#REF!"/>
      <definedName name="scad" refersTo="#REF!"/>
      <definedName name="sdlfjdbfhbvfs" refersTo="#REF!"/>
      <definedName name="Sindicatos" refersTo="#REF!"/>
      <definedName name="Stein" refersTo="#REF!"/>
      <definedName name="Tab" refersTo="#REF!"/>
      <definedName name="Tabe" refersTo="#REF!"/>
      <definedName name="Tabelas" refersTo="#REF!"/>
      <definedName name="TT" refersTo="#REF!"/>
      <definedName name="tti" refersTo="#REF!"/>
      <definedName name="xa" refersTo="#REF!"/>
      <definedName name="xZ" refersTo="#REF!"/>
    </defined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"/>
      <sheetName val="DE"/>
      <sheetName val="BE"/>
      <sheetName val="HR"/>
      <sheetName val="HU"/>
      <sheetName val="IT"/>
      <sheetName val="NL"/>
      <sheetName val="PL"/>
      <sheetName val="PT"/>
      <sheetName val="CZ"/>
      <sheetName val="SK"/>
      <sheetName val="SI"/>
      <sheetName val="CH"/>
      <sheetName val="Mod_Ajust_Afficher"/>
      <sheetName val="Chiffrage(total feuil.)"/>
      <sheetName val="Chiffrage (307)"/>
      <sheetName val="Chiffrage (406)"/>
      <sheetName val="PARC"/>
      <sheetName val="Taux_MO_2004"/>
      <sheetName val="307_DCPS"/>
      <sheetName val="206_CPPR"/>
      <sheetName val="206_CPRY"/>
      <sheetName val="206_DCPM"/>
      <sheetName val="206_DCPY"/>
      <sheetName val="206CC_DCPM"/>
      <sheetName val="307_DCPM"/>
      <sheetName val="406_DCPS"/>
      <sheetName val="607_DCPS"/>
      <sheetName val="C3_DCPA"/>
      <sheetName val="C5_DCPR"/>
      <sheetName val="M49_CPBA"/>
      <sheetName val="M49_DCPV"/>
      <sheetName val="PICASSO_CPPR"/>
      <sheetName val="Picasso_DCPV"/>
      <sheetName val="U64_CPSN"/>
      <sheetName val="V_CPSN"/>
      <sheetName val="Xsara_CPMA"/>
      <sheetName val="Xsara_DCPR"/>
      <sheetName val="Agadir Dyn 5"/>
      <sheetName val="Agadir Dyn 1"/>
      <sheetName val="Agadir Dyn 2"/>
      <sheetName val="Agadir Dyn 3"/>
      <sheetName val="Agadir Dyn 4"/>
      <sheetName val="Agadir Dyn 6"/>
      <sheetName val="Agadir TU5 Stat 7 "/>
      <sheetName val="CB"/>
      <sheetName val="WO"/>
      <sheetName val="Données CHARxxx.wk1_A1"/>
      <sheetName val="FRANCE"/>
      <sheetName val="paramètres"/>
      <sheetName val="CP121999"/>
      <sheetName val="Mise à jour "/>
      <sheetName val="Hyp.DDRH"/>
      <sheetName val="5131070103"/>
      <sheetName val="5131070202"/>
      <sheetName val="5131070203"/>
      <sheetName val="51311701"/>
      <sheetName val="5131170201"/>
      <sheetName val="5131170202"/>
      <sheetName val="ST 2,0"/>
      <sheetName val="Value Analysis - Sheet 1"/>
      <sheetName val="3"/>
      <sheetName val="Fiesta"/>
      <sheetName val="ALLEMAGNE"/>
      <sheetName val="Synthèse"/>
      <sheetName val="Tx prov"/>
      <sheetName val="PARAMETRES"/>
      <sheetName val="Cadences"/>
      <sheetName val="INTERFACE"/>
      <sheetName val="CAMPAIGN AVERAGE F"/>
      <sheetName val="A(price)"/>
      <sheetName val="A-B(exp.)"/>
      <sheetName val="1stqtr"/>
      <sheetName val="2ndqtr"/>
      <sheetName val="facturations VM"/>
      <sheetName val="DONNEES"/>
      <sheetName val="INTERFACE  &amp;  PARAMETRES"/>
      <sheetName val="AUTRICHE"/>
      <sheetName val="BELGIQUE"/>
      <sheetName val="CROATIE"/>
      <sheetName val="HONGRIE"/>
      <sheetName val="ITALIE"/>
      <sheetName val="PAYS_BAS"/>
      <sheetName val="POLOGNE"/>
      <sheetName val="PORTUGAL"/>
      <sheetName val="TCHEQUIE"/>
      <sheetName val="SLOVAQUIE"/>
      <sheetName val="SLOVENIE"/>
      <sheetName val="SUISSE"/>
      <sheetName val="CAMPAG DEX FIL"/>
      <sheetName val="资金边际条件finance hypothesis"/>
      <sheetName val="Mix Niv-Prix 车型比例及售价"/>
      <sheetName val="商务条件及日常费用HYP commer et FG"/>
      <sheetName val="CMEG"/>
      <sheetName val="Consolidação-Setup"/>
      <sheetName val="#REF"/>
      <sheetName val="DETAIL CAMPAGNES A3"/>
      <sheetName val="2005"/>
      <sheetName val="Processus"/>
      <sheetName val="PV VU &amp; Combi 5 pays EU"/>
      <sheetName val="PRF PVR VU"/>
      <sheetName val="N7 CHINE ttes versions"/>
      <sheetName val="V.A."/>
      <sheetName val="EXPORT"/>
      <sheetName val="PARA"/>
      <sheetName val="MENU"/>
      <sheetName val="SMON PERIODIQUE"/>
      <sheetName val="YKH"/>
      <sheetName val="PROPOSITIONS CHARGE "/>
      <sheetName val="306"/>
      <sheetName val="2002CB"/>
      <sheetName val="EST2000"/>
      <sheetName val="PERIMETRE A76"/>
      <sheetName val="MACROS_Silh"/>
      <sheetName val="PARAM"/>
      <sheetName val="Project_table"/>
      <sheetName val="PARAME"/>
      <sheetName val="PREV_CP"/>
      <sheetName val="Listes"/>
      <sheetName val="V11"/>
      <sheetName val="1CB0 EURO5"/>
      <sheetName val="Regis.End.08"/>
      <sheetName val="VENDAS"/>
      <sheetName val="XLR_NoRangeSheet"/>
      <sheetName val="Critère"/>
      <sheetName val="Macro1"/>
      <sheetName val="Liste"/>
      <sheetName val="2_3"/>
      <sheetName val="2_4"/>
      <sheetName val="2_5"/>
      <sheetName val="BUDNUE"/>
      <sheetName val="sheet17"/>
      <sheetName val="MOTO"/>
      <sheetName val="PROPOS_PROV_FINdePERIODE"/>
      <sheetName val="liste INDICATEURS-NATURES"/>
      <sheetName val=" 图"/>
      <sheetName val="P_Poste_Effectif"/>
      <sheetName val="Feuil2"/>
      <sheetName val="INTRO"/>
      <sheetName val="DA + CDE"/>
      <sheetName val="Feuil1"/>
      <sheetName val="BarraMansa"/>
      <sheetName val="TOUS"/>
      <sheetName val="DEXC + FRANCE - BRK"/>
      <sheetName val="094_APP別"/>
      <sheetName val="Dept_budget_type"/>
      <sheetName val="Base KPI"/>
      <sheetName val="TAB MOD"/>
      <sheetName val="TAB REG"/>
      <sheetName val="OTTOBRE 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ZO2002"/>
      <sheetName val="MAYO2002"/>
      <sheetName val="JUNIO2002"/>
      <sheetName val="Portada"/>
      <sheetName val="Tipos de cambio"/>
      <sheetName val="Activo"/>
      <sheetName val="Pasivo"/>
      <sheetName val="ActivoUSD"/>
      <sheetName val="PasivoUSD"/>
      <sheetName val="ActivoVar"/>
      <sheetName val="PasivoVar"/>
      <sheetName val="ActivoAjustes"/>
      <sheetName val="PasivoAjustes "/>
      <sheetName val="ActivoEspaña"/>
      <sheetName val="PasivoEspaña"/>
      <sheetName val="ActivoUSDEspaña"/>
      <sheetName val="PasivoUSDEspaña"/>
      <sheetName val="ActivoVarEspaña"/>
      <sheetName val="PasivoVarEspaña"/>
      <sheetName val="ActivoMedioAcum"/>
      <sheetName val="PasivoMedioAcum"/>
      <sheetName val="ActivoUSDMedioAcum"/>
      <sheetName val="PasivoUSDMedioAcum"/>
      <sheetName val="ActivoVarMedioAcum"/>
      <sheetName val="PasivoVarMedioAcum"/>
      <sheetName val="ActivoEstructura"/>
      <sheetName val="PasivoEstructura"/>
      <sheetName val="ActivoGrafML"/>
      <sheetName val="ActivoGrafUSD"/>
      <sheetName val="PasivoGrafML"/>
      <sheetName val="PasivoGrafUSD"/>
      <sheetName val="BalanceActEstGraf"/>
      <sheetName val="BalancePasEstGraf "/>
      <sheetName val="BalanceEstMedGraf"/>
      <sheetName val="CarteraTitML"/>
      <sheetName val="CarteraTitUSD"/>
      <sheetName val="CarteraTitVar"/>
      <sheetName val="CréditoClientesML"/>
      <sheetName val="CréditoClientesUSD"/>
      <sheetName val="CréditoClientesAcumML"/>
      <sheetName val="CréditoClientesAcumUSD"/>
      <sheetName val="CréditoGrafML"/>
      <sheetName val="CréditoGrafUSD"/>
      <sheetName val="CréditoClientesSegmentosML"/>
      <sheetName val="CréditoClientesSegmentosUSD"/>
      <sheetName val="CréditoClientesSegmentosVar"/>
      <sheetName val="CréditoClientesSegAcumML"/>
      <sheetName val="CréditoClientesSegAcumUSD"/>
      <sheetName val="CréditoClientesSegGrafML"/>
      <sheetName val="CréditoClientesSegGrafUSD"/>
      <sheetName val="IFCOAML"/>
      <sheetName val="IFCOAUSD"/>
      <sheetName val="DebitosML"/>
      <sheetName val="DebitosUSD"/>
      <sheetName val="DéditoGrafML"/>
      <sheetName val="DéditoGrafUSD"/>
      <sheetName val="FondosEspML"/>
      <sheetName val="FondosEspUSD"/>
      <sheetName val="RRPPYOPML"/>
      <sheetName val="RRPPYOPUSD"/>
      <sheetName val="ActivoMonedasML"/>
      <sheetName val="ActivoMonedasUSD"/>
      <sheetName val="PasivoMonedasML"/>
      <sheetName val="PasivoMonedasUSD"/>
      <sheetName val="SociedadesActivoML"/>
      <sheetName val="SociedadesActivoUSD"/>
      <sheetName val="SociedadesPasivoML"/>
      <sheetName val="SociedadesPasivoUSD"/>
      <sheetName val="SociedadesActivoMLVar"/>
      <sheetName val="SociedadesPasivoMLVar"/>
      <sheetName val="SociedadesActivoUSDVar"/>
      <sheetName val="SociedadesPasivoUSDVar"/>
      <sheetName val="BALCONSI"/>
      <sheetName val="MIntermActivo"/>
      <sheetName val="MIntermPasivo"/>
      <sheetName val="Activo99"/>
      <sheetName val="Activo00"/>
      <sheetName val="Activo00ppto"/>
      <sheetName val="Pasivo99"/>
      <sheetName val="Pasivo00"/>
      <sheetName val="Pasivo00ppto"/>
      <sheetName val="Ingfin99"/>
      <sheetName val="Ingfin00"/>
      <sheetName val="Ingfinppto"/>
      <sheetName val="Costfin99"/>
      <sheetName val="Costfin00"/>
      <sheetName val="Costfinppto"/>
      <sheetName val="Comin"/>
      <sheetName val="Otgtos"/>
      <sheetName val="SocLocalML"/>
      <sheetName val="clientes"/>
      <sheetName val="clientes2"/>
      <sheetName val="inmovmat"/>
      <sheetName val="Detalle Fondos"/>
      <sheetName val="Hoja2"/>
      <sheetName val="Hoja3"/>
      <sheetName val="CyP996"/>
      <sheetName val="Activos Inmateriales"/>
      <sheetName val="Balance"/>
      <sheetName val="SopBal-00"/>
      <sheetName val="ACTIVOBCOML61"/>
      <sheetName val="PASIVOPAISML57"/>
      <sheetName val="MIVOLMEDIOACTML111"/>
      <sheetName val="Hoja1"/>
      <sheetName val="Hoja1 (3)"/>
      <sheetName val="Cascada"/>
      <sheetName val="Table_Inversion"/>
      <sheetName val="Table_Trading"/>
    </sheetNames>
    <sheetDataSet>
      <sheetData sheetId="0" refreshError="1"/>
      <sheetData sheetId="1" refreshError="1"/>
      <sheetData sheetId="2" refreshError="1"/>
      <sheetData sheetId="3" refreshError="1">
        <row r="22">
          <cell r="C22">
            <v>36280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hyundai.com.br/financiamento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BO72"/>
  <sheetViews>
    <sheetView showGridLines="0" tabSelected="1" zoomScale="70" zoomScaleNormal="70" workbookViewId="0">
      <selection activeCell="C6" sqref="C6:D6"/>
    </sheetView>
  </sheetViews>
  <sheetFormatPr defaultColWidth="9.1796875" defaultRowHeight="14.5" x14ac:dyDescent="0.35"/>
  <cols>
    <col min="1" max="1" width="2.26953125" customWidth="1"/>
    <col min="2" max="2" width="19.81640625" bestFit="1" customWidth="1"/>
    <col min="3" max="3" width="11.1796875" customWidth="1"/>
    <col min="4" max="7" width="10.1796875" customWidth="1"/>
    <col min="8" max="8" width="15" customWidth="1"/>
    <col min="9" max="9" width="3.7265625" style="25" customWidth="1"/>
    <col min="10" max="12" width="9.1796875" style="25" customWidth="1"/>
    <col min="13" max="13" width="11.26953125" style="25" customWidth="1"/>
    <col min="14" max="16" width="9.1796875" style="25" customWidth="1"/>
    <col min="17" max="17" width="3.7265625" style="25" customWidth="1"/>
    <col min="18" max="20" width="9.1796875" style="25" customWidth="1"/>
    <col min="21" max="21" width="20.1796875" style="25" customWidth="1"/>
    <col min="22" max="22" width="14.54296875" style="25" bestFit="1" customWidth="1"/>
    <col min="23" max="23" width="3.7265625" style="25" customWidth="1"/>
    <col min="24" max="31" width="9.1796875" style="25" customWidth="1"/>
    <col min="32" max="32" width="9.1796875" style="25" hidden="1" customWidth="1"/>
    <col min="33" max="33" width="11.7265625" style="25" hidden="1" customWidth="1"/>
    <col min="34" max="34" width="11.26953125" style="25" hidden="1" customWidth="1"/>
    <col min="35" max="36" width="9.1796875" style="25" hidden="1" customWidth="1"/>
    <col min="37" max="37" width="3.1796875" style="25" hidden="1" customWidth="1"/>
    <col min="38" max="38" width="11.81640625" style="25" hidden="1" customWidth="1"/>
    <col min="39" max="42" width="9.1796875" style="25" hidden="1" customWidth="1"/>
    <col min="43" max="43" width="3.7265625" style="25" hidden="1" customWidth="1"/>
    <col min="44" max="45" width="9.1796875" style="25" hidden="1" customWidth="1"/>
    <col min="46" max="46" width="9.81640625" style="25" hidden="1" customWidth="1"/>
    <col min="47" max="48" width="9.1796875" style="25" hidden="1" customWidth="1"/>
    <col min="49" max="50" width="9.1796875" style="25" customWidth="1"/>
    <col min="51" max="51" width="15.1796875" style="31" bestFit="1" customWidth="1"/>
    <col min="52" max="55" width="9.1796875" style="31"/>
    <col min="56" max="56" width="13.54296875" style="31" bestFit="1" customWidth="1"/>
    <col min="57" max="58" width="9.1796875" style="31"/>
    <col min="59" max="63" width="9.1796875" style="25"/>
  </cols>
  <sheetData>
    <row r="1" spans="2:67" ht="6.75" customHeight="1" x14ac:dyDescent="0.35">
      <c r="AL1" s="61"/>
    </row>
    <row r="2" spans="2:67" ht="24" customHeight="1" x14ac:dyDescent="0.6">
      <c r="B2" s="62" t="s">
        <v>15</v>
      </c>
      <c r="S2"/>
      <c r="T2"/>
      <c r="U2"/>
      <c r="V2" s="63"/>
      <c r="W2"/>
      <c r="X2"/>
      <c r="AL2" s="18"/>
      <c r="BD2" s="20"/>
    </row>
    <row r="3" spans="2:67" ht="13" customHeight="1" x14ac:dyDescent="0.35">
      <c r="S3" s="71"/>
      <c r="T3" s="71"/>
      <c r="U3" s="71"/>
      <c r="V3" s="71"/>
      <c r="W3" s="71"/>
      <c r="X3"/>
      <c r="AL3" s="64"/>
    </row>
    <row r="4" spans="2:67" ht="153.65" customHeight="1" x14ac:dyDescent="0.35">
      <c r="B4" s="81" t="s">
        <v>6</v>
      </c>
      <c r="C4" s="81"/>
      <c r="D4" s="81"/>
      <c r="E4" s="81"/>
      <c r="F4" s="81"/>
      <c r="G4" s="81"/>
      <c r="H4" s="81"/>
      <c r="K4"/>
      <c r="R4" s="72"/>
      <c r="S4" s="72"/>
      <c r="T4" s="72"/>
      <c r="U4" s="72"/>
      <c r="V4" s="72"/>
    </row>
    <row r="5" spans="2:67" ht="6.75" customHeight="1" thickBot="1" x14ac:dyDescent="0.4">
      <c r="Y5" s="65"/>
      <c r="Z5" s="65"/>
    </row>
    <row r="6" spans="2:67" ht="17.5" customHeight="1" thickBot="1" x14ac:dyDescent="0.4">
      <c r="B6" s="3" t="s">
        <v>2</v>
      </c>
      <c r="C6" s="82"/>
      <c r="D6" s="83"/>
      <c r="E6" s="51" t="s">
        <v>4</v>
      </c>
      <c r="H6" s="19" t="s">
        <v>5</v>
      </c>
      <c r="L6" s="57"/>
      <c r="M6" s="57"/>
      <c r="N6" s="57"/>
      <c r="O6" s="57"/>
      <c r="Q6" s="28"/>
      <c r="R6" s="94" t="s">
        <v>22</v>
      </c>
      <c r="S6" s="94"/>
      <c r="T6" s="94"/>
      <c r="U6" s="94"/>
      <c r="V6" s="94"/>
      <c r="W6" s="58"/>
      <c r="X6" s="57"/>
      <c r="Y6" s="59"/>
      <c r="Z6" s="59"/>
      <c r="AB6" s="57"/>
      <c r="AC6" s="57"/>
      <c r="AD6" s="57"/>
      <c r="AE6" s="57"/>
      <c r="AF6" s="57"/>
      <c r="AG6" s="38"/>
      <c r="AH6" s="38"/>
      <c r="AI6" s="38"/>
      <c r="AJ6" s="38"/>
      <c r="AL6" s="57"/>
      <c r="AM6" s="38"/>
      <c r="AN6" s="38"/>
      <c r="AO6" s="38"/>
      <c r="AP6" s="38"/>
      <c r="AR6" s="57"/>
      <c r="AS6" s="38"/>
      <c r="AT6" s="38"/>
      <c r="AU6" s="38"/>
      <c r="AV6" s="38"/>
      <c r="BL6" s="32"/>
      <c r="BM6" s="32"/>
      <c r="BN6" s="32"/>
      <c r="BO6" s="32"/>
    </row>
    <row r="7" spans="2:67" ht="17.5" customHeight="1" thickBot="1" x14ac:dyDescent="0.4">
      <c r="B7" s="3" t="s">
        <v>3</v>
      </c>
      <c r="C7" s="84"/>
      <c r="D7" s="85"/>
      <c r="E7" s="51" t="s">
        <v>4</v>
      </c>
      <c r="H7" s="4" t="e">
        <f>C7/C6</f>
        <v>#DIV/0!</v>
      </c>
      <c r="L7" s="57"/>
      <c r="M7" s="57"/>
      <c r="N7" s="57"/>
      <c r="O7" s="57"/>
      <c r="Q7" s="28"/>
      <c r="R7" s="94"/>
      <c r="S7" s="94"/>
      <c r="T7" s="94"/>
      <c r="U7" s="94"/>
      <c r="V7" s="94"/>
      <c r="W7" s="58"/>
      <c r="X7" s="57"/>
      <c r="Y7" s="60"/>
      <c r="Z7" s="60"/>
      <c r="AB7" s="57"/>
      <c r="AC7" s="57"/>
      <c r="AD7" s="57"/>
      <c r="AE7" s="57"/>
      <c r="AF7" s="57" t="s">
        <v>9</v>
      </c>
      <c r="AG7" s="38"/>
      <c r="AH7" s="38"/>
      <c r="AI7" s="38"/>
      <c r="AJ7" s="38"/>
      <c r="AL7" s="57" t="s">
        <v>11</v>
      </c>
      <c r="AM7" s="38"/>
      <c r="AN7" s="38"/>
      <c r="AO7" s="38"/>
      <c r="AP7" s="38"/>
      <c r="AR7" s="57" t="s">
        <v>12</v>
      </c>
      <c r="AS7" s="38"/>
      <c r="AT7" s="38"/>
      <c r="AU7" s="38"/>
      <c r="AV7" s="38"/>
      <c r="BL7" s="32"/>
      <c r="BM7" s="32"/>
      <c r="BN7" s="32"/>
      <c r="BO7" s="32"/>
    </row>
    <row r="8" spans="2:67" ht="17.5" customHeight="1" thickBot="1" x14ac:dyDescent="0.4">
      <c r="B8" s="3" t="s">
        <v>0</v>
      </c>
      <c r="C8" s="86"/>
      <c r="D8" s="87"/>
      <c r="E8" s="50" t="e">
        <f>C7/C6</f>
        <v>#DIV/0!</v>
      </c>
      <c r="F8" s="51"/>
      <c r="H8" s="32" t="e">
        <f>IF($H$7&lt;20%,0,IF(AND($H$7&lt;30%,$C$9=20%),VLOOKUP($C$8,$AF$22:$AJ$24,2,0),IF(AND($H$7&gt;29.999%,$H$7&lt;40%,$C$9=20%),VLOOKUP($C$8,$AF$22:$AJ$24,3,0),IF(AND($H$7&lt;50%,$H$7&gt;39.999%,$C$9=20%),VLOOKUP($C$8,$AF$22:$AJ$24,4,0),IF(AND($H$7&gt;49.999%,$C$9=20%),VLOOKUP($C$8,$AF$22:$AJ$24,5,0),IF(AND($H$7&lt;30%,$C$9=30%),VLOOKUP($C$8,$AF$25:$AJ$27,2,0),IF(AND($H$7&gt;29.999%,$H$7&lt;40%,$C$9=30%),VLOOKUP($C$8,$AF$25:$AJ$27,3,0),IF(AND($H$7&lt;50%,$H$7&gt;39.999%,$C$9=30%),VLOOKUP($C$8,$AF$25:$AJ$27,4,0),IF(AND($H$7&gt;49.999%,$C$9=30%),VLOOKUP($C$8,$AF$25:$AJ$27,5,0),IF(AND($H$7&lt;30%,$C$9=40%),VLOOKUP($C$8,$AF$28:$AJ$30,2,0),IF(AND($H$7&gt;29.999%,$H$7&lt;40%,$C$9=40%),VLOOKUP($C$8,$AF$28:$AJ$30,3,0),IF(AND($H$7&lt;50%,$H$7&gt;39.999%,$C$9=40%),VLOOKUP($C$8,$AF$28:$AJ$30,4,0),IF(AND($H$7&gt;49.999%,$C$9=40%),VLOOKUP($C$8,$AF$28:$AJ$30,5,0),0)))))))))))))</f>
        <v>#DIV/0!</v>
      </c>
      <c r="I8" s="38"/>
      <c r="J8" s="73" t="s">
        <v>17</v>
      </c>
      <c r="K8" s="74"/>
      <c r="L8" s="66" t="s">
        <v>18</v>
      </c>
      <c r="M8" s="67"/>
      <c r="N8" s="66" t="s">
        <v>19</v>
      </c>
      <c r="O8" s="68"/>
      <c r="Q8" s="28"/>
      <c r="R8" s="56"/>
      <c r="S8" s="56"/>
      <c r="T8" s="56"/>
      <c r="U8" s="56"/>
      <c r="V8" s="56"/>
      <c r="W8" s="56"/>
      <c r="X8" s="27"/>
      <c r="Y8" s="73" t="s">
        <v>17</v>
      </c>
      <c r="Z8" s="74"/>
      <c r="AA8" s="66" t="s">
        <v>18</v>
      </c>
      <c r="AB8" s="67"/>
      <c r="AC8" s="66" t="s">
        <v>19</v>
      </c>
      <c r="AD8" s="68"/>
      <c r="AE8" s="27"/>
      <c r="AF8" s="27"/>
      <c r="AG8" s="11">
        <v>0.2</v>
      </c>
      <c r="AH8" s="11">
        <v>0.3</v>
      </c>
      <c r="AI8" s="11">
        <v>0.4</v>
      </c>
      <c r="AJ8" s="11">
        <v>0.5</v>
      </c>
      <c r="AL8" s="27"/>
      <c r="AM8" s="11">
        <v>0.2</v>
      </c>
      <c r="AN8" s="11">
        <v>0.3</v>
      </c>
      <c r="AO8" s="11">
        <v>0.4</v>
      </c>
      <c r="AP8" s="11">
        <v>0.5</v>
      </c>
      <c r="AR8" s="27"/>
      <c r="AS8" s="11">
        <v>0.2</v>
      </c>
      <c r="AT8" s="11">
        <v>0.3</v>
      </c>
      <c r="AU8" s="11">
        <v>0.4</v>
      </c>
      <c r="AV8" s="11">
        <v>0.5</v>
      </c>
      <c r="BL8" s="32"/>
      <c r="BM8" s="32"/>
      <c r="BN8" s="32"/>
      <c r="BO8" s="32"/>
    </row>
    <row r="9" spans="2:67" ht="17.5" customHeight="1" thickBot="1" x14ac:dyDescent="0.5">
      <c r="B9" s="3" t="s">
        <v>10</v>
      </c>
      <c r="C9" s="95"/>
      <c r="D9" s="96"/>
      <c r="E9" s="50"/>
      <c r="F9" s="51"/>
      <c r="H9" s="32" t="e">
        <f>IF($H$7&lt;20%,0,IF(AND($H$7&lt;30%,$C$9=20%),VLOOKUP($C$8,$AF$33:$AJ$35,2,0),IF(AND($H$7&gt;29.999%,$H$7&lt;40%,$C$9=20%),VLOOKUP($C$8,$AF$33:$AJ$35,3,0),IF(AND($H$7&lt;50%,$H$7&gt;39.999%,$C$9=20%),VLOOKUP($C$8,$AF$33:$AJ$35,4,0),IF(AND($H$7&gt;49.999%,$C$9=20%),VLOOKUP($C$8,$AF$33:$AJ$35,5,0),IF(AND($H$7&lt;30%,$C$9=30%),VLOOKUP($C$8,$AF$36:$AJ$38,2,0),IF(AND($H$7&gt;29.999%,$H$7&lt;40%,$C$9=30%),VLOOKUP($C$8,$AF$36:$AJ$38,3,0),IF(AND($H$7&lt;50%,$H$7&gt;39.999%,$C$9=30%),VLOOKUP($C$8,$AF$36:$AJ$38,4,0),IF(AND($H$7&gt;49.999%,$C$9=30%),VLOOKUP($C$8,$AF$36:$AJ$38,5,0),IF(AND($H$7&lt;30%,$C$9=40%),VLOOKUP($C$8,$AF$39:$AJ$41,2,0),IF(AND($H$7&gt;29.999%,$H$7&lt;40%,$C$9=40%),VLOOKUP($C$8,$AF$39:$AJ$41,3,0),IF(AND($H$7&lt;50%,$H$7&gt;39.999%,$C$9=40%),VLOOKUP($C$8,$AF$39:$AJ$41,4,0),IF(AND($H$7&gt;49.999%,$C$9=40%),VLOOKUP($C$8,$AF$39:$AJ$41,5,0),0)))))))))))))</f>
        <v>#DIV/0!</v>
      </c>
      <c r="J9" s="97">
        <f>C7</f>
        <v>0</v>
      </c>
      <c r="K9" s="98"/>
      <c r="L9" s="52" t="str">
        <f>C8&amp;"x"</f>
        <v>x</v>
      </c>
      <c r="M9" s="53" t="e">
        <f>C10</f>
        <v>#DIV/0!</v>
      </c>
      <c r="N9" s="69" t="e">
        <f>C11</f>
        <v>#DIV/0!</v>
      </c>
      <c r="O9" s="70"/>
      <c r="Q9" s="28"/>
      <c r="R9" s="29" t="s">
        <v>25</v>
      </c>
      <c r="S9" s="29"/>
      <c r="T9" s="29"/>
      <c r="U9" s="29"/>
      <c r="V9" s="54">
        <f>C6*0.7</f>
        <v>0</v>
      </c>
      <c r="W9" s="55"/>
      <c r="X9" s="27"/>
      <c r="Y9" s="101" t="s">
        <v>20</v>
      </c>
      <c r="Z9" s="102"/>
      <c r="AA9" s="105">
        <v>0.3</v>
      </c>
      <c r="AB9" s="67"/>
      <c r="AC9" s="103">
        <v>0.4</v>
      </c>
      <c r="AD9" s="104"/>
      <c r="AE9" s="27"/>
      <c r="AF9" s="27">
        <v>24</v>
      </c>
      <c r="AG9" s="12">
        <v>4.21752428926844E-2</v>
      </c>
      <c r="AH9" s="12">
        <v>3.9879254759161722E-2</v>
      </c>
      <c r="AI9" s="12">
        <v>3.7604315497505432E-2</v>
      </c>
      <c r="AJ9" s="12">
        <v>3.4929768123886637E-2</v>
      </c>
      <c r="AK9" s="13"/>
      <c r="AL9" s="14"/>
      <c r="AM9" s="12">
        <v>3.7762176861644223E-2</v>
      </c>
      <c r="AN9" s="12">
        <v>3.4530518861745241E-2</v>
      </c>
      <c r="AO9" s="12">
        <v>3.1391798845037344E-2</v>
      </c>
      <c r="AP9" s="12">
        <v>2.7482970812063499E-2</v>
      </c>
      <c r="AQ9" s="17"/>
      <c r="AR9" s="14"/>
      <c r="AS9" s="12">
        <v>3.501571148435334E-2</v>
      </c>
      <c r="AT9" s="12">
        <v>3.043667060230399E-2</v>
      </c>
      <c r="AU9" s="12">
        <v>2.6022713591252588E-2</v>
      </c>
      <c r="AV9" s="12">
        <v>2.0375568110708533E-2</v>
      </c>
      <c r="BL9" s="32"/>
      <c r="BM9" s="32"/>
      <c r="BN9" s="32"/>
      <c r="BO9" s="32"/>
    </row>
    <row r="10" spans="2:67" ht="17.5" customHeight="1" thickBot="1" x14ac:dyDescent="0.5">
      <c r="B10" s="3" t="s">
        <v>8</v>
      </c>
      <c r="C10" s="88" t="e">
        <f>IF(H8=0,"Verificar Entrada ou Final",(C6-C7+990+307.23)*$H$8)</f>
        <v>#DIV/0!</v>
      </c>
      <c r="D10" s="89"/>
      <c r="H10" s="24">
        <v>0.2</v>
      </c>
      <c r="L10" s="26"/>
      <c r="M10" s="27"/>
      <c r="N10" s="26"/>
      <c r="O10" s="27"/>
      <c r="Q10" s="28"/>
      <c r="R10" s="29"/>
      <c r="S10" s="29"/>
      <c r="T10" s="29"/>
      <c r="U10" s="29"/>
      <c r="V10" s="29"/>
      <c r="W10" s="30"/>
      <c r="X10" s="27"/>
      <c r="Y10" s="99" t="s">
        <v>21</v>
      </c>
      <c r="Z10" s="100"/>
      <c r="AA10" s="26"/>
      <c r="AB10" s="27"/>
      <c r="AC10" s="26"/>
      <c r="AD10" s="27"/>
      <c r="AE10" s="27"/>
      <c r="AF10" s="27">
        <v>36</v>
      </c>
      <c r="AG10" s="12">
        <v>3.2592996414883557E-2</v>
      </c>
      <c r="AH10" s="12">
        <v>3.0466265024078076E-2</v>
      </c>
      <c r="AI10" s="12">
        <v>2.8690860694824332E-2</v>
      </c>
      <c r="AJ10" s="12">
        <v>2.684492453977038E-2</v>
      </c>
      <c r="AK10" s="13"/>
      <c r="AL10" s="14"/>
      <c r="AM10" s="12">
        <v>2.988121857057351E-2</v>
      </c>
      <c r="AN10" s="12">
        <v>2.7115503241220345E-2</v>
      </c>
      <c r="AO10" s="12">
        <v>2.4680564632458043E-2</v>
      </c>
      <c r="AP10" s="12">
        <v>2.2092425281525975E-2</v>
      </c>
      <c r="AQ10" s="17"/>
      <c r="AR10" s="14"/>
      <c r="AS10" s="12">
        <v>2.7973650267499921E-2</v>
      </c>
      <c r="AT10" s="12">
        <v>2.4393657985542775E-2</v>
      </c>
      <c r="AU10" s="12">
        <v>2.1948466830959055E-2</v>
      </c>
      <c r="AV10" s="12">
        <v>1.7711096234844695E-2</v>
      </c>
      <c r="BL10" s="32"/>
      <c r="BM10" s="32"/>
      <c r="BN10" s="32"/>
      <c r="BO10" s="32"/>
    </row>
    <row r="11" spans="2:67" ht="17.5" customHeight="1" thickBot="1" x14ac:dyDescent="0.5">
      <c r="B11" s="3" t="s">
        <v>7</v>
      </c>
      <c r="C11" s="88" t="e">
        <f>IF(H8=0,"Verificar Entrada ou Final",C10*H9)</f>
        <v>#DIV/0!</v>
      </c>
      <c r="D11" s="89"/>
      <c r="H11" s="24">
        <v>0.3</v>
      </c>
      <c r="L11" s="26"/>
      <c r="M11" s="27"/>
      <c r="N11" s="26"/>
      <c r="O11" s="27"/>
      <c r="Q11" s="28"/>
      <c r="R11" s="29" t="s">
        <v>23</v>
      </c>
      <c r="S11" s="29"/>
      <c r="T11" s="29"/>
      <c r="U11" s="29"/>
      <c r="V11" s="33" t="e">
        <f>C11</f>
        <v>#DIV/0!</v>
      </c>
      <c r="W11" s="34"/>
      <c r="X11" s="27"/>
      <c r="AA11" s="26"/>
      <c r="AB11" s="27"/>
      <c r="AC11" s="26"/>
      <c r="AD11" s="27"/>
      <c r="AE11" s="27"/>
      <c r="AF11" s="27">
        <v>48</v>
      </c>
      <c r="AG11" s="23"/>
      <c r="AH11" s="12">
        <v>2.6395559321948318E-2</v>
      </c>
      <c r="AI11" s="12">
        <v>2.4317778449145701E-2</v>
      </c>
      <c r="AJ11" s="12">
        <v>2.2944323298611503E-2</v>
      </c>
      <c r="AL11" s="27"/>
      <c r="AM11" s="23"/>
      <c r="AN11" s="12">
        <v>2.4041891114408104E-2</v>
      </c>
      <c r="AO11" s="12">
        <v>2.155161168976855E-2</v>
      </c>
      <c r="AP11" s="12">
        <v>1.9589950488544991E-2</v>
      </c>
      <c r="AR11" s="27"/>
      <c r="AS11" s="23"/>
      <c r="AT11" s="12">
        <v>2.2090903404087845E-2</v>
      </c>
      <c r="AU11" s="12">
        <v>1.9125991167678068E-2</v>
      </c>
      <c r="AV11" s="12">
        <v>1.650381833557452E-2</v>
      </c>
      <c r="BL11" s="32"/>
      <c r="BM11" s="32"/>
      <c r="BN11" s="32"/>
      <c r="BO11" s="32"/>
    </row>
    <row r="12" spans="2:67" ht="17.5" customHeight="1" thickBot="1" x14ac:dyDescent="0.5">
      <c r="B12" s="3" t="s">
        <v>1</v>
      </c>
      <c r="C12" s="90" t="e">
        <f>IF(H8=0,"Verificar Entrada ou Final",IF(H7&lt;20%,0,IF($H$7&lt;30%,VLOOKUP($C$8,$B$16:$F$18,2,0),IF(AND($H$7&gt;29.999%,$H$7&lt;40%),VLOOKUP($C$8,$B$16:$F$18,3,0),IF(AND($H$7&gt;39.999%,$H$7&lt;50%),VLOOKUP($C$8,$B$16:$F$18,4,0),IF($H$7&gt;49.999%,VLOOKUP($C$8,$B$16:$F$18,5,0),0))))))</f>
        <v>#DIV/0!</v>
      </c>
      <c r="D12" s="91"/>
      <c r="H12" s="24">
        <v>0.4</v>
      </c>
      <c r="L12" s="35"/>
      <c r="M12" s="36"/>
      <c r="N12" s="35"/>
      <c r="O12" s="36"/>
      <c r="Q12" s="28"/>
      <c r="R12" s="29"/>
      <c r="S12" s="29"/>
      <c r="T12" s="29"/>
      <c r="U12" s="29"/>
      <c r="V12" s="37"/>
      <c r="W12" s="30"/>
      <c r="X12" s="36"/>
      <c r="AA12" s="35"/>
      <c r="AB12" s="36"/>
      <c r="AC12" s="35"/>
      <c r="AD12" s="36"/>
      <c r="AE12" s="36"/>
      <c r="AF12" s="36"/>
      <c r="AG12" s="15"/>
      <c r="AH12" s="15"/>
      <c r="AI12" s="15"/>
      <c r="AJ12" s="15"/>
      <c r="AL12" s="36"/>
      <c r="AM12" s="15"/>
      <c r="AN12" s="15"/>
      <c r="AO12" s="15"/>
      <c r="AP12" s="15"/>
      <c r="AR12" s="36"/>
      <c r="AS12" s="15"/>
      <c r="AT12" s="15"/>
      <c r="AU12" s="15"/>
      <c r="AV12" s="15"/>
      <c r="BL12" s="32"/>
      <c r="BM12" s="32"/>
      <c r="BN12" s="32"/>
      <c r="BO12" s="32"/>
    </row>
    <row r="13" spans="2:67" ht="7.5" customHeight="1" thickBot="1" x14ac:dyDescent="0.5">
      <c r="H13" s="32"/>
      <c r="L13" s="92"/>
      <c r="M13" s="93"/>
      <c r="N13" s="92"/>
      <c r="O13" s="93"/>
      <c r="Q13" s="28"/>
      <c r="R13" s="29"/>
      <c r="S13" s="29"/>
      <c r="T13" s="29"/>
      <c r="U13" s="29"/>
      <c r="V13" s="37"/>
      <c r="W13" s="30"/>
      <c r="X13" s="93"/>
      <c r="AA13" s="92"/>
      <c r="AB13" s="93"/>
      <c r="AC13" s="92"/>
      <c r="AD13" s="93"/>
      <c r="AE13" s="93"/>
      <c r="AF13" s="93" t="s">
        <v>0</v>
      </c>
      <c r="AG13" s="38"/>
      <c r="AH13" s="38"/>
      <c r="AI13" s="38"/>
      <c r="AJ13" s="38"/>
      <c r="AL13" s="93" t="s">
        <v>0</v>
      </c>
      <c r="AM13" s="38"/>
      <c r="AN13" s="38"/>
      <c r="AO13" s="38"/>
      <c r="AP13" s="38"/>
      <c r="AR13" s="93" t="s">
        <v>0</v>
      </c>
      <c r="AS13" s="38"/>
      <c r="AT13" s="38"/>
      <c r="AU13" s="38"/>
      <c r="AV13" s="38"/>
      <c r="BL13" s="32"/>
      <c r="BM13" s="32"/>
      <c r="BN13" s="32"/>
      <c r="BO13" s="32"/>
    </row>
    <row r="14" spans="2:67" ht="17.149999999999999" customHeight="1" thickBot="1" x14ac:dyDescent="0.5">
      <c r="B14" s="79" t="s">
        <v>0</v>
      </c>
      <c r="C14" s="76" t="s">
        <v>27</v>
      </c>
      <c r="D14" s="77"/>
      <c r="E14" s="77"/>
      <c r="F14" s="78"/>
      <c r="H14" s="32"/>
      <c r="L14" s="92"/>
      <c r="M14" s="93"/>
      <c r="N14" s="92"/>
      <c r="O14" s="93"/>
      <c r="Q14" s="28"/>
      <c r="R14" s="29" t="s">
        <v>24</v>
      </c>
      <c r="S14" s="29"/>
      <c r="T14" s="29"/>
      <c r="U14" s="29"/>
      <c r="V14" s="39" t="e">
        <f>V9-V11</f>
        <v>#DIV/0!</v>
      </c>
      <c r="W14" s="40"/>
      <c r="X14" s="93"/>
      <c r="AA14" s="92"/>
      <c r="AB14" s="93"/>
      <c r="AC14" s="92"/>
      <c r="AD14" s="93"/>
      <c r="AE14" s="93"/>
      <c r="AF14" s="93"/>
      <c r="AG14" s="11">
        <v>0.2</v>
      </c>
      <c r="AH14" s="11">
        <v>0.3</v>
      </c>
      <c r="AI14" s="11">
        <v>0.4</v>
      </c>
      <c r="AJ14" s="11">
        <v>0.5</v>
      </c>
      <c r="AK14" s="38"/>
      <c r="AL14" s="93"/>
      <c r="AM14" s="11">
        <v>0.2</v>
      </c>
      <c r="AN14" s="11">
        <v>0.3</v>
      </c>
      <c r="AO14" s="11">
        <v>0.4</v>
      </c>
      <c r="AP14" s="11">
        <v>0.5</v>
      </c>
      <c r="AR14" s="93"/>
      <c r="AS14" s="11">
        <v>0.2</v>
      </c>
      <c r="AT14" s="11">
        <v>0.3</v>
      </c>
      <c r="AU14" s="11">
        <v>0.4</v>
      </c>
      <c r="AV14" s="11">
        <v>0.5</v>
      </c>
      <c r="BL14" s="32"/>
      <c r="BM14" s="32"/>
      <c r="BN14" s="32"/>
      <c r="BO14" s="32"/>
    </row>
    <row r="15" spans="2:67" ht="17.149999999999999" customHeight="1" thickBot="1" x14ac:dyDescent="0.4">
      <c r="B15" s="80"/>
      <c r="C15" s="1">
        <v>0.2</v>
      </c>
      <c r="D15" s="1">
        <v>0.3</v>
      </c>
      <c r="E15" s="1">
        <v>0.4</v>
      </c>
      <c r="F15" s="2">
        <v>0.5</v>
      </c>
      <c r="H15" s="32"/>
      <c r="L15" s="26"/>
      <c r="M15" s="27"/>
      <c r="N15" s="26"/>
      <c r="O15" s="27"/>
      <c r="Q15" s="28"/>
      <c r="R15" s="28"/>
      <c r="S15" s="28"/>
      <c r="T15" s="28"/>
      <c r="U15" s="28"/>
      <c r="V15" s="28"/>
      <c r="W15" s="28"/>
      <c r="X15" s="27"/>
      <c r="AA15" s="26"/>
      <c r="AB15" s="27"/>
      <c r="AC15" s="26"/>
      <c r="AD15" s="27"/>
      <c r="AE15" s="27"/>
      <c r="AF15" s="27">
        <v>24</v>
      </c>
      <c r="AG15" s="16">
        <v>5.7</v>
      </c>
      <c r="AH15" s="16">
        <v>7.2</v>
      </c>
      <c r="AI15" s="16">
        <v>8.9</v>
      </c>
      <c r="AJ15" s="16">
        <v>11.6</v>
      </c>
      <c r="AK15" s="16"/>
      <c r="AL15" s="41"/>
      <c r="AM15" s="16">
        <v>9.6999999999999993</v>
      </c>
      <c r="AN15" s="16">
        <v>12.7</v>
      </c>
      <c r="AO15" s="16">
        <v>16.2</v>
      </c>
      <c r="AP15" s="16">
        <v>22.3</v>
      </c>
      <c r="AQ15" s="42"/>
      <c r="AR15" s="41"/>
      <c r="AS15" s="16">
        <v>12.7</v>
      </c>
      <c r="AT15" s="16">
        <v>18.2</v>
      </c>
      <c r="AU15" s="16">
        <v>25.3</v>
      </c>
      <c r="AV15" s="16">
        <v>39.799999999999997</v>
      </c>
      <c r="BL15" s="32"/>
      <c r="BM15" s="32"/>
      <c r="BN15" s="32"/>
      <c r="BO15" s="32"/>
    </row>
    <row r="16" spans="2:67" ht="17.149999999999999" customHeight="1" thickTop="1" x14ac:dyDescent="0.35">
      <c r="B16" s="43">
        <v>24</v>
      </c>
      <c r="C16" s="5">
        <v>1.37E-2</v>
      </c>
      <c r="D16" s="5">
        <v>1.2800000000000001E-2</v>
      </c>
      <c r="E16" s="5">
        <v>1.2E-2</v>
      </c>
      <c r="F16" s="6">
        <v>1.18E-2</v>
      </c>
      <c r="H16" s="32"/>
      <c r="L16" s="26"/>
      <c r="M16" s="27"/>
      <c r="N16" s="26"/>
      <c r="O16" s="27"/>
      <c r="X16" s="27"/>
      <c r="AA16" s="26"/>
      <c r="AB16" s="27"/>
      <c r="AC16" s="26"/>
      <c r="AD16" s="27"/>
      <c r="AE16" s="27"/>
      <c r="AF16" s="27">
        <v>36</v>
      </c>
      <c r="AG16" s="16">
        <v>7</v>
      </c>
      <c r="AH16" s="16">
        <v>9.1</v>
      </c>
      <c r="AI16" s="16">
        <v>11.1</v>
      </c>
      <c r="AJ16" s="16">
        <v>14.6</v>
      </c>
      <c r="AK16" s="42"/>
      <c r="AL16" s="41"/>
      <c r="AM16" s="16">
        <v>12</v>
      </c>
      <c r="AN16" s="16">
        <v>16</v>
      </c>
      <c r="AO16" s="16">
        <v>20.3</v>
      </c>
      <c r="AP16" s="16">
        <v>27.5</v>
      </c>
      <c r="AQ16" s="42"/>
      <c r="AR16" s="41"/>
      <c r="AS16" s="16">
        <v>16.100000000000001</v>
      </c>
      <c r="AT16" s="16">
        <v>23</v>
      </c>
      <c r="AU16" s="16">
        <v>28.5</v>
      </c>
      <c r="AV16" s="16">
        <v>45.5</v>
      </c>
      <c r="BL16" s="32"/>
      <c r="BM16" s="32"/>
      <c r="BN16" s="32"/>
      <c r="BO16" s="32"/>
    </row>
    <row r="17" spans="2:67" ht="17.149999999999999" customHeight="1" x14ac:dyDescent="0.35">
      <c r="B17" s="44">
        <v>36</v>
      </c>
      <c r="C17" s="7">
        <v>1.5100000000000001E-2</v>
      </c>
      <c r="D17" s="7">
        <v>1.3599999999999999E-2</v>
      </c>
      <c r="E17" s="7">
        <v>1.24E-2</v>
      </c>
      <c r="F17" s="8">
        <v>1.21E-2</v>
      </c>
      <c r="H17" s="32"/>
      <c r="L17" s="26"/>
      <c r="M17" s="27"/>
      <c r="N17" s="26"/>
      <c r="O17" s="27"/>
      <c r="Q17" s="30" t="s">
        <v>28</v>
      </c>
      <c r="X17" s="27"/>
      <c r="AA17" s="26"/>
      <c r="AB17" s="27"/>
      <c r="AC17" s="26"/>
      <c r="AD17" s="27"/>
      <c r="AE17" s="27"/>
      <c r="AF17" s="27">
        <v>48</v>
      </c>
      <c r="AG17" s="16"/>
      <c r="AH17" s="16">
        <v>10.7</v>
      </c>
      <c r="AI17" s="16">
        <v>13.2</v>
      </c>
      <c r="AJ17" s="16">
        <v>17.100000000000001</v>
      </c>
      <c r="AK17" s="42"/>
      <c r="AL17" s="41"/>
      <c r="AM17" s="16"/>
      <c r="AN17" s="16">
        <v>18.7</v>
      </c>
      <c r="AO17" s="16">
        <v>23.5</v>
      </c>
      <c r="AP17" s="16">
        <v>31.4</v>
      </c>
      <c r="AQ17" s="42"/>
      <c r="AR17" s="41"/>
      <c r="AS17" s="16"/>
      <c r="AT17" s="16">
        <v>26.6</v>
      </c>
      <c r="AU17" s="16">
        <v>35</v>
      </c>
      <c r="AV17" s="16">
        <v>49.7</v>
      </c>
      <c r="BL17" s="32"/>
      <c r="BM17" s="32"/>
      <c r="BN17" s="32"/>
      <c r="BO17" s="32"/>
    </row>
    <row r="18" spans="2:67" ht="17.149999999999999" customHeight="1" thickBot="1" x14ac:dyDescent="0.4">
      <c r="B18" s="45">
        <v>48</v>
      </c>
      <c r="C18" s="9" t="s">
        <v>14</v>
      </c>
      <c r="D18" s="9">
        <v>1.5100000000000001E-2</v>
      </c>
      <c r="E18" s="9">
        <v>1.3100000000000001E-2</v>
      </c>
      <c r="F18" s="10">
        <v>1.2699999999999999E-2</v>
      </c>
      <c r="H18" s="22"/>
      <c r="L18" s="46"/>
      <c r="N18" s="46"/>
      <c r="AA18" s="46"/>
      <c r="AC18" s="46"/>
      <c r="BL18" s="32"/>
      <c r="BM18" s="32"/>
      <c r="BN18" s="32"/>
      <c r="BO18" s="32"/>
    </row>
    <row r="19" spans="2:67" x14ac:dyDescent="0.35">
      <c r="H19" s="32"/>
      <c r="L19" s="46"/>
      <c r="N19" s="46"/>
      <c r="AA19" s="46"/>
      <c r="AC19" s="46"/>
      <c r="AG19" s="13"/>
      <c r="AH19" s="13"/>
      <c r="AI19" s="13"/>
      <c r="AJ19" s="13"/>
      <c r="AK19" s="47"/>
      <c r="AL19" s="47"/>
      <c r="AM19" s="13"/>
      <c r="AN19" s="13"/>
      <c r="AO19" s="13"/>
      <c r="AP19" s="13"/>
      <c r="AQ19" s="47"/>
      <c r="AR19" s="47"/>
      <c r="AS19" s="13"/>
      <c r="AT19" s="13"/>
      <c r="AU19" s="13"/>
      <c r="AV19" s="13"/>
      <c r="BL19" s="32"/>
      <c r="BM19" s="32"/>
      <c r="BN19" s="32"/>
      <c r="BO19" s="32"/>
    </row>
    <row r="20" spans="2:67" ht="18.5" x14ac:dyDescent="0.45">
      <c r="H20" s="32"/>
      <c r="L20" s="46"/>
      <c r="N20" s="46"/>
      <c r="R20" s="48" t="s">
        <v>26</v>
      </c>
      <c r="T20" s="75" t="s">
        <v>16</v>
      </c>
      <c r="U20" s="75"/>
      <c r="V20" s="75"/>
      <c r="W20" s="75"/>
      <c r="AA20" s="46"/>
      <c r="AC20" s="46"/>
      <c r="AG20" s="13"/>
      <c r="AH20" s="13"/>
      <c r="AI20" s="13"/>
      <c r="AJ20" s="13"/>
      <c r="AK20" s="47"/>
      <c r="AL20" s="47"/>
      <c r="AM20" s="13"/>
      <c r="AN20" s="13"/>
      <c r="AO20" s="13"/>
      <c r="AP20" s="13"/>
      <c r="AQ20" s="47"/>
      <c r="AR20" s="47"/>
      <c r="AS20" s="13"/>
      <c r="AT20" s="13"/>
      <c r="AU20" s="13"/>
      <c r="AV20" s="13"/>
      <c r="BL20" s="32"/>
      <c r="BM20" s="32"/>
      <c r="BN20" s="32"/>
      <c r="BO20" s="32"/>
    </row>
    <row r="21" spans="2:67" x14ac:dyDescent="0.35">
      <c r="H21" s="32"/>
      <c r="L21" s="27"/>
      <c r="M21" s="27"/>
      <c r="N21" s="27"/>
      <c r="O21" s="27"/>
      <c r="X21" s="27"/>
      <c r="AA21" s="27"/>
      <c r="AB21" s="27"/>
      <c r="AC21" s="27"/>
      <c r="AD21" s="27"/>
      <c r="AE21" s="27"/>
      <c r="AF21" s="27"/>
      <c r="AG21" s="11">
        <v>0.2</v>
      </c>
      <c r="AH21" s="11">
        <v>0.3</v>
      </c>
      <c r="AI21" s="11">
        <v>0.4</v>
      </c>
      <c r="AJ21" s="11">
        <v>0.5</v>
      </c>
      <c r="AK21" s="47"/>
      <c r="AL21" s="47"/>
      <c r="AM21" s="13"/>
      <c r="AN21" s="13"/>
      <c r="AO21" s="13"/>
      <c r="AP21" s="13"/>
      <c r="AQ21" s="47"/>
      <c r="AR21" s="47"/>
      <c r="AS21" s="13"/>
      <c r="AT21" s="13"/>
      <c r="AU21" s="13"/>
      <c r="AV21" s="13"/>
      <c r="BL21" s="32"/>
      <c r="BM21" s="32"/>
      <c r="BN21" s="32"/>
      <c r="BO21" s="32"/>
    </row>
    <row r="22" spans="2:67" x14ac:dyDescent="0.35">
      <c r="H22" s="32"/>
      <c r="L22" s="27"/>
      <c r="M22" s="27"/>
      <c r="N22" s="27"/>
      <c r="O22" s="27"/>
      <c r="X22" s="27"/>
      <c r="AA22" s="27"/>
      <c r="AB22" s="27"/>
      <c r="AC22" s="27"/>
      <c r="AD22" s="27"/>
      <c r="AE22" s="27"/>
      <c r="AF22" s="27">
        <v>24</v>
      </c>
      <c r="AG22" s="12">
        <f>AG9</f>
        <v>4.21752428926844E-2</v>
      </c>
      <c r="AH22" s="12">
        <f t="shared" ref="AH22:AJ22" si="0">AH9</f>
        <v>3.9879254759161722E-2</v>
      </c>
      <c r="AI22" s="12">
        <f t="shared" si="0"/>
        <v>3.7604315497505432E-2</v>
      </c>
      <c r="AJ22" s="12">
        <f t="shared" si="0"/>
        <v>3.4929768123886637E-2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BL22" s="32"/>
      <c r="BM22" s="32"/>
      <c r="BN22" s="32"/>
      <c r="BO22" s="32"/>
    </row>
    <row r="23" spans="2:67" ht="23.5" customHeight="1" x14ac:dyDescent="0.35">
      <c r="H23" s="32"/>
      <c r="L23" s="27"/>
      <c r="M23" s="27"/>
      <c r="N23" s="27"/>
      <c r="O23" s="27"/>
      <c r="X23" s="27"/>
      <c r="AA23" s="27"/>
      <c r="AB23" s="27"/>
      <c r="AC23" s="27"/>
      <c r="AD23" s="27"/>
      <c r="AE23" s="27"/>
      <c r="AF23" s="27">
        <v>36</v>
      </c>
      <c r="AG23" s="12">
        <f t="shared" ref="AG23:AJ23" si="1">AG10</f>
        <v>3.2592996414883557E-2</v>
      </c>
      <c r="AH23" s="12">
        <f t="shared" si="1"/>
        <v>3.0466265024078076E-2</v>
      </c>
      <c r="AI23" s="12">
        <f t="shared" si="1"/>
        <v>2.8690860694824332E-2</v>
      </c>
      <c r="AJ23" s="12">
        <f t="shared" si="1"/>
        <v>2.684492453977038E-2</v>
      </c>
      <c r="BL23" s="32"/>
      <c r="BM23" s="32"/>
      <c r="BN23" s="32"/>
      <c r="BO23" s="32"/>
    </row>
    <row r="24" spans="2:67" x14ac:dyDescent="0.35">
      <c r="H24" s="32"/>
      <c r="L24" s="27"/>
      <c r="M24" s="27"/>
      <c r="N24" s="27"/>
      <c r="O24" s="27"/>
      <c r="X24" s="27"/>
      <c r="Y24" s="27"/>
      <c r="Z24" s="27"/>
      <c r="AB24" s="27"/>
      <c r="AC24" s="27"/>
      <c r="AD24" s="27"/>
      <c r="AE24" s="27"/>
      <c r="AF24" s="27">
        <v>48</v>
      </c>
      <c r="AG24" s="12"/>
      <c r="AH24" s="12">
        <f t="shared" ref="AH24:AJ24" si="2">AH11</f>
        <v>2.6395559321948318E-2</v>
      </c>
      <c r="AI24" s="12">
        <f t="shared" si="2"/>
        <v>2.4317778449145701E-2</v>
      </c>
      <c r="AJ24" s="12">
        <f t="shared" si="2"/>
        <v>2.2944323298611503E-2</v>
      </c>
      <c r="BL24" s="32"/>
      <c r="BM24" s="32"/>
      <c r="BN24" s="32"/>
      <c r="BO24" s="32"/>
    </row>
    <row r="25" spans="2:67" x14ac:dyDescent="0.35">
      <c r="H25" s="32"/>
      <c r="L25" s="27"/>
      <c r="M25" s="27"/>
      <c r="N25" s="27"/>
      <c r="O25" s="27"/>
      <c r="X25" s="27"/>
      <c r="Y25" s="27"/>
      <c r="Z25" s="27"/>
      <c r="AB25" s="27"/>
      <c r="AC25" s="27"/>
      <c r="AD25" s="27"/>
      <c r="AE25" s="27"/>
      <c r="AF25" s="27">
        <v>24</v>
      </c>
      <c r="AG25" s="12">
        <f>AM9</f>
        <v>3.7762176861644223E-2</v>
      </c>
      <c r="AH25" s="12">
        <f t="shared" ref="AH25:AJ27" si="3">AN9</f>
        <v>3.4530518861745241E-2</v>
      </c>
      <c r="AI25" s="12">
        <f t="shared" si="3"/>
        <v>3.1391798845037344E-2</v>
      </c>
      <c r="AJ25" s="12">
        <f t="shared" si="3"/>
        <v>2.7482970812063499E-2</v>
      </c>
      <c r="BL25" s="32"/>
      <c r="BM25" s="32"/>
      <c r="BN25" s="32"/>
      <c r="BO25" s="32"/>
    </row>
    <row r="26" spans="2:67" x14ac:dyDescent="0.35">
      <c r="L26" s="27"/>
      <c r="M26" s="27"/>
      <c r="N26" s="27"/>
      <c r="O26" s="27"/>
      <c r="X26" s="27"/>
      <c r="Y26" s="27"/>
      <c r="Z26" s="27"/>
      <c r="AB26" s="27"/>
      <c r="AC26" s="27"/>
      <c r="AD26" s="27"/>
      <c r="AE26" s="27"/>
      <c r="AF26" s="27">
        <v>36</v>
      </c>
      <c r="AG26" s="12">
        <f t="shared" ref="AG26" si="4">AM10</f>
        <v>2.988121857057351E-2</v>
      </c>
      <c r="AH26" s="12">
        <f t="shared" si="3"/>
        <v>2.7115503241220345E-2</v>
      </c>
      <c r="AI26" s="12">
        <f t="shared" si="3"/>
        <v>2.4680564632458043E-2</v>
      </c>
      <c r="AJ26" s="12">
        <f t="shared" si="3"/>
        <v>2.2092425281525975E-2</v>
      </c>
      <c r="BL26" s="32"/>
      <c r="BM26" s="32"/>
      <c r="BN26" s="32"/>
      <c r="BO26" s="32"/>
    </row>
    <row r="27" spans="2:67" x14ac:dyDescent="0.35">
      <c r="L27" s="27"/>
      <c r="M27" s="27"/>
      <c r="N27" s="27"/>
      <c r="O27" s="27"/>
      <c r="X27"/>
      <c r="Y27" s="27"/>
      <c r="Z27" s="27"/>
      <c r="AB27" s="27"/>
      <c r="AC27" s="27"/>
      <c r="AD27" s="27"/>
      <c r="AE27" s="27"/>
      <c r="AF27" s="27">
        <v>48</v>
      </c>
      <c r="AG27" s="12"/>
      <c r="AH27" s="12">
        <f t="shared" si="3"/>
        <v>2.4041891114408104E-2</v>
      </c>
      <c r="AI27" s="12">
        <f t="shared" si="3"/>
        <v>2.155161168976855E-2</v>
      </c>
      <c r="AJ27" s="12">
        <f t="shared" si="3"/>
        <v>1.9589950488544991E-2</v>
      </c>
      <c r="BL27" s="32"/>
      <c r="BM27" s="32"/>
      <c r="BN27" s="32"/>
      <c r="BO27" s="32"/>
    </row>
    <row r="28" spans="2:67" x14ac:dyDescent="0.35">
      <c r="L28" s="27"/>
      <c r="M28" s="27"/>
      <c r="N28" s="27"/>
      <c r="O28" s="27"/>
      <c r="X28" s="27"/>
      <c r="Y28" s="27"/>
      <c r="Z28" s="27"/>
      <c r="AB28" s="27"/>
      <c r="AC28" s="27"/>
      <c r="AD28" s="27"/>
      <c r="AE28" s="27"/>
      <c r="AF28" s="27">
        <v>24</v>
      </c>
      <c r="AG28" s="12">
        <f>AS9</f>
        <v>3.501571148435334E-2</v>
      </c>
      <c r="AH28" s="12">
        <f t="shared" ref="AH28:AJ30" si="5">AT9</f>
        <v>3.043667060230399E-2</v>
      </c>
      <c r="AI28" s="12">
        <f t="shared" si="5"/>
        <v>2.6022713591252588E-2</v>
      </c>
      <c r="AJ28" s="12">
        <f t="shared" si="5"/>
        <v>2.0375568110708533E-2</v>
      </c>
      <c r="AN28" s="49" t="s">
        <v>13</v>
      </c>
      <c r="BL28" s="32"/>
      <c r="BM28" s="32"/>
      <c r="BN28" s="32"/>
      <c r="BO28" s="32"/>
    </row>
    <row r="29" spans="2:67" x14ac:dyDescent="0.35">
      <c r="L29" s="27"/>
      <c r="M29" s="27"/>
      <c r="N29" s="27"/>
      <c r="O29" s="27"/>
      <c r="X29" s="27"/>
      <c r="Y29" s="27"/>
      <c r="Z29" s="27"/>
      <c r="AB29" s="27"/>
      <c r="AC29" s="27"/>
      <c r="AD29" s="27"/>
      <c r="AE29" s="27"/>
      <c r="AF29" s="27">
        <v>36</v>
      </c>
      <c r="AG29" s="12">
        <f t="shared" ref="AG29" si="6">AS10</f>
        <v>2.7973650267499921E-2</v>
      </c>
      <c r="AH29" s="12">
        <f t="shared" si="5"/>
        <v>2.4393657985542775E-2</v>
      </c>
      <c r="AI29" s="12">
        <f t="shared" si="5"/>
        <v>2.1948466830959055E-2</v>
      </c>
      <c r="AJ29" s="12">
        <f t="shared" si="5"/>
        <v>1.7711096234844695E-2</v>
      </c>
      <c r="BL29" s="32"/>
      <c r="BM29" s="32"/>
      <c r="BN29" s="32"/>
      <c r="BO29" s="32"/>
    </row>
    <row r="30" spans="2:67" x14ac:dyDescent="0.35">
      <c r="L30" s="27"/>
      <c r="M30" s="27"/>
      <c r="N30" s="27"/>
      <c r="O30" s="27"/>
      <c r="X30" s="27"/>
      <c r="Y30" s="27"/>
      <c r="Z30" s="27"/>
      <c r="AB30" s="27"/>
      <c r="AC30" s="27"/>
      <c r="AD30" s="27"/>
      <c r="AE30" s="27"/>
      <c r="AF30" s="27">
        <v>48</v>
      </c>
      <c r="AG30" s="12"/>
      <c r="AH30" s="12">
        <f t="shared" si="5"/>
        <v>2.2090903404087845E-2</v>
      </c>
      <c r="AI30" s="12">
        <f t="shared" si="5"/>
        <v>1.9125991167678068E-2</v>
      </c>
      <c r="AJ30" s="12">
        <f t="shared" si="5"/>
        <v>1.650381833557452E-2</v>
      </c>
      <c r="BL30" s="32"/>
      <c r="BM30" s="32"/>
      <c r="BN30" s="32"/>
      <c r="BO30" s="32"/>
    </row>
    <row r="31" spans="2:67" x14ac:dyDescent="0.35">
      <c r="BL31" s="32"/>
      <c r="BM31" s="32"/>
      <c r="BN31" s="32"/>
      <c r="BO31" s="32"/>
    </row>
    <row r="32" spans="2:67" x14ac:dyDescent="0.35">
      <c r="L32" s="27"/>
      <c r="M32" s="27"/>
      <c r="N32" s="27"/>
      <c r="O32" s="27"/>
      <c r="X32" s="27"/>
      <c r="Y32" s="27"/>
      <c r="Z32" s="27"/>
      <c r="AB32" s="27"/>
      <c r="AC32" s="27"/>
      <c r="AD32" s="27"/>
      <c r="AE32" s="27"/>
      <c r="AF32" s="27"/>
      <c r="AG32" s="11">
        <v>0.2</v>
      </c>
      <c r="AH32" s="11">
        <v>0.3</v>
      </c>
      <c r="AI32" s="11">
        <v>0.4</v>
      </c>
      <c r="AJ32" s="11">
        <v>0.5</v>
      </c>
      <c r="AN32" s="21"/>
      <c r="BL32" s="32"/>
      <c r="BM32" s="32"/>
      <c r="BN32" s="32"/>
      <c r="BO32" s="32"/>
    </row>
    <row r="33" spans="12:67" x14ac:dyDescent="0.35">
      <c r="L33" s="27"/>
      <c r="M33" s="27"/>
      <c r="N33" s="27"/>
      <c r="O33" s="27"/>
      <c r="X33" s="27"/>
      <c r="Y33" s="27"/>
      <c r="Z33" s="27"/>
      <c r="AB33" s="27"/>
      <c r="AC33" s="27"/>
      <c r="AD33" s="27"/>
      <c r="AE33" s="27"/>
      <c r="AF33" s="27">
        <v>24</v>
      </c>
      <c r="AG33" s="16">
        <f>AG15</f>
        <v>5.7</v>
      </c>
      <c r="AH33" s="16">
        <f t="shared" ref="AH33:AJ33" si="7">AH15</f>
        <v>7.2</v>
      </c>
      <c r="AI33" s="16">
        <f t="shared" si="7"/>
        <v>8.9</v>
      </c>
      <c r="AJ33" s="16">
        <f t="shared" si="7"/>
        <v>11.6</v>
      </c>
      <c r="BL33" s="32"/>
      <c r="BM33" s="32"/>
      <c r="BN33" s="32"/>
      <c r="BO33" s="32"/>
    </row>
    <row r="34" spans="12:67" x14ac:dyDescent="0.35">
      <c r="L34" s="27"/>
      <c r="M34" s="27"/>
      <c r="N34" s="27"/>
      <c r="O34" s="27"/>
      <c r="X34" s="27"/>
      <c r="Y34" s="27"/>
      <c r="Z34" s="27"/>
      <c r="AB34" s="27"/>
      <c r="AC34" s="27"/>
      <c r="AD34" s="27"/>
      <c r="AE34" s="27"/>
      <c r="AF34" s="27">
        <v>36</v>
      </c>
      <c r="AG34" s="16">
        <f t="shared" ref="AG34:AJ35" si="8">AG16</f>
        <v>7</v>
      </c>
      <c r="AH34" s="16">
        <f t="shared" si="8"/>
        <v>9.1</v>
      </c>
      <c r="AI34" s="16">
        <f t="shared" si="8"/>
        <v>11.1</v>
      </c>
      <c r="AJ34" s="16">
        <f t="shared" si="8"/>
        <v>14.6</v>
      </c>
      <c r="BL34" s="32"/>
      <c r="BM34" s="32"/>
      <c r="BN34" s="32"/>
      <c r="BO34" s="32"/>
    </row>
    <row r="35" spans="12:67" x14ac:dyDescent="0.35">
      <c r="L35" s="27"/>
      <c r="M35" s="27"/>
      <c r="N35" s="27"/>
      <c r="O35" s="27"/>
      <c r="X35" s="27"/>
      <c r="Y35" s="27"/>
      <c r="Z35" s="27"/>
      <c r="AB35" s="27"/>
      <c r="AC35" s="27"/>
      <c r="AD35" s="27"/>
      <c r="AE35" s="27"/>
      <c r="AF35" s="27">
        <v>48</v>
      </c>
      <c r="AG35" s="16"/>
      <c r="AH35" s="16">
        <f t="shared" si="8"/>
        <v>10.7</v>
      </c>
      <c r="AI35" s="16">
        <f t="shared" si="8"/>
        <v>13.2</v>
      </c>
      <c r="AJ35" s="16">
        <f t="shared" si="8"/>
        <v>17.100000000000001</v>
      </c>
      <c r="BL35" s="32"/>
      <c r="BM35" s="32"/>
      <c r="BN35" s="32"/>
      <c r="BO35" s="32"/>
    </row>
    <row r="36" spans="12:67" x14ac:dyDescent="0.35">
      <c r="L36" s="27"/>
      <c r="M36" s="27"/>
      <c r="N36" s="27"/>
      <c r="O36" s="27"/>
      <c r="X36" s="27"/>
      <c r="Y36" s="27"/>
      <c r="Z36" s="27"/>
      <c r="AB36" s="27"/>
      <c r="AC36" s="27"/>
      <c r="AD36" s="27"/>
      <c r="AE36" s="27"/>
      <c r="AF36" s="27">
        <v>24</v>
      </c>
      <c r="AG36" s="16">
        <f>AM15</f>
        <v>9.6999999999999993</v>
      </c>
      <c r="AH36" s="16">
        <f t="shared" ref="AH36:AJ38" si="9">AN15</f>
        <v>12.7</v>
      </c>
      <c r="AI36" s="16">
        <f t="shared" si="9"/>
        <v>16.2</v>
      </c>
      <c r="AJ36" s="16">
        <f t="shared" si="9"/>
        <v>22.3</v>
      </c>
      <c r="BL36" s="32"/>
      <c r="BM36" s="32"/>
      <c r="BN36" s="32"/>
      <c r="BO36" s="32"/>
    </row>
    <row r="37" spans="12:67" x14ac:dyDescent="0.35">
      <c r="L37" s="27"/>
      <c r="M37" s="27"/>
      <c r="N37" s="27"/>
      <c r="O37" s="27"/>
      <c r="X37" s="27"/>
      <c r="Y37" s="27"/>
      <c r="Z37" s="27"/>
      <c r="AB37" s="27"/>
      <c r="AC37" s="27"/>
      <c r="AD37" s="27"/>
      <c r="AE37" s="27"/>
      <c r="AF37" s="27">
        <v>36</v>
      </c>
      <c r="AG37" s="16">
        <f t="shared" ref="AG37" si="10">AM16</f>
        <v>12</v>
      </c>
      <c r="AH37" s="16">
        <f t="shared" si="9"/>
        <v>16</v>
      </c>
      <c r="AI37" s="16">
        <f t="shared" si="9"/>
        <v>20.3</v>
      </c>
      <c r="AJ37" s="16">
        <f t="shared" si="9"/>
        <v>27.5</v>
      </c>
      <c r="BL37" s="32"/>
      <c r="BM37" s="32"/>
      <c r="BN37" s="32"/>
      <c r="BO37" s="32"/>
    </row>
    <row r="38" spans="12:67" x14ac:dyDescent="0.35">
      <c r="L38" s="27"/>
      <c r="M38" s="27"/>
      <c r="N38" s="27"/>
      <c r="O38" s="27"/>
      <c r="X38" s="27"/>
      <c r="Y38" s="27"/>
      <c r="Z38" s="27"/>
      <c r="AB38" s="27"/>
      <c r="AC38" s="27"/>
      <c r="AD38" s="27"/>
      <c r="AE38" s="27"/>
      <c r="AF38" s="27">
        <v>48</v>
      </c>
      <c r="AG38" s="16"/>
      <c r="AH38" s="16">
        <f t="shared" si="9"/>
        <v>18.7</v>
      </c>
      <c r="AI38" s="16">
        <f t="shared" si="9"/>
        <v>23.5</v>
      </c>
      <c r="AJ38" s="16">
        <f t="shared" si="9"/>
        <v>31.4</v>
      </c>
      <c r="BL38" s="32"/>
      <c r="BM38" s="32"/>
      <c r="BN38" s="32"/>
      <c r="BO38" s="32"/>
    </row>
    <row r="39" spans="12:67" x14ac:dyDescent="0.35">
      <c r="L39" s="27"/>
      <c r="M39" s="27"/>
      <c r="N39" s="27"/>
      <c r="O39" s="27"/>
      <c r="X39" s="27"/>
      <c r="Y39" s="27"/>
      <c r="Z39" s="27"/>
      <c r="AB39" s="27"/>
      <c r="AC39" s="27"/>
      <c r="AD39" s="27"/>
      <c r="AE39" s="27"/>
      <c r="AF39" s="27">
        <v>24</v>
      </c>
      <c r="AG39" s="16">
        <f>AS15</f>
        <v>12.7</v>
      </c>
      <c r="AH39" s="16">
        <f t="shared" ref="AH39:AJ41" si="11">AT15</f>
        <v>18.2</v>
      </c>
      <c r="AI39" s="16">
        <f t="shared" si="11"/>
        <v>25.3</v>
      </c>
      <c r="AJ39" s="16">
        <f t="shared" si="11"/>
        <v>39.799999999999997</v>
      </c>
      <c r="BL39" s="32"/>
      <c r="BM39" s="32"/>
      <c r="BN39" s="32"/>
      <c r="BO39" s="32"/>
    </row>
    <row r="40" spans="12:67" x14ac:dyDescent="0.35">
      <c r="L40" s="27"/>
      <c r="M40" s="27"/>
      <c r="N40" s="27"/>
      <c r="O40" s="27"/>
      <c r="X40" s="27"/>
      <c r="Y40" s="27"/>
      <c r="Z40" s="27"/>
      <c r="AB40" s="27"/>
      <c r="AC40" s="27"/>
      <c r="AD40" s="27"/>
      <c r="AE40" s="27"/>
      <c r="AF40" s="27">
        <v>36</v>
      </c>
      <c r="AG40" s="16">
        <f t="shared" ref="AG40" si="12">AS16</f>
        <v>16.100000000000001</v>
      </c>
      <c r="AH40" s="16">
        <f t="shared" si="11"/>
        <v>23</v>
      </c>
      <c r="AI40" s="16">
        <f t="shared" si="11"/>
        <v>28.5</v>
      </c>
      <c r="AJ40" s="16">
        <f t="shared" si="11"/>
        <v>45.5</v>
      </c>
      <c r="BL40" s="32"/>
      <c r="BM40" s="32"/>
      <c r="BN40" s="32"/>
      <c r="BO40" s="32"/>
    </row>
    <row r="41" spans="12:67" x14ac:dyDescent="0.35">
      <c r="L41" s="27"/>
      <c r="M41" s="27"/>
      <c r="N41" s="27"/>
      <c r="O41" s="27"/>
      <c r="X41" s="27"/>
      <c r="Y41" s="27"/>
      <c r="Z41" s="27"/>
      <c r="AB41" s="27"/>
      <c r="AC41" s="27"/>
      <c r="AD41" s="27"/>
      <c r="AE41" s="27"/>
      <c r="AF41" s="27">
        <v>48</v>
      </c>
      <c r="AG41" s="16"/>
      <c r="AH41" s="16">
        <f t="shared" si="11"/>
        <v>26.6</v>
      </c>
      <c r="AI41" s="16">
        <f t="shared" si="11"/>
        <v>35</v>
      </c>
      <c r="AJ41" s="16">
        <f t="shared" si="11"/>
        <v>49.7</v>
      </c>
      <c r="BL41" s="32"/>
      <c r="BM41" s="32"/>
      <c r="BN41" s="32"/>
      <c r="BO41" s="32"/>
    </row>
    <row r="42" spans="12:67" x14ac:dyDescent="0.35">
      <c r="BL42" s="32"/>
      <c r="BM42" s="32"/>
      <c r="BN42" s="32"/>
      <c r="BO42" s="32"/>
    </row>
    <row r="43" spans="12:67" x14ac:dyDescent="0.35">
      <c r="BL43" s="32"/>
      <c r="BM43" s="32"/>
      <c r="BN43" s="32"/>
      <c r="BO43" s="32"/>
    </row>
    <row r="44" spans="12:67" x14ac:dyDescent="0.35">
      <c r="BL44" s="32"/>
      <c r="BM44" s="32"/>
      <c r="BN44" s="32"/>
      <c r="BO44" s="32"/>
    </row>
    <row r="45" spans="12:67" x14ac:dyDescent="0.35">
      <c r="BL45" s="32"/>
      <c r="BM45" s="32"/>
      <c r="BN45" s="32"/>
      <c r="BO45" s="32"/>
    </row>
    <row r="46" spans="12:67" x14ac:dyDescent="0.35">
      <c r="BL46" s="32"/>
      <c r="BM46" s="32"/>
      <c r="BN46" s="32"/>
      <c r="BO46" s="32"/>
    </row>
    <row r="47" spans="12:67" x14ac:dyDescent="0.35">
      <c r="AY47" s="25"/>
      <c r="BL47" s="32"/>
      <c r="BM47" s="32"/>
      <c r="BN47" s="32"/>
      <c r="BO47" s="32"/>
    </row>
    <row r="48" spans="12:67" x14ac:dyDescent="0.35">
      <c r="AY48" s="25"/>
      <c r="BL48" s="32"/>
      <c r="BM48" s="32"/>
      <c r="BN48" s="32"/>
      <c r="BO48" s="32"/>
    </row>
    <row r="49" spans="51:67" x14ac:dyDescent="0.35">
      <c r="AY49" s="25"/>
      <c r="BL49" s="32"/>
      <c r="BM49" s="32"/>
      <c r="BN49" s="32"/>
      <c r="BO49" s="32"/>
    </row>
    <row r="50" spans="51:67" x14ac:dyDescent="0.35">
      <c r="AY50" s="25"/>
      <c r="BL50" s="32"/>
      <c r="BM50" s="32"/>
      <c r="BN50" s="32"/>
      <c r="BO50" s="32"/>
    </row>
    <row r="51" spans="51:67" x14ac:dyDescent="0.35">
      <c r="AY51" s="25"/>
      <c r="BL51" s="32"/>
      <c r="BM51" s="32"/>
      <c r="BN51" s="32"/>
      <c r="BO51" s="32"/>
    </row>
    <row r="52" spans="51:67" x14ac:dyDescent="0.35">
      <c r="AY52" s="25"/>
      <c r="BL52" s="32"/>
      <c r="BM52" s="32"/>
      <c r="BN52" s="32"/>
      <c r="BO52" s="32"/>
    </row>
    <row r="53" spans="51:67" x14ac:dyDescent="0.35">
      <c r="AY53" s="25"/>
      <c r="BL53" s="32"/>
      <c r="BM53" s="32"/>
      <c r="BN53" s="32"/>
      <c r="BO53" s="32"/>
    </row>
    <row r="54" spans="51:67" x14ac:dyDescent="0.35">
      <c r="AY54" s="25"/>
      <c r="BL54" s="32"/>
      <c r="BM54" s="32"/>
      <c r="BN54" s="32"/>
      <c r="BO54" s="32"/>
    </row>
    <row r="55" spans="51:67" x14ac:dyDescent="0.35">
      <c r="AY55" s="25"/>
      <c r="BL55" s="32"/>
      <c r="BM55" s="32"/>
      <c r="BN55" s="32"/>
      <c r="BO55" s="32"/>
    </row>
    <row r="56" spans="51:67" x14ac:dyDescent="0.35">
      <c r="AY56" s="25"/>
      <c r="BL56" s="32"/>
      <c r="BM56" s="32"/>
      <c r="BN56" s="32"/>
      <c r="BO56" s="32"/>
    </row>
    <row r="57" spans="51:67" x14ac:dyDescent="0.35">
      <c r="AY57" s="25"/>
      <c r="BL57" s="32"/>
      <c r="BM57" s="32"/>
      <c r="BN57" s="32"/>
      <c r="BO57" s="32"/>
    </row>
    <row r="58" spans="51:67" x14ac:dyDescent="0.35">
      <c r="AY58" s="25"/>
    </row>
    <row r="59" spans="51:67" x14ac:dyDescent="0.35">
      <c r="AY59" s="25"/>
    </row>
    <row r="60" spans="51:67" x14ac:dyDescent="0.35">
      <c r="AY60" s="25"/>
    </row>
    <row r="61" spans="51:67" x14ac:dyDescent="0.35">
      <c r="AY61" s="25"/>
    </row>
    <row r="62" spans="51:67" x14ac:dyDescent="0.35">
      <c r="AY62" s="25"/>
    </row>
    <row r="63" spans="51:67" x14ac:dyDescent="0.35">
      <c r="AY63" s="25"/>
    </row>
    <row r="64" spans="51:67" x14ac:dyDescent="0.35">
      <c r="AY64" s="25"/>
    </row>
    <row r="65" spans="51:51" x14ac:dyDescent="0.35">
      <c r="AY65" s="25"/>
    </row>
    <row r="66" spans="51:51" x14ac:dyDescent="0.35">
      <c r="AY66" s="25"/>
    </row>
    <row r="67" spans="51:51" x14ac:dyDescent="0.35">
      <c r="AY67" s="25"/>
    </row>
    <row r="68" spans="51:51" x14ac:dyDescent="0.35">
      <c r="AY68" s="25"/>
    </row>
    <row r="69" spans="51:51" x14ac:dyDescent="0.35">
      <c r="AY69" s="25"/>
    </row>
    <row r="70" spans="51:51" x14ac:dyDescent="0.35">
      <c r="AY70" s="25"/>
    </row>
    <row r="71" spans="51:51" x14ac:dyDescent="0.35">
      <c r="AY71" s="25"/>
    </row>
    <row r="72" spans="51:51" x14ac:dyDescent="0.35">
      <c r="AY72" s="25"/>
    </row>
  </sheetData>
  <sheetProtection algorithmName="SHA-512" hashValue="Cr3SAYR+Hdpd47phv3eN2ry0Zfu2AYwfNu6btncC6OGQpsd+K+kQRQDBp9HXGEBc0Shd75PgddVJfc1pUryFMg==" saltValue="djrxsbm2QKPskCFWwkVutA==" spinCount="100000" sheet="1" objects="1" scenarios="1" selectLockedCells="1"/>
  <mergeCells count="39">
    <mergeCell ref="AL13:AL14"/>
    <mergeCell ref="AR13:AR14"/>
    <mergeCell ref="C9:D9"/>
    <mergeCell ref="C11:D11"/>
    <mergeCell ref="AF13:AF14"/>
    <mergeCell ref="J9:K9"/>
    <mergeCell ref="Y10:Z10"/>
    <mergeCell ref="AA13:AA14"/>
    <mergeCell ref="X13:X14"/>
    <mergeCell ref="AE13:AE14"/>
    <mergeCell ref="AD13:AD14"/>
    <mergeCell ref="AB13:AB14"/>
    <mergeCell ref="AC13:AC14"/>
    <mergeCell ref="Y9:Z9"/>
    <mergeCell ref="AC9:AD9"/>
    <mergeCell ref="AA9:AB9"/>
    <mergeCell ref="T20:W20"/>
    <mergeCell ref="C14:F14"/>
    <mergeCell ref="B14:B15"/>
    <mergeCell ref="B4:H4"/>
    <mergeCell ref="C6:D6"/>
    <mergeCell ref="C7:D7"/>
    <mergeCell ref="C8:D8"/>
    <mergeCell ref="C10:D10"/>
    <mergeCell ref="C12:D12"/>
    <mergeCell ref="L13:L14"/>
    <mergeCell ref="M13:M14"/>
    <mergeCell ref="N13:N14"/>
    <mergeCell ref="O13:O14"/>
    <mergeCell ref="R6:V7"/>
    <mergeCell ref="J8:K8"/>
    <mergeCell ref="L8:M8"/>
    <mergeCell ref="AA8:AB8"/>
    <mergeCell ref="AC8:AD8"/>
    <mergeCell ref="N9:O9"/>
    <mergeCell ref="N8:O8"/>
    <mergeCell ref="S3:W3"/>
    <mergeCell ref="R4:V4"/>
    <mergeCell ref="Y8:Z8"/>
  </mergeCells>
  <dataValidations count="2">
    <dataValidation type="list" allowBlank="1" showInputMessage="1" showErrorMessage="1" sqref="C8:D8" xr:uid="{00000000-0002-0000-0000-000000000000}">
      <formula1>$AF$9:$AF$11</formula1>
    </dataValidation>
    <dataValidation type="list" allowBlank="1" showInputMessage="1" showErrorMessage="1" sqref="C9:D9" xr:uid="{00000000-0002-0000-0000-000001000000}">
      <formula1>$H$10:$H$12</formula1>
    </dataValidation>
  </dataValidations>
  <hyperlinks>
    <hyperlink ref="T20" r:id="rId1" xr:uid="{D50A4DEE-91D8-4900-B103-79B89E1A78BA}"/>
  </hyperlinks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C8C0A55EE87E4AB7DF7F9F55578A21" ma:contentTypeVersion="14" ma:contentTypeDescription="Create a new document." ma:contentTypeScope="" ma:versionID="a411599a38d8dbbc18b4760234e30776">
  <xsd:schema xmlns:xsd="http://www.w3.org/2001/XMLSchema" xmlns:xs="http://www.w3.org/2001/XMLSchema" xmlns:p="http://schemas.microsoft.com/office/2006/metadata/properties" xmlns:ns3="2da0fa8b-c6e8-4b83-8847-3032c9969c15" xmlns:ns4="fe14f7d7-3656-4a3b-ba84-90fccf5baf29" targetNamespace="http://schemas.microsoft.com/office/2006/metadata/properties" ma:root="true" ma:fieldsID="c279e2ed7aefdfccc54c26f1419a294c" ns3:_="" ns4:_="">
    <xsd:import namespace="2da0fa8b-c6e8-4b83-8847-3032c9969c15"/>
    <xsd:import namespace="fe14f7d7-3656-4a3b-ba84-90fccf5baf2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0fa8b-c6e8-4b83-8847-3032c9969c1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14f7d7-3656-4a3b-ba84-90fccf5baf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2D01F4-464B-4E99-92FB-28FB8E7D717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D6434A0-0720-44DC-A7C4-75FEDF62F796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fe14f7d7-3656-4a3b-ba84-90fccf5baf29"/>
    <ds:schemaRef ds:uri="http://purl.org/dc/elements/1.1/"/>
    <ds:schemaRef ds:uri="http://schemas.microsoft.com/office/2006/metadata/properties"/>
    <ds:schemaRef ds:uri="2da0fa8b-c6e8-4b83-8847-3032c9969c1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30D471D-BFA8-4866-8966-ADB5B19CDE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a0fa8b-c6e8-4b83-8847-3032c9969c15"/>
    <ds:schemaRef ds:uri="fe14f7d7-3656-4a3b-ba84-90fccf5baf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Compra Certa Hyundai</vt:lpstr>
    </vt:vector>
  </TitlesOfParts>
  <Company>Banco Santander Brasil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Gruner</dc:creator>
  <cp:lastModifiedBy>Silva, Ariane</cp:lastModifiedBy>
  <cp:lastPrinted>2017-09-19T13:51:06Z</cp:lastPrinted>
  <dcterms:created xsi:type="dcterms:W3CDTF">2017-05-31T19:42:40Z</dcterms:created>
  <dcterms:modified xsi:type="dcterms:W3CDTF">2024-02-07T15:48:01Z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c2abd79-57a9-4473-8700-c843f76a1e37_Enabled">
    <vt:lpwstr>true</vt:lpwstr>
  </property>
  <property fmtid="{D5CDD505-2E9C-101B-9397-08002B2CF9AE}" pid="3" name="MSIP_Label_0c2abd79-57a9-4473-8700-c843f76a1e37_SetDate">
    <vt:lpwstr>2022-01-27T22:14:23Z</vt:lpwstr>
  </property>
  <property fmtid="{D5CDD505-2E9C-101B-9397-08002B2CF9AE}" pid="4" name="MSIP_Label_0c2abd79-57a9-4473-8700-c843f76a1e37_Method">
    <vt:lpwstr>Privileged</vt:lpwstr>
  </property>
  <property fmtid="{D5CDD505-2E9C-101B-9397-08002B2CF9AE}" pid="5" name="MSIP_Label_0c2abd79-57a9-4473-8700-c843f76a1e37_Name">
    <vt:lpwstr>Internal</vt:lpwstr>
  </property>
  <property fmtid="{D5CDD505-2E9C-101B-9397-08002B2CF9AE}" pid="6" name="MSIP_Label_0c2abd79-57a9-4473-8700-c843f76a1e37_SiteId">
    <vt:lpwstr>35595a02-4d6d-44ac-99e1-f9ab4cd872db</vt:lpwstr>
  </property>
  <property fmtid="{D5CDD505-2E9C-101B-9397-08002B2CF9AE}" pid="7" name="MSIP_Label_0c2abd79-57a9-4473-8700-c843f76a1e37_ActionId">
    <vt:lpwstr>926bcd78-ed1b-4429-90d6-4b7d61ddaaf1</vt:lpwstr>
  </property>
  <property fmtid="{D5CDD505-2E9C-101B-9397-08002B2CF9AE}" pid="8" name="MSIP_Label_0c2abd79-57a9-4473-8700-c843f76a1e37_ContentBits">
    <vt:lpwstr>0</vt:lpwstr>
  </property>
  <property fmtid="{D5CDD505-2E9C-101B-9397-08002B2CF9AE}" pid="9" name="ContentTypeId">
    <vt:lpwstr>0x01010002C8C0A55EE87E4AB7DF7F9F55578A21</vt:lpwstr>
  </property>
</Properties>
</file>